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C:\Users\rosha\Downloads\"/>
    </mc:Choice>
  </mc:AlternateContent>
  <xr:revisionPtr revIDLastSave="0" documentId="8_{304C8DF3-2FBC-4DEA-9E8F-C1AE61B766CB}" xr6:coauthVersionLast="47" xr6:coauthVersionMax="47" xr10:uidLastSave="{00000000-0000-0000-0000-000000000000}"/>
  <bookViews>
    <workbookView xWindow="-108" yWindow="-108" windowWidth="23256" windowHeight="13176" xr2:uid="{00000000-000D-0000-FFFF-FFFF00000000}"/>
  </bookViews>
  <sheets>
    <sheet name="Categorical Data 1" sheetId="3" r:id="rId1"/>
    <sheet name="Categorical data 2" sheetId="4" r:id="rId2"/>
    <sheet name="One sample t test" sheetId="8" r:id="rId3"/>
    <sheet name="2 sample T test" sheetId="6" r:id="rId4"/>
    <sheet name="Paired t test" sheetId="7" r:id="rId5"/>
    <sheet name="ANOVA" sheetId="5" r:id="rId6"/>
    <sheet name="Regression analysis" sheetId="10" r:id="rId7"/>
  </sheets>
  <definedNames>
    <definedName name="_xlnm._FilterDatabase" localSheetId="0" hidden="1">'Categorical Data 1'!$A$1:$A$560</definedName>
    <definedName name="_xlnm._FilterDatabase" localSheetId="1" hidden="1">'Categorical data 2'!$A$2:$A$202</definedName>
    <definedName name="_xlnm.Extract" localSheetId="0">'Categorical Data 1'!$D$2</definedName>
    <definedName name="_xlnm.Extract" localSheetId="1">'Categorical data 2'!$D$2</definedName>
  </definedNames>
  <calcPr calcId="191029"/>
  <pivotCaches>
    <pivotCache cacheId="0" r:id="rId8"/>
    <pivotCache cacheId="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3" l="1"/>
  <c r="E6" i="3"/>
  <c r="E7" i="3"/>
  <c r="E8" i="3"/>
  <c r="E9" i="3"/>
  <c r="E10" i="3"/>
  <c r="E4" i="3"/>
  <c r="E11" i="3" l="1"/>
  <c r="F8" i="3" s="1"/>
  <c r="G8" i="3" s="1"/>
  <c r="F7" i="3"/>
  <c r="G7" i="3" s="1"/>
  <c r="F10" i="3"/>
  <c r="G10" i="3" s="1"/>
  <c r="F6" i="3"/>
  <c r="G6" i="3" s="1"/>
  <c r="F9" i="3"/>
  <c r="G9" i="3" s="1"/>
  <c r="F5" i="3"/>
  <c r="G5" i="3" s="1"/>
  <c r="F4" i="3"/>
  <c r="F11" i="3" l="1"/>
  <c r="G11" i="3" s="1"/>
  <c r="G4" i="3"/>
</calcChain>
</file>

<file path=xl/sharedStrings.xml><?xml version="1.0" encoding="utf-8"?>
<sst xmlns="http://schemas.openxmlformats.org/spreadsheetml/2006/main" count="999" uniqueCount="159">
  <si>
    <t>Mean</t>
  </si>
  <si>
    <t>Row Labels</t>
  </si>
  <si>
    <t>Grand Total</t>
  </si>
  <si>
    <t>RESULT</t>
  </si>
  <si>
    <t>Average</t>
  </si>
  <si>
    <t>Data From sample of Phone Purchases</t>
  </si>
  <si>
    <t>Apple iPhone 6</t>
  </si>
  <si>
    <t>Samsung Galaxy Note 4 </t>
  </si>
  <si>
    <t>Apple iPhone 6 Plus</t>
  </si>
  <si>
    <t>Samsung Galaxy S5</t>
  </si>
  <si>
    <t>Motorola Moto G</t>
  </si>
  <si>
    <t>LG G3</t>
  </si>
  <si>
    <t>Sony Xperia Z3</t>
  </si>
  <si>
    <t xml:space="preserve">Frequency </t>
  </si>
  <si>
    <t>TOTAL</t>
  </si>
  <si>
    <t>Relative Frequency</t>
  </si>
  <si>
    <t>Percent Frequency</t>
  </si>
  <si>
    <t>Frequuency</t>
  </si>
  <si>
    <t>1. In this Categorical data set, datas were analyzed using Formulas and Pivot table.</t>
  </si>
  <si>
    <t>2. It was observed that the formulas changes automatically while the pivot table updates only after the refresh is done</t>
  </si>
  <si>
    <t>3. Datas were analysed using Bar chart, Column chart and Pie chart.</t>
  </si>
  <si>
    <t>4. Frequency of Samsung Galaxy Note 4 is higher and Motorola is the least one</t>
  </si>
  <si>
    <t>USING FORMULAS</t>
  </si>
  <si>
    <t>USING PIVOT TABLE</t>
  </si>
  <si>
    <t>Product (Boomerang Name)</t>
  </si>
  <si>
    <t>Carlota</t>
  </si>
  <si>
    <t>Yanaki</t>
  </si>
  <si>
    <t>Aspen</t>
  </si>
  <si>
    <t>Sunset</t>
  </si>
  <si>
    <t>Delicate Arch</t>
  </si>
  <si>
    <t>Bellen</t>
  </si>
  <si>
    <t>Frequency</t>
  </si>
  <si>
    <t>ANALYSIS FOR CATEGORICAL DATA</t>
  </si>
  <si>
    <t>Drug 1</t>
  </si>
  <si>
    <t>Drug 2</t>
  </si>
  <si>
    <t>Drug 3</t>
  </si>
  <si>
    <t>Anova: Single Factor</t>
  </si>
  <si>
    <t>SUMMARY</t>
  </si>
  <si>
    <t>Groups</t>
  </si>
  <si>
    <t>Count</t>
  </si>
  <si>
    <t>Sum</t>
  </si>
  <si>
    <t>Variance</t>
  </si>
  <si>
    <t>ANOVA</t>
  </si>
  <si>
    <t>Source of Variation</t>
  </si>
  <si>
    <t>SS</t>
  </si>
  <si>
    <t>df</t>
  </si>
  <si>
    <t>MS</t>
  </si>
  <si>
    <t>F</t>
  </si>
  <si>
    <t>P-value</t>
  </si>
  <si>
    <t>F crit</t>
  </si>
  <si>
    <t>Between Groups</t>
  </si>
  <si>
    <t>Within Groups</t>
  </si>
  <si>
    <t>Total</t>
  </si>
  <si>
    <t>2. Alternative Hypothesis: Atlest one drug provide different result that other</t>
  </si>
  <si>
    <t>The conclusion is that there is no statistically significant difference between the means of the three drug groups</t>
  </si>
  <si>
    <t>1. Null Hypothesis: All the drug provide the same result</t>
  </si>
  <si>
    <t>3. F-statistic: 0.242712751</t>
  </si>
  <si>
    <t>4. P-value: 0.785517148</t>
  </si>
  <si>
    <t>5. F critical value (F crit): 3.204317292</t>
  </si>
  <si>
    <t>6. P value&gt;0.05, so we fail to reject null hypothesis</t>
  </si>
  <si>
    <t>7. F- stat&lt; F- critic, so we fail to reject null hypothesis</t>
  </si>
  <si>
    <t>Method A</t>
  </si>
  <si>
    <t>Method B</t>
  </si>
  <si>
    <t>t-Test: Two-Sample Assuming Equal Variances</t>
  </si>
  <si>
    <t>Observations</t>
  </si>
  <si>
    <t>Pooled Variance</t>
  </si>
  <si>
    <t>Hypothesized Mean Difference</t>
  </si>
  <si>
    <t>t Stat</t>
  </si>
  <si>
    <t>P(T&lt;=t) one-tail</t>
  </si>
  <si>
    <t>t Critical one-tail</t>
  </si>
  <si>
    <t>P(T&lt;=t) two-tail</t>
  </si>
  <si>
    <t>t Critical two-tail</t>
  </si>
  <si>
    <t>Null Hypothesis: Mean values are same for both the methods</t>
  </si>
  <si>
    <t xml:space="preserve">Alternate Hypothesis: Mean values are different </t>
  </si>
  <si>
    <t>P value is less than the significance value ( P&lt;0.05). Hence we reject Null Hypothesis</t>
  </si>
  <si>
    <t>The Mean of METHOD A is different from METHOD B, so the METHOD B performs better than METHOD A</t>
  </si>
  <si>
    <t>SubjectID</t>
  </si>
  <si>
    <t>Pretest</t>
  </si>
  <si>
    <t>Posttest</t>
  </si>
  <si>
    <t>t-Test: Paired Two Sample for Means</t>
  </si>
  <si>
    <t>Pearson Correlation</t>
  </si>
  <si>
    <t>The mean pretest score was 97.06 and the mean posttest score was 107.83, indicating an average increase of 10.77 points after the intervention.</t>
  </si>
  <si>
    <t>The p-value for the two-tailed test is 0.00222, which is less than the commonly used significance level of 0.05. This means the results are statistically significant.</t>
  </si>
  <si>
    <t>Assuming higher scores indicate better performance, the results indicate the intervention was effective in significantly improving scores from pretest to posttest.</t>
  </si>
  <si>
    <t>Hence we reject Null Hypothesis and accept Alternate Hypothesis</t>
  </si>
  <si>
    <t>Null Hypothesis (H0): The mean of the paired differences equals zero in the population. </t>
  </si>
  <si>
    <t>Alternative Hypothesis (H1): The mean of the paired differences does not equal zero in the population</t>
  </si>
  <si>
    <t>We conclude that the intervention resulted in a statistically significant improvement in scores</t>
  </si>
  <si>
    <t>Ounces</t>
  </si>
  <si>
    <t>Hypothesised mean</t>
  </si>
  <si>
    <t>Bin</t>
  </si>
  <si>
    <t>More</t>
  </si>
  <si>
    <t>The Histogram shows that the datas are not skewed and no outliers are present</t>
  </si>
  <si>
    <t>One sample T test assumption</t>
  </si>
  <si>
    <t>1. Random samples</t>
  </si>
  <si>
    <t>2. Continuous data</t>
  </si>
  <si>
    <t>3. The data follow normal distribution</t>
  </si>
  <si>
    <t>4. Sample size is &gt; 20 because of central limit theorem</t>
  </si>
  <si>
    <t>Null Hypothesis (H0): The population mean equals the hypothesized value (e.g., 12 ounces).</t>
  </si>
  <si>
    <t>Alternative Hypothesis (H1): The population mean does not equal the hypothesized value (e.g., it is less than or greater than 12 ounces).</t>
  </si>
  <si>
    <t>3. Sample mean =11.80128978 &lt; 12</t>
  </si>
  <si>
    <t>4. P value = 0.0000004539&lt; 0.05</t>
  </si>
  <si>
    <t>5. Hence we reject null hypothesis and accept alternate hypothesis</t>
  </si>
  <si>
    <t>ONE SAMPLE T-TEST</t>
  </si>
  <si>
    <t>TWO SAMPLE T-TEST</t>
  </si>
  <si>
    <t>PAIRED T-TEST</t>
  </si>
  <si>
    <t>Month</t>
  </si>
  <si>
    <t>Rainfall (mm)</t>
  </si>
  <si>
    <t>Umbrellas sold</t>
  </si>
  <si>
    <t>Jan</t>
  </si>
  <si>
    <t>Rainfall is a independent variable</t>
  </si>
  <si>
    <t>Feb</t>
  </si>
  <si>
    <t>Umbrellas sold is a dependent variables</t>
  </si>
  <si>
    <t>Mar</t>
  </si>
  <si>
    <t>Regression Statistics</t>
  </si>
  <si>
    <t>Apr</t>
  </si>
  <si>
    <t>Multiple R</t>
  </si>
  <si>
    <t>May</t>
  </si>
  <si>
    <t>R Square</t>
  </si>
  <si>
    <t>R Square: 0.9171 suggests that approximately 91.71% of the variability in umbrella sales can be explained by the amount of rainfall. This high R-squared value indicates a good fit for the regression model.</t>
  </si>
  <si>
    <t>Jun</t>
  </si>
  <si>
    <t>Adjusted R Square</t>
  </si>
  <si>
    <t>Jul</t>
  </si>
  <si>
    <t>Standard Error</t>
  </si>
  <si>
    <t>Aug</t>
  </si>
  <si>
    <t>Standard Error: 7.62 indicates the average distance that the observed values fall from the regression line, reflecting the accuracy of predictions</t>
  </si>
  <si>
    <t>Sep</t>
  </si>
  <si>
    <t>Oct</t>
  </si>
  <si>
    <t>Nov</t>
  </si>
  <si>
    <t>Dec</t>
  </si>
  <si>
    <t>Significance F</t>
  </si>
  <si>
    <t>Regression</t>
  </si>
  <si>
    <t>Residual</t>
  </si>
  <si>
    <t>Alternative hypothesis (H1) states that there is a significant relationship. That is as rainfall increases, the umbrella sales also increases</t>
  </si>
  <si>
    <t>The scatter plot will likely show a positive correlation between rainfall and umbrellas sold. As the amount of rainfall increases, the number of umbrellas sold also tends to increase.</t>
  </si>
  <si>
    <t>Since the Significance F value (2.22E-13) is much less than 0.05, we reject the null hypothesis (H0)</t>
  </si>
  <si>
    <t>Rejecting the null hypothesis indicates that there is sufficient evidence to conclude that rainfall is a statistically significant predictor of umbrella sales. In other words, the data strongly supports the idea that as rainfall increases, umbrella sales also increase.</t>
  </si>
  <si>
    <t>Coefficients</t>
  </si>
  <si>
    <t>Lower 95%</t>
  </si>
  <si>
    <t>Upper 95%</t>
  </si>
  <si>
    <t>Lower 95.0%</t>
  </si>
  <si>
    <t>Upper 95.0%</t>
  </si>
  <si>
    <t>Intercept: 48.33 suggests that if there is no rainfall, approximately 48 umbrellas are sold due to other factors.</t>
  </si>
  <si>
    <t>Intercept</t>
  </si>
  <si>
    <t>Umbrellas Sold Coefficient: 2.04 indicates that for every additional millimeter of rainfall, approximately 2.04 more umbrellas are sold. </t>
  </si>
  <si>
    <t>RESIDUAL OUTPUT</t>
  </si>
  <si>
    <t>Observation</t>
  </si>
  <si>
    <t>Predicted Rainfall (mm)</t>
  </si>
  <si>
    <t>Residuals</t>
  </si>
  <si>
    <t>Standard Residuals</t>
  </si>
  <si>
    <t>1. Predicted Rainfall (mm): This column shows the expected rainfall values based on the regression model.</t>
  </si>
  <si>
    <t>REGRESSION ANALYSIS</t>
  </si>
  <si>
    <t xml:space="preserve"> </t>
  </si>
  <si>
    <t>Null Hypothesis (H0) typically states that there is no relationship between the independent variable (rainfall) and the dependent variable (umbrella sales)</t>
  </si>
  <si>
    <t>2. Residuals: The difference between the actual rainfall and the predicted rainfall. Positive residuals indicate that the actual value is higher than predicted, while negative residuals indicate that the actual value is lower</t>
  </si>
  <si>
    <t>3. Standard residual helps in finding outlier. Standard residuals greater than 2 or less than -2 are often considered outliers. The 7th Observation is considered as an outlier</t>
  </si>
  <si>
    <t>Multiple R: 0.9577 indicates a very strong correlation between the independent variable (rainfall) and the dependent variable (umbrella sales). Since R is positive, it’s a positive co-relation. Rainfall is directly proportional to umbrella sold</t>
  </si>
  <si>
    <t>Pre-test</t>
  </si>
  <si>
    <t>Post-test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</si>
</sst>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 #,##0.00_ ;_ * \-#,##0.00_ ;_ * &quot;-&quot;??_ ;_ @_ "/>
  </numFmts>
  <fonts count="3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2"/>
      <color theme="0"/>
      <name val="Calibri"/>
      <family val="2"/>
      <scheme val="minor"/>
    </font>
    <font>
      <sz val="10"/>
      <name val="Arial"/>
      <family val="2"/>
    </font>
    <font>
      <b/>
      <sz val="14"/>
      <color theme="0"/>
      <name val="Calibri"/>
      <family val="2"/>
      <scheme val="minor"/>
    </font>
    <font>
      <b/>
      <sz val="16"/>
      <color theme="0"/>
      <name val="Calibri"/>
      <family val="2"/>
      <scheme val="minor"/>
    </font>
    <font>
      <sz val="12"/>
      <color theme="1"/>
      <name val="Calibri"/>
      <family val="2"/>
      <scheme val="minor"/>
    </font>
    <font>
      <b/>
      <u/>
      <sz val="12"/>
      <color theme="0"/>
      <name val="Calibri"/>
      <family val="2"/>
      <scheme val="minor"/>
    </font>
    <font>
      <i/>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
      <b/>
      <u/>
      <sz val="11"/>
      <color theme="1"/>
      <name val="Calibri"/>
      <family val="2"/>
      <scheme val="minor"/>
    </font>
    <font>
      <b/>
      <i/>
      <sz val="11"/>
      <color theme="0"/>
      <name val="Calibri"/>
      <family val="2"/>
      <scheme val="minor"/>
    </font>
    <font>
      <b/>
      <i/>
      <sz val="11"/>
      <color theme="1"/>
      <name val="Calibri"/>
      <family val="2"/>
      <scheme val="minor"/>
    </font>
    <font>
      <b/>
      <sz val="18"/>
      <color theme="0"/>
      <name val="Calibri"/>
      <family val="2"/>
      <scheme val="minor"/>
    </font>
    <font>
      <b/>
      <sz val="12"/>
      <color theme="1"/>
      <name val="Calibri"/>
      <family val="2"/>
      <scheme val="minor"/>
    </font>
    <font>
      <b/>
      <u/>
      <sz val="18"/>
      <color theme="0"/>
      <name val="Calibri"/>
      <family val="2"/>
      <scheme val="minor"/>
    </font>
    <font>
      <b/>
      <sz val="11"/>
      <color theme="1"/>
      <name val="Calibri"/>
      <family val="2"/>
      <charset val="204"/>
      <scheme val="minor"/>
    </font>
    <font>
      <sz val="11"/>
      <color theme="1"/>
      <name val="Calibri"/>
      <family val="2"/>
      <charset val="204"/>
      <scheme val="minor"/>
    </font>
    <font>
      <b/>
      <u/>
      <sz val="11"/>
      <color theme="0"/>
      <name val="Calibri"/>
      <family val="2"/>
      <scheme val="minor"/>
    </font>
    <font>
      <b/>
      <i/>
      <u/>
      <sz val="11"/>
      <color theme="0"/>
      <name val="Calibri"/>
      <family val="2"/>
      <scheme val="minor"/>
    </font>
  </fonts>
  <fills count="48">
    <fill>
      <patternFill patternType="none"/>
    </fill>
    <fill>
      <patternFill patternType="gray125"/>
    </fill>
    <fill>
      <patternFill patternType="solid">
        <fgColor theme="4" tint="-0.249977111117893"/>
        <bgColor indexed="64"/>
      </patternFill>
    </fill>
    <fill>
      <patternFill patternType="solid">
        <fgColor rgb="FF002060"/>
        <bgColor indexed="64"/>
      </patternFill>
    </fill>
    <fill>
      <patternFill patternType="solid">
        <fgColor theme="1"/>
        <bgColor indexed="64"/>
      </patternFill>
    </fill>
    <fill>
      <patternFill patternType="solid">
        <fgColor rgb="FFFFFF99"/>
        <bgColor indexed="64"/>
      </patternFill>
    </fill>
    <fill>
      <patternFill patternType="solid">
        <fgColor theme="9" tint="-0.249977111117893"/>
        <bgColor indexed="64"/>
      </patternFill>
    </fill>
    <fill>
      <patternFill patternType="solid">
        <fgColor rgb="FF0070C0"/>
        <bgColor indexed="64"/>
      </patternFill>
    </fill>
    <fill>
      <patternFill patternType="solid">
        <fgColor theme="9"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92D050"/>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1" tint="0.24997711111789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double">
        <color indexed="64"/>
      </right>
      <top/>
      <bottom style="double">
        <color indexed="64"/>
      </bottom>
      <diagonal/>
    </border>
    <border>
      <left/>
      <right style="thin">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style="thin">
        <color indexed="64"/>
      </top>
      <bottom/>
      <diagonal/>
    </border>
    <border>
      <left/>
      <right/>
      <top style="thin">
        <color indexed="64"/>
      </top>
      <bottom/>
      <diagonal/>
    </border>
  </borders>
  <cellStyleXfs count="50">
    <xf numFmtId="0" fontId="0" fillId="0" borderId="0"/>
    <xf numFmtId="9" fontId="1" fillId="0" borderId="0" applyFont="0" applyFill="0" applyBorder="0" applyAlignment="0" applyProtection="0"/>
    <xf numFmtId="0" fontId="2" fillId="3" borderId="1">
      <alignment wrapText="1"/>
    </xf>
    <xf numFmtId="0" fontId="4" fillId="4" borderId="1">
      <alignment wrapText="1"/>
    </xf>
    <xf numFmtId="43" fontId="7" fillId="0" borderId="0" applyFont="0" applyFill="0" applyBorder="0" applyAlignment="0" applyProtection="0"/>
    <xf numFmtId="0" fontId="4" fillId="3" borderId="1">
      <alignment wrapText="1"/>
    </xf>
    <xf numFmtId="0" fontId="5" fillId="5" borderId="1">
      <alignment horizontal="centerContinuous" wrapText="1"/>
    </xf>
    <xf numFmtId="0" fontId="7" fillId="0" borderId="0"/>
    <xf numFmtId="0" fontId="4" fillId="3" borderId="1">
      <alignment wrapText="1"/>
    </xf>
    <xf numFmtId="0" fontId="13" fillId="0" borderId="0" applyNumberFormat="0" applyFill="0" applyBorder="0" applyAlignment="0" applyProtection="0"/>
    <xf numFmtId="0" fontId="14" fillId="0" borderId="6" applyNumberFormat="0" applyFill="0" applyAlignment="0" applyProtection="0"/>
    <xf numFmtId="0" fontId="15" fillId="0" borderId="7" applyNumberFormat="0" applyFill="0" applyAlignment="0" applyProtection="0"/>
    <xf numFmtId="0" fontId="16" fillId="0" borderId="8" applyNumberFormat="0" applyFill="0" applyAlignment="0" applyProtection="0"/>
    <xf numFmtId="0" fontId="16" fillId="0" borderId="0" applyNumberFormat="0" applyFill="0" applyBorder="0" applyAlignment="0" applyProtection="0"/>
    <xf numFmtId="0" fontId="17" fillId="9" borderId="0" applyNumberFormat="0" applyBorder="0" applyAlignment="0" applyProtection="0"/>
    <xf numFmtId="0" fontId="18" fillId="10" borderId="0" applyNumberFormat="0" applyBorder="0" applyAlignment="0" applyProtection="0"/>
    <xf numFmtId="0" fontId="19" fillId="11" borderId="0" applyNumberFormat="0" applyBorder="0" applyAlignment="0" applyProtection="0"/>
    <xf numFmtId="0" fontId="20" fillId="12" borderId="9" applyNumberFormat="0" applyAlignment="0" applyProtection="0"/>
    <xf numFmtId="0" fontId="21" fillId="13" borderId="10" applyNumberFormat="0" applyAlignment="0" applyProtection="0"/>
    <xf numFmtId="0" fontId="22" fillId="13" borderId="9" applyNumberFormat="0" applyAlignment="0" applyProtection="0"/>
    <xf numFmtId="0" fontId="23" fillId="0" borderId="11" applyNumberFormat="0" applyFill="0" applyAlignment="0" applyProtection="0"/>
    <xf numFmtId="0" fontId="2" fillId="14" borderId="12" applyNumberFormat="0" applyAlignment="0" applyProtection="0"/>
    <xf numFmtId="0" fontId="24" fillId="0" borderId="0" applyNumberFormat="0" applyFill="0" applyBorder="0" applyAlignment="0" applyProtection="0"/>
    <xf numFmtId="0" fontId="1" fillId="15" borderId="13" applyNumberFormat="0" applyFont="0" applyAlignment="0" applyProtection="0"/>
    <xf numFmtId="0" fontId="25" fillId="0" borderId="0" applyNumberFormat="0" applyFill="0" applyBorder="0" applyAlignment="0" applyProtection="0"/>
    <xf numFmtId="0" fontId="3" fillId="0" borderId="14" applyNumberFormat="0" applyFill="0" applyAlignment="0" applyProtection="0"/>
    <xf numFmtId="0" fontId="4"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4" fillId="39" borderId="0" applyNumberFormat="0" applyBorder="0" applyAlignment="0" applyProtection="0"/>
  </cellStyleXfs>
  <cellXfs count="115">
    <xf numFmtId="0" fontId="0" fillId="0" borderId="0" xfId="0"/>
    <xf numFmtId="0" fontId="3" fillId="0" borderId="1" xfId="0" applyFont="1" applyBorder="1"/>
    <xf numFmtId="0" fontId="0" fillId="0" borderId="1" xfId="0" applyBorder="1"/>
    <xf numFmtId="0" fontId="4" fillId="3" borderId="1" xfId="0" applyFont="1" applyFill="1" applyBorder="1" applyAlignment="1">
      <alignment horizontal="center" wrapText="1"/>
    </xf>
    <xf numFmtId="0" fontId="0" fillId="0" borderId="0" xfId="0" pivotButton="1"/>
    <xf numFmtId="0" fontId="0" fillId="0" borderId="0" xfId="0" applyAlignment="1">
      <alignment horizontal="left"/>
    </xf>
    <xf numFmtId="10" fontId="0" fillId="0" borderId="0" xfId="0" applyNumberFormat="1"/>
    <xf numFmtId="2" fontId="0" fillId="0" borderId="0" xfId="0" applyNumberFormat="1"/>
    <xf numFmtId="9" fontId="0" fillId="0" borderId="1" xfId="1" applyFont="1" applyBorder="1"/>
    <xf numFmtId="9" fontId="3" fillId="0" borderId="1" xfId="1" applyFont="1" applyBorder="1"/>
    <xf numFmtId="0" fontId="6" fillId="3" borderId="1" xfId="0" applyFont="1" applyFill="1" applyBorder="1" applyAlignment="1">
      <alignment wrapText="1"/>
    </xf>
    <xf numFmtId="0" fontId="10" fillId="0" borderId="0" xfId="0" applyFont="1"/>
    <xf numFmtId="0" fontId="10" fillId="0" borderId="0" xfId="0" applyFont="1" applyAlignment="1">
      <alignment vertical="center" wrapText="1"/>
    </xf>
    <xf numFmtId="0" fontId="6" fillId="6" borderId="1" xfId="0" applyFont="1" applyFill="1" applyBorder="1" applyAlignment="1">
      <alignment horizontal="center"/>
    </xf>
    <xf numFmtId="0" fontId="10" fillId="0" borderId="1" xfId="0" applyFont="1" applyBorder="1" applyAlignment="1">
      <alignment horizontal="center"/>
    </xf>
    <xf numFmtId="0" fontId="11" fillId="7" borderId="0" xfId="0" applyFont="1" applyFill="1"/>
    <xf numFmtId="0" fontId="12" fillId="0" borderId="5" xfId="0" applyFont="1" applyBorder="1" applyAlignment="1">
      <alignment horizontal="center"/>
    </xf>
    <xf numFmtId="0" fontId="10" fillId="0" borderId="4" xfId="0" applyFont="1" applyBorder="1"/>
    <xf numFmtId="0" fontId="6" fillId="7" borderId="0" xfId="0" applyFont="1" applyFill="1"/>
    <xf numFmtId="0" fontId="10" fillId="8" borderId="0" xfId="0" applyFont="1" applyFill="1"/>
    <xf numFmtId="0" fontId="0" fillId="41" borderId="0" xfId="0" applyFill="1"/>
    <xf numFmtId="0" fontId="26" fillId="0" borderId="5" xfId="0" applyFont="1" applyBorder="1" applyAlignment="1">
      <alignment horizontal="center"/>
    </xf>
    <xf numFmtId="0" fontId="0" fillId="0" borderId="4" xfId="0" applyBorder="1"/>
    <xf numFmtId="0" fontId="4" fillId="40" borderId="1" xfId="0" applyFont="1" applyFill="1" applyBorder="1"/>
    <xf numFmtId="0" fontId="3" fillId="41" borderId="0" xfId="0" applyFont="1" applyFill="1"/>
    <xf numFmtId="0" fontId="3" fillId="41" borderId="1" xfId="0" applyFont="1" applyFill="1" applyBorder="1"/>
    <xf numFmtId="10" fontId="0" fillId="0" borderId="4" xfId="0" applyNumberFormat="1" applyBorder="1"/>
    <xf numFmtId="0" fontId="2" fillId="40" borderId="0" xfId="0" applyFont="1" applyFill="1"/>
    <xf numFmtId="0" fontId="28" fillId="40" borderId="1" xfId="0" applyFont="1" applyFill="1" applyBorder="1" applyAlignment="1">
      <alignment horizontal="center"/>
    </xf>
    <xf numFmtId="0" fontId="2" fillId="40" borderId="1" xfId="0" applyFont="1" applyFill="1" applyBorder="1"/>
    <xf numFmtId="0" fontId="26" fillId="0" borderId="1" xfId="0" applyFont="1" applyBorder="1" applyAlignment="1">
      <alignment horizontal="center"/>
    </xf>
    <xf numFmtId="0" fontId="29" fillId="0" borderId="1" xfId="0" applyFont="1" applyBorder="1" applyAlignment="1">
      <alignment horizontal="center"/>
    </xf>
    <xf numFmtId="0" fontId="0" fillId="0" borderId="0" xfId="0" applyAlignment="1">
      <alignment wrapText="1"/>
    </xf>
    <xf numFmtId="0" fontId="0" fillId="0" borderId="0" xfId="0" applyAlignment="1">
      <alignment vertical="center" wrapText="1"/>
    </xf>
    <xf numFmtId="0" fontId="0" fillId="0" borderId="0" xfId="0" applyAlignment="1">
      <alignment horizontal="center" wrapText="1"/>
    </xf>
    <xf numFmtId="0" fontId="33" fillId="42" borderId="1" xfId="0" applyFont="1" applyFill="1" applyBorder="1" applyAlignment="1">
      <alignment horizontal="left" vertical="center"/>
    </xf>
    <xf numFmtId="0" fontId="33" fillId="42" borderId="1" xfId="0" applyFont="1" applyFill="1" applyBorder="1" applyAlignment="1">
      <alignment horizontal="left" vertical="center" wrapText="1"/>
    </xf>
    <xf numFmtId="0" fontId="34" fillId="0" borderId="1" xfId="0" applyFont="1" applyBorder="1" applyAlignment="1">
      <alignment vertical="center"/>
    </xf>
    <xf numFmtId="0" fontId="0" fillId="43" borderId="1" xfId="0" applyFill="1" applyBorder="1"/>
    <xf numFmtId="0" fontId="0" fillId="44" borderId="19" xfId="0" applyFill="1" applyBorder="1"/>
    <xf numFmtId="0" fontId="0" fillId="44" borderId="23" xfId="0" applyFill="1" applyBorder="1"/>
    <xf numFmtId="0" fontId="26" fillId="44" borderId="18" xfId="0" applyFont="1" applyFill="1" applyBorder="1" applyAlignment="1">
      <alignment horizontal="center"/>
    </xf>
    <xf numFmtId="0" fontId="26" fillId="44" borderId="5" xfId="0" applyFont="1" applyFill="1" applyBorder="1" applyAlignment="1">
      <alignment horizontal="center"/>
    </xf>
    <xf numFmtId="0" fontId="26" fillId="44" borderId="26" xfId="0" applyFont="1" applyFill="1" applyBorder="1" applyAlignment="1">
      <alignment horizontal="center"/>
    </xf>
    <xf numFmtId="0" fontId="0" fillId="44" borderId="20" xfId="0" applyFill="1" applyBorder="1"/>
    <xf numFmtId="0" fontId="0" fillId="44" borderId="0" xfId="0" applyFill="1"/>
    <xf numFmtId="0" fontId="0" fillId="44" borderId="24" xfId="0" applyFill="1" applyBorder="1"/>
    <xf numFmtId="0" fontId="0" fillId="44" borderId="21" xfId="0" applyFill="1" applyBorder="1"/>
    <xf numFmtId="0" fontId="0" fillId="44" borderId="4" xfId="0" applyFill="1" applyBorder="1"/>
    <xf numFmtId="0" fontId="0" fillId="44" borderId="25" xfId="0" applyFill="1" applyBorder="1"/>
    <xf numFmtId="0" fontId="26" fillId="45" borderId="18" xfId="0" applyFont="1" applyFill="1" applyBorder="1" applyAlignment="1">
      <alignment horizontal="center"/>
    </xf>
    <xf numFmtId="0" fontId="26" fillId="45" borderId="5" xfId="0" applyFont="1" applyFill="1" applyBorder="1" applyAlignment="1">
      <alignment horizontal="center"/>
    </xf>
    <xf numFmtId="0" fontId="26" fillId="45" borderId="26" xfId="0" applyFont="1" applyFill="1" applyBorder="1" applyAlignment="1">
      <alignment horizontal="center"/>
    </xf>
    <xf numFmtId="0" fontId="0" fillId="45" borderId="20" xfId="0" applyFill="1" applyBorder="1"/>
    <xf numFmtId="0" fontId="0" fillId="45" borderId="0" xfId="0" applyFill="1"/>
    <xf numFmtId="0" fontId="0" fillId="45" borderId="24" xfId="0" applyFill="1" applyBorder="1"/>
    <xf numFmtId="0" fontId="0" fillId="45" borderId="21" xfId="0" applyFill="1" applyBorder="1"/>
    <xf numFmtId="0" fontId="0" fillId="45" borderId="4" xfId="0" applyFill="1" applyBorder="1"/>
    <xf numFmtId="0" fontId="0" fillId="45" borderId="25" xfId="0" applyFill="1" applyBorder="1"/>
    <xf numFmtId="0" fontId="0" fillId="46" borderId="0" xfId="0" applyFill="1"/>
    <xf numFmtId="0" fontId="0" fillId="46" borderId="0" xfId="0" applyFill="1" applyAlignment="1">
      <alignment wrapText="1"/>
    </xf>
    <xf numFmtId="0" fontId="26" fillId="46" borderId="1" xfId="0" applyFont="1" applyFill="1" applyBorder="1" applyAlignment="1">
      <alignment horizontal="center"/>
    </xf>
    <xf numFmtId="0" fontId="0" fillId="46" borderId="1" xfId="0" applyFill="1" applyBorder="1"/>
    <xf numFmtId="0" fontId="35" fillId="47" borderId="22" xfId="0" applyFont="1" applyFill="1" applyBorder="1"/>
    <xf numFmtId="0" fontId="35" fillId="47" borderId="0" xfId="0" applyFont="1" applyFill="1"/>
    <xf numFmtId="0" fontId="2" fillId="2" borderId="1" xfId="0" applyFont="1" applyFill="1" applyBorder="1" applyAlignment="1">
      <alignment horizontal="left" wrapText="1"/>
    </xf>
    <xf numFmtId="0" fontId="2" fillId="2" borderId="1" xfId="0" applyFont="1" applyFill="1" applyBorder="1" applyAlignment="1">
      <alignment horizontal="left"/>
    </xf>
    <xf numFmtId="0" fontId="2" fillId="2" borderId="1" xfId="0" applyFont="1" applyFill="1" applyBorder="1" applyAlignment="1">
      <alignment horizont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9" fillId="2" borderId="0" xfId="0" applyFont="1" applyFill="1" applyAlignment="1">
      <alignment horizontal="center"/>
    </xf>
    <xf numFmtId="0" fontId="3" fillId="0" borderId="16" xfId="0" applyFont="1" applyBorder="1" applyAlignment="1">
      <alignment horizontal="left"/>
    </xf>
    <xf numFmtId="0" fontId="3" fillId="0" borderId="15" xfId="0" applyFont="1" applyBorder="1" applyAlignment="1">
      <alignment horizontal="left"/>
    </xf>
    <xf numFmtId="0" fontId="3" fillId="0" borderId="17" xfId="0" applyFont="1" applyBorder="1" applyAlignment="1">
      <alignment horizontal="left"/>
    </xf>
    <xf numFmtId="0" fontId="30" fillId="7" borderId="0" xfId="0" applyFont="1" applyFill="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pplyAlignment="1">
      <alignment horizontal="left"/>
    </xf>
    <xf numFmtId="0" fontId="2" fillId="40" borderId="1" xfId="0" applyFont="1" applyFill="1" applyBorder="1" applyAlignment="1">
      <alignment horizontal="left" vertical="center"/>
    </xf>
    <xf numFmtId="0" fontId="2" fillId="40" borderId="0" xfId="0" applyFont="1" applyFill="1" applyAlignment="1">
      <alignment horizontal="left" vertical="center"/>
    </xf>
    <xf numFmtId="0" fontId="3" fillId="0" borderId="1" xfId="0" applyFont="1" applyBorder="1" applyAlignment="1">
      <alignment horizontal="left" wrapText="1"/>
    </xf>
    <xf numFmtId="0" fontId="0" fillId="0" borderId="1" xfId="0" applyBorder="1" applyAlignment="1">
      <alignment horizontal="left" vertical="center" wrapText="1"/>
    </xf>
    <xf numFmtId="0" fontId="9" fillId="7" borderId="0" xfId="0" applyFont="1" applyFill="1" applyAlignment="1">
      <alignment horizontal="center" vertical="center"/>
    </xf>
    <xf numFmtId="0" fontId="27" fillId="41" borderId="0" xfId="0" applyFont="1" applyFill="1" applyAlignment="1">
      <alignment horizontal="center"/>
    </xf>
    <xf numFmtId="0" fontId="0" fillId="0" borderId="1" xfId="0" applyBorder="1" applyAlignment="1">
      <alignment horizontal="left" vertical="center"/>
    </xf>
    <xf numFmtId="0" fontId="3" fillId="0" borderId="1" xfId="0" applyFont="1" applyBorder="1" applyAlignment="1">
      <alignment horizontal="center" wrapText="1"/>
    </xf>
    <xf numFmtId="0" fontId="3" fillId="41" borderId="0" xfId="0" applyFont="1" applyFill="1" applyAlignment="1">
      <alignment horizontal="center"/>
    </xf>
    <xf numFmtId="0" fontId="32" fillId="7" borderId="0" xfId="0" applyFont="1" applyFill="1" applyAlignment="1">
      <alignment horizontal="center" vertical="center"/>
    </xf>
    <xf numFmtId="0" fontId="31" fillId="0" borderId="1" xfId="0" applyFont="1" applyBorder="1" applyAlignment="1">
      <alignment horizontal="left" vertical="center" wrapText="1"/>
    </xf>
    <xf numFmtId="0" fontId="31" fillId="0" borderId="1" xfId="0" applyFont="1" applyBorder="1" applyAlignment="1">
      <alignment horizontal="center" vertical="center" wrapText="1"/>
    </xf>
    <xf numFmtId="0" fontId="11" fillId="7" borderId="0" xfId="0" applyFont="1" applyFill="1" applyAlignment="1">
      <alignment horizontal="center"/>
    </xf>
    <xf numFmtId="0" fontId="30" fillId="7" borderId="0" xfId="0" applyFont="1" applyFill="1" applyAlignment="1">
      <alignment horizontal="center" vertical="center" wrapText="1"/>
    </xf>
    <xf numFmtId="0" fontId="0" fillId="44" borderId="27" xfId="0" applyFill="1" applyBorder="1" applyAlignment="1">
      <alignment horizontal="left" wrapText="1"/>
    </xf>
    <xf numFmtId="0" fontId="0" fillId="44" borderId="27" xfId="0" applyFill="1" applyBorder="1" applyAlignment="1">
      <alignment horizontal="left" vertical="center" wrapText="1"/>
    </xf>
    <xf numFmtId="0" fontId="0" fillId="43" borderId="1" xfId="0" applyFill="1" applyBorder="1" applyAlignment="1">
      <alignment horizontal="left"/>
    </xf>
    <xf numFmtId="0" fontId="0" fillId="43" borderId="1" xfId="0" applyFill="1" applyBorder="1" applyAlignment="1">
      <alignment horizontal="left" vertical="center" wrapText="1"/>
    </xf>
    <xf numFmtId="0" fontId="0" fillId="43" borderId="1" xfId="0" applyFill="1" applyBorder="1" applyAlignment="1">
      <alignment horizontal="left" vertical="top" wrapText="1"/>
    </xf>
    <xf numFmtId="0" fontId="0" fillId="43" borderId="0" xfId="0" applyFill="1" applyAlignment="1">
      <alignment horizontal="center"/>
    </xf>
    <xf numFmtId="0" fontId="0" fillId="43" borderId="30" xfId="0" applyFill="1" applyBorder="1" applyAlignment="1">
      <alignment horizontal="center"/>
    </xf>
    <xf numFmtId="0" fontId="0" fillId="43" borderId="31" xfId="0" applyFill="1" applyBorder="1" applyAlignment="1">
      <alignment horizontal="center"/>
    </xf>
    <xf numFmtId="0" fontId="0" fillId="43" borderId="32" xfId="0" applyFill="1" applyBorder="1" applyAlignment="1">
      <alignment horizontal="center"/>
    </xf>
    <xf numFmtId="0" fontId="0" fillId="43" borderId="33" xfId="0" applyFill="1" applyBorder="1" applyAlignment="1">
      <alignment horizontal="center"/>
    </xf>
    <xf numFmtId="0" fontId="0" fillId="43" borderId="34" xfId="0" applyFill="1" applyBorder="1" applyAlignment="1">
      <alignment horizontal="center"/>
    </xf>
    <xf numFmtId="0" fontId="0" fillId="43" borderId="20" xfId="0" applyFill="1" applyBorder="1" applyAlignment="1">
      <alignment horizontal="center"/>
    </xf>
    <xf numFmtId="0" fontId="0" fillId="43" borderId="21" xfId="0" applyFill="1" applyBorder="1" applyAlignment="1">
      <alignment horizontal="center"/>
    </xf>
    <xf numFmtId="0" fontId="0" fillId="43" borderId="4" xfId="0" applyFill="1" applyBorder="1" applyAlignment="1">
      <alignment horizontal="center"/>
    </xf>
    <xf numFmtId="0" fontId="0" fillId="46" borderId="27" xfId="0" applyFill="1" applyBorder="1" applyAlignment="1">
      <alignment horizontal="left" vertical="center" wrapText="1"/>
    </xf>
    <xf numFmtId="0" fontId="0" fillId="46" borderId="28" xfId="0" applyFill="1" applyBorder="1" applyAlignment="1">
      <alignment horizontal="left" vertical="center" wrapText="1"/>
    </xf>
    <xf numFmtId="0" fontId="0" fillId="46" borderId="27" xfId="0" applyFill="1" applyBorder="1" applyAlignment="1">
      <alignment horizontal="left" wrapText="1"/>
    </xf>
    <xf numFmtId="0" fontId="36" fillId="47" borderId="2" xfId="0" applyFont="1" applyFill="1" applyBorder="1" applyAlignment="1">
      <alignment horizontal="center"/>
    </xf>
    <xf numFmtId="0" fontId="36" fillId="47" borderId="3" xfId="0" applyFont="1" applyFill="1" applyBorder="1" applyAlignment="1">
      <alignment horizontal="center"/>
    </xf>
    <xf numFmtId="0" fontId="0" fillId="45" borderId="27" xfId="0" applyFill="1" applyBorder="1" applyAlignment="1">
      <alignment horizontal="left" wrapText="1"/>
    </xf>
    <xf numFmtId="0" fontId="0" fillId="46" borderId="29" xfId="0" applyFill="1" applyBorder="1" applyAlignment="1">
      <alignment horizontal="left" wrapText="1"/>
    </xf>
  </cellXfs>
  <cellStyles count="50">
    <cellStyle name="20% - Accent1" xfId="27" builtinId="30" customBuiltin="1"/>
    <cellStyle name="20% - Accent2" xfId="31"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8" builtinId="31" customBuiltin="1"/>
    <cellStyle name="40% - Accent2" xfId="32"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29" builtinId="32" customBuiltin="1"/>
    <cellStyle name="60% - Accent2" xfId="33"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Bad" xfId="15" builtinId="27" customBuiltin="1"/>
    <cellStyle name="Black" xfId="3" xr:uid="{00000000-0005-0000-0000-000019000000}"/>
    <cellStyle name="Blue" xfId="2" xr:uid="{00000000-0005-0000-0000-00001A000000}"/>
    <cellStyle name="Blue 2" xfId="8" xr:uid="{00000000-0005-0000-0000-00001B000000}"/>
    <cellStyle name="Calculation" xfId="19" builtinId="22" customBuiltin="1"/>
    <cellStyle name="Check Cell" xfId="21" builtinId="23" customBuiltin="1"/>
    <cellStyle name="Comma 2" xfId="4" xr:uid="{00000000-0005-0000-0000-00001E000000}"/>
    <cellStyle name="DarkBlueLabel" xfId="5" xr:uid="{00000000-0005-0000-0000-00001F000000}"/>
    <cellStyle name="Explanatory Text" xfId="24" builtinId="53" customBuiltin="1"/>
    <cellStyle name="Good" xfId="14" builtinId="26" customBuiltin="1"/>
    <cellStyle name="Heading 1" xfId="10" builtinId="16" customBuiltin="1"/>
    <cellStyle name="Heading 2" xfId="11" builtinId="17" customBuiltin="1"/>
    <cellStyle name="Heading 3" xfId="12" builtinId="18" customBuiltin="1"/>
    <cellStyle name="Heading 4" xfId="13" builtinId="19" customBuiltin="1"/>
    <cellStyle name="Input" xfId="17" builtinId="20" customBuiltin="1"/>
    <cellStyle name="LightYellowLabelCentered" xfId="6" xr:uid="{00000000-0005-0000-0000-000027000000}"/>
    <cellStyle name="Linked Cell" xfId="20" builtinId="24" customBuiltin="1"/>
    <cellStyle name="Neutral" xfId="16" builtinId="28" customBuiltin="1"/>
    <cellStyle name="Normal" xfId="0" builtinId="0"/>
    <cellStyle name="Normal 2" xfId="7" xr:uid="{00000000-0005-0000-0000-00002B000000}"/>
    <cellStyle name="Note" xfId="23" builtinId="10" customBuiltin="1"/>
    <cellStyle name="Output" xfId="18" builtinId="21" customBuiltin="1"/>
    <cellStyle name="Percent" xfId="1" builtinId="5"/>
    <cellStyle name="Title" xfId="9" builtinId="15" customBuiltin="1"/>
    <cellStyle name="Total" xfId="25" builtinId="25" customBuiltin="1"/>
    <cellStyle name="Warning Text" xfId="22" builtinId="11" customBuiltin="1"/>
  </cellStyles>
  <dxfs count="12">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
      <fill>
        <patternFill>
          <bgColor rgb="FF9FD5B7"/>
        </patternFill>
      </fill>
    </dxf>
    <dxf>
      <font>
        <b/>
        <i val="0"/>
        <color rgb="FFFFFFFF"/>
      </font>
      <fill>
        <patternFill>
          <bgColor rgb="FF217346"/>
        </patternFill>
      </fill>
    </dxf>
    <dxf>
      <border>
        <left style="thin">
          <color rgb="FF439467"/>
        </left>
        <right style="thin">
          <color rgb="FF439467"/>
        </right>
        <top style="thin">
          <color rgb="FF439467"/>
        </top>
        <bottom style="thin">
          <color rgb="FF439467"/>
        </bottom>
        <horizontal style="thin">
          <color rgb="FF439467"/>
        </horizontal>
      </border>
    </dxf>
    <dxf>
      <fill>
        <patternFill>
          <bgColor rgb="FFFCE4D6"/>
        </patternFill>
      </fill>
    </dxf>
    <dxf>
      <font>
        <b/>
        <i val="0"/>
        <color rgb="FFFFFFFF"/>
      </font>
      <fill>
        <patternFill>
          <bgColor rgb="FFED7D31"/>
        </patternFill>
      </fill>
    </dxf>
    <dxf>
      <border>
        <left style="thin">
          <color rgb="FFF4B084"/>
        </left>
        <right style="thin">
          <color rgb="FFF4B084"/>
        </right>
        <top style="thin">
          <color rgb="FFF4B084"/>
        </top>
        <bottom style="thin">
          <color rgb="FFF4B084"/>
        </bottom>
        <horizontal style="thin">
          <color rgb="FFF4B084"/>
        </horizontal>
      </border>
    </dxf>
  </dxfs>
  <tableStyles count="4" defaultTableStyle="TableStyleMedium2" defaultPivotStyle="PivotStyleLight16">
    <tableStyle name="TableStyleQueryError" pivot="0" count="3" xr9:uid="{00000000-0011-0000-FFFF-FFFF00000000}">
      <tableStyleElement type="wholeTable" dxfId="11"/>
      <tableStyleElement type="headerRow" dxfId="10"/>
      <tableStyleElement type="firstRowStripe" dxfId="9"/>
    </tableStyle>
    <tableStyle name="TableStyleQueryInfo" pivot="0" count="3" xr9:uid="{00000000-0011-0000-FFFF-FFFF01000000}">
      <tableStyleElement type="wholeTable" dxfId="8"/>
      <tableStyleElement type="headerRow" dxfId="7"/>
      <tableStyleElement type="firstRowStripe" dxfId="6"/>
    </tableStyle>
    <tableStyle name="TableStyleQueryPreview" pivot="0" count="3" xr9:uid="{00000000-0011-0000-FFFF-FFFF02000000}">
      <tableStyleElement type="wholeTable" dxfId="5"/>
      <tableStyleElement type="headerRow" dxfId="4"/>
      <tableStyleElement type="firstRowStripe" dxfId="3"/>
    </tableStyle>
    <tableStyle name="TableStyleQueryResult" pivot="0" count="3" xr9:uid="{00000000-0011-0000-FFFF-FFFF03000000}">
      <tableStyleElement type="wholeTable" dxfId="2"/>
      <tableStyleElement type="headerRow" dxfId="1"/>
      <tableStyleElement type="first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Data From Sample Of Phone Purchase:</a:t>
            </a:r>
            <a:r>
              <a:rPr lang="en-IN" baseline="0"/>
              <a:t> Frequency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'Categorical Data 1'!$E$2</c:f>
              <c:strCache>
                <c:ptCount val="1"/>
                <c:pt idx="0">
                  <c:v>Frequency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'Categorical Data 1'!$D$3:$D$10</c:f>
              <c:strCache>
                <c:ptCount val="8"/>
                <c:pt idx="1">
                  <c:v>Apple iPhone 6</c:v>
                </c:pt>
                <c:pt idx="2">
                  <c:v>Samsung Galaxy Note 4 </c:v>
                </c:pt>
                <c:pt idx="3">
                  <c:v>Apple iPhone 6 Plus</c:v>
                </c:pt>
                <c:pt idx="4">
                  <c:v>Samsung Galaxy S5</c:v>
                </c:pt>
                <c:pt idx="5">
                  <c:v>Motorola Moto G</c:v>
                </c:pt>
                <c:pt idx="6">
                  <c:v>LG G3</c:v>
                </c:pt>
                <c:pt idx="7">
                  <c:v>Sony Xperia Z3</c:v>
                </c:pt>
              </c:strCache>
            </c:strRef>
          </c:cat>
          <c:val>
            <c:numRef>
              <c:f>'Categorical Data 1'!$E$3:$E$10</c:f>
              <c:numCache>
                <c:formatCode>General</c:formatCode>
                <c:ptCount val="8"/>
                <c:pt idx="1">
                  <c:v>123</c:v>
                </c:pt>
                <c:pt idx="2">
                  <c:v>152</c:v>
                </c:pt>
                <c:pt idx="3">
                  <c:v>87</c:v>
                </c:pt>
                <c:pt idx="4">
                  <c:v>64</c:v>
                </c:pt>
                <c:pt idx="5">
                  <c:v>20</c:v>
                </c:pt>
                <c:pt idx="6">
                  <c:v>39</c:v>
                </c:pt>
                <c:pt idx="7">
                  <c:v>74</c:v>
                </c:pt>
              </c:numCache>
            </c:numRef>
          </c:val>
          <c:extLst>
            <c:ext xmlns:c16="http://schemas.microsoft.com/office/drawing/2014/chart" uri="{C3380CC4-5D6E-409C-BE32-E72D297353CC}">
              <c16:uniqueId val="{00000000-DB56-4756-81DE-D9E92CA587DE}"/>
            </c:ext>
          </c:extLst>
        </c:ser>
        <c:dLbls>
          <c:dLblPos val="outEnd"/>
          <c:showLegendKey val="0"/>
          <c:showVal val="1"/>
          <c:showCatName val="0"/>
          <c:showSerName val="0"/>
          <c:showPercent val="0"/>
          <c:showBubbleSize val="0"/>
        </c:dLbls>
        <c:gapWidth val="100"/>
        <c:overlap val="-24"/>
        <c:axId val="1378387952"/>
        <c:axId val="1378388368"/>
      </c:barChart>
      <c:catAx>
        <c:axId val="1378387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8388368"/>
        <c:crosses val="autoZero"/>
        <c:auto val="1"/>
        <c:lblAlgn val="ctr"/>
        <c:lblOffset val="100"/>
        <c:noMultiLvlLbl val="0"/>
      </c:catAx>
      <c:valAx>
        <c:axId val="1378388368"/>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37838795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Data</a:t>
            </a:r>
            <a:r>
              <a:rPr lang="en-US" baseline="0"/>
              <a:t> From Sample Of Phone Purchase: Percent Frequency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'Categorical Data 1'!$G$2</c:f>
              <c:strCache>
                <c:ptCount val="1"/>
                <c:pt idx="0">
                  <c:v>Percent Frequency</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'Categorical Data 1'!$D$3:$D$10</c:f>
              <c:strCache>
                <c:ptCount val="8"/>
                <c:pt idx="1">
                  <c:v>Apple iPhone 6</c:v>
                </c:pt>
                <c:pt idx="2">
                  <c:v>Samsung Galaxy Note 4 </c:v>
                </c:pt>
                <c:pt idx="3">
                  <c:v>Apple iPhone 6 Plus</c:v>
                </c:pt>
                <c:pt idx="4">
                  <c:v>Samsung Galaxy S5</c:v>
                </c:pt>
                <c:pt idx="5">
                  <c:v>Motorola Moto G</c:v>
                </c:pt>
                <c:pt idx="6">
                  <c:v>LG G3</c:v>
                </c:pt>
                <c:pt idx="7">
                  <c:v>Sony Xperia Z3</c:v>
                </c:pt>
              </c:strCache>
            </c:strRef>
          </c:cat>
          <c:val>
            <c:numRef>
              <c:f>'Categorical Data 1'!$G$3:$G$10</c:f>
              <c:numCache>
                <c:formatCode>0%</c:formatCode>
                <c:ptCount val="8"/>
                <c:pt idx="1">
                  <c:v>0.22003577817531306</c:v>
                </c:pt>
                <c:pt idx="2">
                  <c:v>0.27191413237924866</c:v>
                </c:pt>
                <c:pt idx="3">
                  <c:v>0.15563506261180679</c:v>
                </c:pt>
                <c:pt idx="4">
                  <c:v>0.11449016100178891</c:v>
                </c:pt>
                <c:pt idx="5">
                  <c:v>3.5778175313059032E-2</c:v>
                </c:pt>
                <c:pt idx="6">
                  <c:v>6.9767441860465115E-2</c:v>
                </c:pt>
                <c:pt idx="7">
                  <c:v>0.13237924865831843</c:v>
                </c:pt>
              </c:numCache>
            </c:numRef>
          </c:val>
          <c:extLst>
            <c:ext xmlns:c16="http://schemas.microsoft.com/office/drawing/2014/chart" uri="{C3380CC4-5D6E-409C-BE32-E72D297353CC}">
              <c16:uniqueId val="{00000000-E676-4952-A4FD-4B31E2016FAA}"/>
            </c:ext>
          </c:extLst>
        </c:ser>
        <c:dLbls>
          <c:dLblPos val="inEnd"/>
          <c:showLegendKey val="0"/>
          <c:showVal val="1"/>
          <c:showCatName val="0"/>
          <c:showSerName val="0"/>
          <c:showPercent val="0"/>
          <c:showBubbleSize val="0"/>
        </c:dLbls>
        <c:gapWidth val="65"/>
        <c:axId val="1337883584"/>
        <c:axId val="1337890240"/>
      </c:barChart>
      <c:catAx>
        <c:axId val="13378835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37890240"/>
        <c:crosses val="autoZero"/>
        <c:auto val="1"/>
        <c:lblAlgn val="ctr"/>
        <c:lblOffset val="100"/>
        <c:noMultiLvlLbl val="0"/>
      </c:catAx>
      <c:valAx>
        <c:axId val="13378902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3788358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'Categorical Data 1'!$G$2</c:f>
              <c:strCache>
                <c:ptCount val="1"/>
                <c:pt idx="0">
                  <c:v>Percent 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D45-412C-BEF9-023E7FEF6AE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D45-412C-BEF9-023E7FEF6AE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D45-412C-BEF9-023E7FEF6AE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D45-412C-BEF9-023E7FEF6AE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D45-412C-BEF9-023E7FEF6AE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D45-412C-BEF9-023E7FEF6AE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D45-412C-BEF9-023E7FEF6AEF}"/>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E99-4CB0-9F9A-0CC60ADD468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'Categorical Data 1'!$D$3:$D$10</c:f>
              <c:strCache>
                <c:ptCount val="8"/>
                <c:pt idx="1">
                  <c:v>Apple iPhone 6</c:v>
                </c:pt>
                <c:pt idx="2">
                  <c:v>Samsung Galaxy Note 4 </c:v>
                </c:pt>
                <c:pt idx="3">
                  <c:v>Apple iPhone 6 Plus</c:v>
                </c:pt>
                <c:pt idx="4">
                  <c:v>Samsung Galaxy S5</c:v>
                </c:pt>
                <c:pt idx="5">
                  <c:v>Motorola Moto G</c:v>
                </c:pt>
                <c:pt idx="6">
                  <c:v>LG G3</c:v>
                </c:pt>
                <c:pt idx="7">
                  <c:v>Sony Xperia Z3</c:v>
                </c:pt>
              </c:strCache>
            </c:strRef>
          </c:cat>
          <c:val>
            <c:numRef>
              <c:f>'Categorical Data 1'!$G$3:$G$10</c:f>
              <c:numCache>
                <c:formatCode>0%</c:formatCode>
                <c:ptCount val="8"/>
                <c:pt idx="1">
                  <c:v>0.22003577817531306</c:v>
                </c:pt>
                <c:pt idx="2">
                  <c:v>0.27191413237924866</c:v>
                </c:pt>
                <c:pt idx="3">
                  <c:v>0.15563506261180679</c:v>
                </c:pt>
                <c:pt idx="4">
                  <c:v>0.11449016100178891</c:v>
                </c:pt>
                <c:pt idx="5">
                  <c:v>3.5778175313059032E-2</c:v>
                </c:pt>
                <c:pt idx="6">
                  <c:v>6.9767441860465115E-2</c:v>
                </c:pt>
                <c:pt idx="7">
                  <c:v>0.13237924865831843</c:v>
                </c:pt>
              </c:numCache>
            </c:numRef>
          </c:val>
          <c:extLst>
            <c:ext xmlns:c16="http://schemas.microsoft.com/office/drawing/2014/chart" uri="{C3380CC4-5D6E-409C-BE32-E72D297353CC}">
              <c16:uniqueId val="{00000000-DE99-4CB0-9F9A-0CC60ADD468C}"/>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[Statistical_Test_Using_Excel.xlsx]Categorical data 2!PivotTable8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Product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'Categorical data 2'!$F$6</c:f>
              <c:strCache>
                <c:ptCount val="1"/>
                <c:pt idx="0">
                  <c:v>Total</c:v>
                </c:pt>
              </c:strCache>
            </c:strRef>
          </c:tx>
          <c:spPr>
            <a:solidFill>
              <a:schemeClr val="accent1"/>
            </a:solidFill>
            <a:ln>
              <a:noFill/>
            </a:ln>
            <a:effectLst/>
          </c:spPr>
          <c:invertIfNegative val="0"/>
          <c:cat>
            <c:strRef>
              <c:f>'Categorical data 2'!$E$7:$E$13</c:f>
              <c:strCache>
                <c:ptCount val="6"/>
                <c:pt idx="0">
                  <c:v>Aspen</c:v>
                </c:pt>
                <c:pt idx="1">
                  <c:v>Bellen</c:v>
                </c:pt>
                <c:pt idx="2">
                  <c:v>Carlota</c:v>
                </c:pt>
                <c:pt idx="3">
                  <c:v>Delicate Arch</c:v>
                </c:pt>
                <c:pt idx="4">
                  <c:v>Sunset</c:v>
                </c:pt>
                <c:pt idx="5">
                  <c:v>Yanaki</c:v>
                </c:pt>
              </c:strCache>
            </c:strRef>
          </c:cat>
          <c:val>
            <c:numRef>
              <c:f>'Categorical data 2'!$F$7:$F$13</c:f>
              <c:numCache>
                <c:formatCode>General</c:formatCode>
                <c:ptCount val="6"/>
                <c:pt idx="0">
                  <c:v>43</c:v>
                </c:pt>
                <c:pt idx="1">
                  <c:v>20</c:v>
                </c:pt>
                <c:pt idx="2">
                  <c:v>44</c:v>
                </c:pt>
                <c:pt idx="3">
                  <c:v>21</c:v>
                </c:pt>
                <c:pt idx="4">
                  <c:v>14</c:v>
                </c:pt>
                <c:pt idx="5">
                  <c:v>58</c:v>
                </c:pt>
              </c:numCache>
            </c:numRef>
          </c:val>
          <c:extLst>
            <c:ext xmlns:c16="http://schemas.microsoft.com/office/drawing/2014/chart" uri="{C3380CC4-5D6E-409C-BE32-E72D297353CC}">
              <c16:uniqueId val="{00000000-AE7A-4EF1-8006-20888F0C9983}"/>
            </c:ext>
          </c:extLst>
        </c:ser>
        <c:dLbls>
          <c:showLegendKey val="0"/>
          <c:showVal val="0"/>
          <c:showCatName val="0"/>
          <c:showSerName val="0"/>
          <c:showPercent val="0"/>
          <c:showBubbleSize val="0"/>
        </c:dLbls>
        <c:gapWidth val="219"/>
        <c:overlap val="-27"/>
        <c:axId val="1339913216"/>
        <c:axId val="1339924448"/>
      </c:barChart>
      <c:catAx>
        <c:axId val="133991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924448"/>
        <c:crosses val="autoZero"/>
        <c:auto val="1"/>
        <c:lblAlgn val="ctr"/>
        <c:lblOffset val="100"/>
        <c:noMultiLvlLbl val="0"/>
      </c:catAx>
      <c:valAx>
        <c:axId val="133992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91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[Statistical_Test_Using_Excel.xlsx]Categorical data 2!PivotTable9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Percent</a:t>
            </a:r>
            <a:r>
              <a:rPr lang="en-US" b="1" baseline="0"/>
              <a:t> Frequency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'Categorical data 2'!$F$21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DC-4428-A531-63B274F48A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DC-4428-A531-63B274F48A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DC-4428-A531-63B274F48A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DC-4428-A531-63B274F48A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EDC-4428-A531-63B274F48AB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EDC-4428-A531-63B274F48A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'Categorical data 2'!$E$22:$E$28</c:f>
              <c:strCache>
                <c:ptCount val="6"/>
                <c:pt idx="0">
                  <c:v>Aspen</c:v>
                </c:pt>
                <c:pt idx="1">
                  <c:v>Bellen</c:v>
                </c:pt>
                <c:pt idx="2">
                  <c:v>Carlota</c:v>
                </c:pt>
                <c:pt idx="3">
                  <c:v>Delicate Arch</c:v>
                </c:pt>
                <c:pt idx="4">
                  <c:v>Sunset</c:v>
                </c:pt>
                <c:pt idx="5">
                  <c:v>Yanaki</c:v>
                </c:pt>
              </c:strCache>
            </c:strRef>
          </c:cat>
          <c:val>
            <c:numRef>
              <c:f>'Categorical data 2'!$F$22:$F$28</c:f>
              <c:numCache>
                <c:formatCode>0.00%</c:formatCode>
                <c:ptCount val="6"/>
                <c:pt idx="0">
                  <c:v>0.215</c:v>
                </c:pt>
                <c:pt idx="1">
                  <c:v>0.1</c:v>
                </c:pt>
                <c:pt idx="2">
                  <c:v>0.22</c:v>
                </c:pt>
                <c:pt idx="3">
                  <c:v>0.105</c:v>
                </c:pt>
                <c:pt idx="4">
                  <c:v>7.0000000000000007E-2</c:v>
                </c:pt>
                <c:pt idx="5">
                  <c:v>0.28999999999999998</c:v>
                </c:pt>
              </c:numCache>
            </c:numRef>
          </c:val>
          <c:extLst>
            <c:ext xmlns:c16="http://schemas.microsoft.com/office/drawing/2014/chart" uri="{C3380CC4-5D6E-409C-BE32-E72D297353CC}">
              <c16:uniqueId val="{00000000-D76F-49CE-89A7-56E14C247C6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'One sample t test'!$D$7:$D$12</c:f>
              <c:strCache>
                <c:ptCount val="6"/>
                <c:pt idx="0">
                  <c:v>11.45720835</c:v>
                </c:pt>
                <c:pt idx="1">
                  <c:v>11.60160308</c:v>
                </c:pt>
                <c:pt idx="2">
                  <c:v>11.74599781</c:v>
                </c:pt>
                <c:pt idx="3">
                  <c:v>11.89039255</c:v>
                </c:pt>
                <c:pt idx="4">
                  <c:v>12.03478728</c:v>
                </c:pt>
                <c:pt idx="5">
                  <c:v>More</c:v>
                </c:pt>
              </c:strCache>
            </c:strRef>
          </c:cat>
          <c:val>
            <c:numRef>
              <c:f>'One sample t test'!$E$7:$E$12</c:f>
              <c:numCache>
                <c:formatCode>General</c:formatCode>
                <c:ptCount val="6"/>
                <c:pt idx="0">
                  <c:v>1</c:v>
                </c:pt>
                <c:pt idx="1">
                  <c:v>1</c:v>
                </c:pt>
                <c:pt idx="2">
                  <c:v>9</c:v>
                </c:pt>
                <c:pt idx="3">
                  <c:v>13</c:v>
                </c:pt>
                <c:pt idx="4">
                  <c:v>1</c:v>
                </c:pt>
                <c:pt idx="5">
                  <c:v>5</c:v>
                </c:pt>
              </c:numCache>
            </c:numRef>
          </c:val>
          <c:extLst>
            <c:ext xmlns:c16="http://schemas.microsoft.com/office/drawing/2014/chart" uri="{C3380CC4-5D6E-409C-BE32-E72D297353CC}">
              <c16:uniqueId val="{00000001-DB52-460F-993E-82DFB9DF698C}"/>
            </c:ext>
          </c:extLst>
        </c:ser>
        <c:dLbls>
          <c:showLegendKey val="0"/>
          <c:showVal val="0"/>
          <c:showCatName val="0"/>
          <c:showSerName val="0"/>
          <c:showPercent val="0"/>
          <c:showBubbleSize val="0"/>
        </c:dLbls>
        <c:gapWidth val="0"/>
        <c:axId val="746721760"/>
        <c:axId val="746725504"/>
      </c:barChart>
      <c:catAx>
        <c:axId val="746721760"/>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746725504"/>
        <c:crosses val="autoZero"/>
        <c:auto val="1"/>
        <c:lblAlgn val="ctr"/>
        <c:lblOffset val="100"/>
        <c:noMultiLvlLbl val="0"/>
      </c:catAx>
      <c:valAx>
        <c:axId val="746725504"/>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746721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'Regression analysis'!$C$4</c:f>
              <c:strCache>
                <c:ptCount val="1"/>
                <c:pt idx="0">
                  <c:v>Umbrellas sold</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rendlineLbl>
          </c:trendline>
          <c:xVal>
            <c:numRef>
              <c:f>'Regression analysis'!$B$5:$B$28</c:f>
              <c:numCache>
                <c:formatCode>General</c:formatCode>
                <c:ptCount val="24"/>
                <c:pt idx="0">
                  <c:v>82</c:v>
                </c:pt>
                <c:pt idx="1">
                  <c:v>92.5</c:v>
                </c:pt>
                <c:pt idx="2">
                  <c:v>83.2</c:v>
                </c:pt>
                <c:pt idx="3">
                  <c:v>97.7</c:v>
                </c:pt>
                <c:pt idx="4">
                  <c:v>131.9</c:v>
                </c:pt>
                <c:pt idx="5">
                  <c:v>141.30000000000001</c:v>
                </c:pt>
                <c:pt idx="6">
                  <c:v>165.4</c:v>
                </c:pt>
                <c:pt idx="7">
                  <c:v>140</c:v>
                </c:pt>
                <c:pt idx="8">
                  <c:v>126.7</c:v>
                </c:pt>
                <c:pt idx="9">
                  <c:v>97.8</c:v>
                </c:pt>
                <c:pt idx="10">
                  <c:v>86.2</c:v>
                </c:pt>
                <c:pt idx="11">
                  <c:v>99.6</c:v>
                </c:pt>
                <c:pt idx="12">
                  <c:v>87</c:v>
                </c:pt>
                <c:pt idx="13">
                  <c:v>97.5</c:v>
                </c:pt>
                <c:pt idx="14">
                  <c:v>88.2</c:v>
                </c:pt>
                <c:pt idx="15">
                  <c:v>102.7</c:v>
                </c:pt>
                <c:pt idx="16">
                  <c:v>123</c:v>
                </c:pt>
                <c:pt idx="17">
                  <c:v>146.30000000000001</c:v>
                </c:pt>
                <c:pt idx="18">
                  <c:v>160</c:v>
                </c:pt>
                <c:pt idx="19">
                  <c:v>145</c:v>
                </c:pt>
                <c:pt idx="20">
                  <c:v>131.69999999999999</c:v>
                </c:pt>
                <c:pt idx="21">
                  <c:v>118</c:v>
                </c:pt>
                <c:pt idx="22">
                  <c:v>91.2</c:v>
                </c:pt>
                <c:pt idx="23">
                  <c:v>104.6</c:v>
                </c:pt>
              </c:numCache>
            </c:numRef>
          </c:xVal>
          <c:yVal>
            <c:numRef>
              <c:f>'Regression analysis'!$C$5:$C$28</c:f>
              <c:numCache>
                <c:formatCode>General</c:formatCode>
                <c:ptCount val="24"/>
                <c:pt idx="0">
                  <c:v>15</c:v>
                </c:pt>
                <c:pt idx="1">
                  <c:v>25</c:v>
                </c:pt>
                <c:pt idx="2">
                  <c:v>17</c:v>
                </c:pt>
                <c:pt idx="3">
                  <c:v>28</c:v>
                </c:pt>
                <c:pt idx="4">
                  <c:v>41</c:v>
                </c:pt>
                <c:pt idx="5">
                  <c:v>47</c:v>
                </c:pt>
                <c:pt idx="6">
                  <c:v>50</c:v>
                </c:pt>
                <c:pt idx="7">
                  <c:v>46</c:v>
                </c:pt>
                <c:pt idx="8">
                  <c:v>37</c:v>
                </c:pt>
                <c:pt idx="9">
                  <c:v>22</c:v>
                </c:pt>
                <c:pt idx="10">
                  <c:v>20</c:v>
                </c:pt>
                <c:pt idx="11">
                  <c:v>30</c:v>
                </c:pt>
                <c:pt idx="12">
                  <c:v>14</c:v>
                </c:pt>
                <c:pt idx="13">
                  <c:v>27</c:v>
                </c:pt>
                <c:pt idx="14">
                  <c:v>14</c:v>
                </c:pt>
                <c:pt idx="15">
                  <c:v>30</c:v>
                </c:pt>
                <c:pt idx="16">
                  <c:v>43</c:v>
                </c:pt>
                <c:pt idx="17">
                  <c:v>49</c:v>
                </c:pt>
                <c:pt idx="18">
                  <c:v>49</c:v>
                </c:pt>
                <c:pt idx="19">
                  <c:v>44</c:v>
                </c:pt>
                <c:pt idx="20">
                  <c:v>39</c:v>
                </c:pt>
                <c:pt idx="21">
                  <c:v>36</c:v>
                </c:pt>
                <c:pt idx="22">
                  <c:v>20</c:v>
                </c:pt>
                <c:pt idx="23">
                  <c:v>32</c:v>
                </c:pt>
              </c:numCache>
            </c:numRef>
          </c:yVal>
          <c:smooth val="0"/>
          <c:extLst>
            <c:ext xmlns:c16="http://schemas.microsoft.com/office/drawing/2014/chart" uri="{C3380CC4-5D6E-409C-BE32-E72D297353CC}">
              <c16:uniqueId val="{00000000-A1E0-4A9C-97C9-8F2BB2F0B36E}"/>
            </c:ext>
          </c:extLst>
        </c:ser>
        <c:dLbls>
          <c:showLegendKey val="0"/>
          <c:showVal val="0"/>
          <c:showCatName val="0"/>
          <c:showSerName val="0"/>
          <c:showPercent val="0"/>
          <c:showBubbleSize val="0"/>
        </c:dLbls>
        <c:axId val="746724672"/>
        <c:axId val="746718848"/>
      </c:scatterChart>
      <c:valAx>
        <c:axId val="746724672"/>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Rainfall in mm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46718848"/>
        <c:crosses val="autoZero"/>
        <c:crossBetween val="midCat"/>
      </c:valAx>
      <c:valAx>
        <c:axId val="746718848"/>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Umbrella sold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46724672"/>
        <c:crosses val="autoZero"/>
        <c:crossBetween val="midCat"/>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600075</xdr:colOff>
      <xdr:row>13</xdr:row>
      <xdr:rowOff>28575</xdr:rowOff>
    </xdr:from>
    <xdr:to>
      <xdr:col>7</xdr:col>
      <xdr:colOff>571500</xdr:colOff>
      <xdr:row>27</xdr:row>
      <xdr:rowOff>104775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xdr:colOff>
      <xdr:row>13</xdr:row>
      <xdr:rowOff>0</xdr:rowOff>
    </xdr:from>
    <xdr:to>
      <xdr:col>12</xdr:col>
      <xdr:colOff>1133475</xdr:colOff>
      <xdr:row>27</xdr:row>
      <xdr:rowOff>76200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29</xdr:row>
      <xdr:rowOff>38100</xdr:rowOff>
    </xdr:from>
    <xdr:to>
      <xdr:col>7</xdr:col>
      <xdr:colOff>581025</xdr:colOff>
      <xdr:row>43</xdr:row>
      <xdr:rowOff>114300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481011</xdr:colOff>
      <xdr:row>1</xdr:row>
      <xdr:rowOff>333374</xdr:rowOff>
    </xdr:from>
    <xdr:to>
      <xdr:col>13</xdr:col>
      <xdr:colOff>485774</xdr:colOff>
      <xdr:row>16</xdr:row>
      <xdr:rowOff>28575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457200</xdr:colOff>
      <xdr:row>17</xdr:row>
      <xdr:rowOff>57150</xdr:rowOff>
    </xdr:from>
    <xdr:to>
      <xdr:col>14</xdr:col>
      <xdr:colOff>152400</xdr:colOff>
      <xdr:row>31</xdr:row>
      <xdr:rowOff>133350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13</xdr:row>
      <xdr:rowOff>19050</xdr:rowOff>
    </xdr:from>
    <xdr:to>
      <xdr:col>9</xdr:col>
      <xdr:colOff>85725</xdr:colOff>
      <xdr:row>29</xdr:row>
      <xdr:rowOff>19050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19050</xdr:colOff>
      <xdr:row>3</xdr:row>
      <xdr:rowOff>381000</xdr:rowOff>
    </xdr:from>
    <xdr:to>
      <xdr:col>22</xdr:col>
      <xdr:colOff>323850</xdr:colOff>
      <xdr:row>18</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rosha/AppData/Local/Microsoft/Windows/INetCache/IE/M4V1E9JT/Statistical_test_using_Excel%5b1%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rosha/AppData/Local/Microsoft/Windows/INetCache/IE/M4V1E9JT/Statistical_test_using_Excel%5b1%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omgeo HR" refreshedDate="45497.689073263886" createdVersion="6" refreshedVersion="6" minRefreshableVersion="3" recordCount="559" xr:uid="{00000000-000A-0000-FFFF-FFFF01000000}">
  <cacheSource type="worksheet">
    <worksheetSource ref="A1:A560" sheet=".xlsx]Categorical Data 1" r:id="rId2"/>
  </cacheSource>
  <cacheFields count="1">
    <cacheField name="Data From sample of Phone Purchases" numFmtId="0">
      <sharedItems count="7">
        <s v="Apple iPhone 6"/>
        <s v="Samsung Galaxy Note 4 "/>
        <s v="Apple iPhone 6 Plus"/>
        <s v="Samsung Galaxy S5"/>
        <s v="Motorola Moto G"/>
        <s v="LG G3"/>
        <s v="Sony Xperia Z3"/>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omgeo HR" refreshedDate="45497.731252546298" createdVersion="6" refreshedVersion="6" minRefreshableVersion="3" recordCount="200" xr:uid="{00000000-000A-0000-FFFF-FFFF02000000}">
  <cacheSource type="worksheet">
    <worksheetSource ref="A2:A202" sheet=".xlsx]Categorical data 2" r:id="rId2"/>
  </cacheSource>
  <cacheFields count="1">
    <cacheField name="Product (Boomerang Name)" numFmtId="0">
      <sharedItems count="6">
        <s v="Carlota"/>
        <s v="Yanaki"/>
        <s v="Aspen"/>
        <s v="Sunset"/>
        <s v="Delicate Arch"/>
        <s v="Belle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9">
  <r>
    <x v="0"/>
  </r>
  <r>
    <x v="0"/>
  </r>
  <r>
    <x v="0"/>
  </r>
  <r>
    <x v="1"/>
  </r>
  <r>
    <x v="2"/>
  </r>
  <r>
    <x v="3"/>
  </r>
  <r>
    <x v="3"/>
  </r>
  <r>
    <x v="2"/>
  </r>
  <r>
    <x v="0"/>
  </r>
  <r>
    <x v="0"/>
  </r>
  <r>
    <x v="1"/>
  </r>
  <r>
    <x v="3"/>
  </r>
  <r>
    <x v="2"/>
  </r>
  <r>
    <x v="0"/>
  </r>
  <r>
    <x v="4"/>
  </r>
  <r>
    <x v="0"/>
  </r>
  <r>
    <x v="1"/>
  </r>
  <r>
    <x v="5"/>
  </r>
  <r>
    <x v="1"/>
  </r>
  <r>
    <x v="1"/>
  </r>
  <r>
    <x v="6"/>
  </r>
  <r>
    <x v="1"/>
  </r>
  <r>
    <x v="0"/>
  </r>
  <r>
    <x v="1"/>
  </r>
  <r>
    <x v="6"/>
  </r>
  <r>
    <x v="0"/>
  </r>
  <r>
    <x v="4"/>
  </r>
  <r>
    <x v="4"/>
  </r>
  <r>
    <x v="3"/>
  </r>
  <r>
    <x v="6"/>
  </r>
  <r>
    <x v="0"/>
  </r>
  <r>
    <x v="1"/>
  </r>
  <r>
    <x v="3"/>
  </r>
  <r>
    <x v="6"/>
  </r>
  <r>
    <x v="1"/>
  </r>
  <r>
    <x v="2"/>
  </r>
  <r>
    <x v="2"/>
  </r>
  <r>
    <x v="5"/>
  </r>
  <r>
    <x v="1"/>
  </r>
  <r>
    <x v="6"/>
  </r>
  <r>
    <x v="1"/>
  </r>
  <r>
    <x v="1"/>
  </r>
  <r>
    <x v="0"/>
  </r>
  <r>
    <x v="6"/>
  </r>
  <r>
    <x v="1"/>
  </r>
  <r>
    <x v="1"/>
  </r>
  <r>
    <x v="0"/>
  </r>
  <r>
    <x v="2"/>
  </r>
  <r>
    <x v="1"/>
  </r>
  <r>
    <x v="0"/>
  </r>
  <r>
    <x v="1"/>
  </r>
  <r>
    <x v="5"/>
  </r>
  <r>
    <x v="6"/>
  </r>
  <r>
    <x v="2"/>
  </r>
  <r>
    <x v="0"/>
  </r>
  <r>
    <x v="2"/>
  </r>
  <r>
    <x v="6"/>
  </r>
  <r>
    <x v="1"/>
  </r>
  <r>
    <x v="0"/>
  </r>
  <r>
    <x v="3"/>
  </r>
  <r>
    <x v="3"/>
  </r>
  <r>
    <x v="1"/>
  </r>
  <r>
    <x v="1"/>
  </r>
  <r>
    <x v="1"/>
  </r>
  <r>
    <x v="1"/>
  </r>
  <r>
    <x v="3"/>
  </r>
  <r>
    <x v="6"/>
  </r>
  <r>
    <x v="2"/>
  </r>
  <r>
    <x v="6"/>
  </r>
  <r>
    <x v="2"/>
  </r>
  <r>
    <x v="1"/>
  </r>
  <r>
    <x v="3"/>
  </r>
  <r>
    <x v="3"/>
  </r>
  <r>
    <x v="0"/>
  </r>
  <r>
    <x v="0"/>
  </r>
  <r>
    <x v="0"/>
  </r>
  <r>
    <x v="3"/>
  </r>
  <r>
    <x v="4"/>
  </r>
  <r>
    <x v="0"/>
  </r>
  <r>
    <x v="2"/>
  </r>
  <r>
    <x v="3"/>
  </r>
  <r>
    <x v="3"/>
  </r>
  <r>
    <x v="2"/>
  </r>
  <r>
    <x v="0"/>
  </r>
  <r>
    <x v="2"/>
  </r>
  <r>
    <x v="6"/>
  </r>
  <r>
    <x v="6"/>
  </r>
  <r>
    <x v="5"/>
  </r>
  <r>
    <x v="1"/>
  </r>
  <r>
    <x v="6"/>
  </r>
  <r>
    <x v="0"/>
  </r>
  <r>
    <x v="0"/>
  </r>
  <r>
    <x v="1"/>
  </r>
  <r>
    <x v="2"/>
  </r>
  <r>
    <x v="3"/>
  </r>
  <r>
    <x v="1"/>
  </r>
  <r>
    <x v="6"/>
  </r>
  <r>
    <x v="1"/>
  </r>
  <r>
    <x v="3"/>
  </r>
  <r>
    <x v="1"/>
  </r>
  <r>
    <x v="1"/>
  </r>
  <r>
    <x v="3"/>
  </r>
  <r>
    <x v="1"/>
  </r>
  <r>
    <x v="2"/>
  </r>
  <r>
    <x v="2"/>
  </r>
  <r>
    <x v="0"/>
  </r>
  <r>
    <x v="3"/>
  </r>
  <r>
    <x v="1"/>
  </r>
  <r>
    <x v="5"/>
  </r>
  <r>
    <x v="3"/>
  </r>
  <r>
    <x v="5"/>
  </r>
  <r>
    <x v="5"/>
  </r>
  <r>
    <x v="0"/>
  </r>
  <r>
    <x v="1"/>
  </r>
  <r>
    <x v="2"/>
  </r>
  <r>
    <x v="0"/>
  </r>
  <r>
    <x v="0"/>
  </r>
  <r>
    <x v="1"/>
  </r>
  <r>
    <x v="1"/>
  </r>
  <r>
    <x v="0"/>
  </r>
  <r>
    <x v="1"/>
  </r>
  <r>
    <x v="6"/>
  </r>
  <r>
    <x v="0"/>
  </r>
  <r>
    <x v="2"/>
  </r>
  <r>
    <x v="6"/>
  </r>
  <r>
    <x v="1"/>
  </r>
  <r>
    <x v="1"/>
  </r>
  <r>
    <x v="2"/>
  </r>
  <r>
    <x v="1"/>
  </r>
  <r>
    <x v="2"/>
  </r>
  <r>
    <x v="1"/>
  </r>
  <r>
    <x v="0"/>
  </r>
  <r>
    <x v="0"/>
  </r>
  <r>
    <x v="0"/>
  </r>
  <r>
    <x v="4"/>
  </r>
  <r>
    <x v="1"/>
  </r>
  <r>
    <x v="6"/>
  </r>
  <r>
    <x v="2"/>
  </r>
  <r>
    <x v="3"/>
  </r>
  <r>
    <x v="5"/>
  </r>
  <r>
    <x v="3"/>
  </r>
  <r>
    <x v="2"/>
  </r>
  <r>
    <x v="0"/>
  </r>
  <r>
    <x v="0"/>
  </r>
  <r>
    <x v="1"/>
  </r>
  <r>
    <x v="2"/>
  </r>
  <r>
    <x v="0"/>
  </r>
  <r>
    <x v="0"/>
  </r>
  <r>
    <x v="2"/>
  </r>
  <r>
    <x v="1"/>
  </r>
  <r>
    <x v="0"/>
  </r>
  <r>
    <x v="6"/>
  </r>
  <r>
    <x v="5"/>
  </r>
  <r>
    <x v="5"/>
  </r>
  <r>
    <x v="6"/>
  </r>
  <r>
    <x v="1"/>
  </r>
  <r>
    <x v="2"/>
  </r>
  <r>
    <x v="2"/>
  </r>
  <r>
    <x v="2"/>
  </r>
  <r>
    <x v="1"/>
  </r>
  <r>
    <x v="2"/>
  </r>
  <r>
    <x v="1"/>
  </r>
  <r>
    <x v="1"/>
  </r>
  <r>
    <x v="3"/>
  </r>
  <r>
    <x v="2"/>
  </r>
  <r>
    <x v="1"/>
  </r>
  <r>
    <x v="1"/>
  </r>
  <r>
    <x v="0"/>
  </r>
  <r>
    <x v="3"/>
  </r>
  <r>
    <x v="2"/>
  </r>
  <r>
    <x v="0"/>
  </r>
  <r>
    <x v="2"/>
  </r>
  <r>
    <x v="6"/>
  </r>
  <r>
    <x v="1"/>
  </r>
  <r>
    <x v="3"/>
  </r>
  <r>
    <x v="0"/>
  </r>
  <r>
    <x v="2"/>
  </r>
  <r>
    <x v="1"/>
  </r>
  <r>
    <x v="0"/>
  </r>
  <r>
    <x v="1"/>
  </r>
  <r>
    <x v="5"/>
  </r>
  <r>
    <x v="0"/>
  </r>
  <r>
    <x v="4"/>
  </r>
  <r>
    <x v="6"/>
  </r>
  <r>
    <x v="2"/>
  </r>
  <r>
    <x v="2"/>
  </r>
  <r>
    <x v="3"/>
  </r>
  <r>
    <x v="6"/>
  </r>
  <r>
    <x v="2"/>
  </r>
  <r>
    <x v="2"/>
  </r>
  <r>
    <x v="5"/>
  </r>
  <r>
    <x v="1"/>
  </r>
  <r>
    <x v="1"/>
  </r>
  <r>
    <x v="1"/>
  </r>
  <r>
    <x v="1"/>
  </r>
  <r>
    <x v="3"/>
  </r>
  <r>
    <x v="6"/>
  </r>
  <r>
    <x v="5"/>
  </r>
  <r>
    <x v="1"/>
  </r>
  <r>
    <x v="1"/>
  </r>
  <r>
    <x v="2"/>
  </r>
  <r>
    <x v="3"/>
  </r>
  <r>
    <x v="3"/>
  </r>
  <r>
    <x v="0"/>
  </r>
  <r>
    <x v="0"/>
  </r>
  <r>
    <x v="5"/>
  </r>
  <r>
    <x v="3"/>
  </r>
  <r>
    <x v="0"/>
  </r>
  <r>
    <x v="3"/>
  </r>
  <r>
    <x v="2"/>
  </r>
  <r>
    <x v="0"/>
  </r>
  <r>
    <x v="3"/>
  </r>
  <r>
    <x v="2"/>
  </r>
  <r>
    <x v="6"/>
  </r>
  <r>
    <x v="6"/>
  </r>
  <r>
    <x v="1"/>
  </r>
  <r>
    <x v="2"/>
  </r>
  <r>
    <x v="3"/>
  </r>
  <r>
    <x v="0"/>
  </r>
  <r>
    <x v="0"/>
  </r>
  <r>
    <x v="2"/>
  </r>
  <r>
    <x v="1"/>
  </r>
  <r>
    <x v="2"/>
  </r>
  <r>
    <x v="1"/>
  </r>
  <r>
    <x v="1"/>
  </r>
  <r>
    <x v="0"/>
  </r>
  <r>
    <x v="0"/>
  </r>
  <r>
    <x v="5"/>
  </r>
  <r>
    <x v="6"/>
  </r>
  <r>
    <x v="2"/>
  </r>
  <r>
    <x v="6"/>
  </r>
  <r>
    <x v="1"/>
  </r>
  <r>
    <x v="1"/>
  </r>
  <r>
    <x v="0"/>
  </r>
  <r>
    <x v="3"/>
  </r>
  <r>
    <x v="1"/>
  </r>
  <r>
    <x v="3"/>
  </r>
  <r>
    <x v="0"/>
  </r>
  <r>
    <x v="2"/>
  </r>
  <r>
    <x v="0"/>
  </r>
  <r>
    <x v="6"/>
  </r>
  <r>
    <x v="6"/>
  </r>
  <r>
    <x v="1"/>
  </r>
  <r>
    <x v="5"/>
  </r>
  <r>
    <x v="1"/>
  </r>
  <r>
    <x v="2"/>
  </r>
  <r>
    <x v="0"/>
  </r>
  <r>
    <x v="6"/>
  </r>
  <r>
    <x v="1"/>
  </r>
  <r>
    <x v="1"/>
  </r>
  <r>
    <x v="6"/>
  </r>
  <r>
    <x v="0"/>
  </r>
  <r>
    <x v="1"/>
  </r>
  <r>
    <x v="6"/>
  </r>
  <r>
    <x v="6"/>
  </r>
  <r>
    <x v="0"/>
  </r>
  <r>
    <x v="0"/>
  </r>
  <r>
    <x v="0"/>
  </r>
  <r>
    <x v="0"/>
  </r>
  <r>
    <x v="1"/>
  </r>
  <r>
    <x v="2"/>
  </r>
  <r>
    <x v="3"/>
  </r>
  <r>
    <x v="2"/>
  </r>
  <r>
    <x v="1"/>
  </r>
  <r>
    <x v="3"/>
  </r>
  <r>
    <x v="1"/>
  </r>
  <r>
    <x v="0"/>
  </r>
  <r>
    <x v="0"/>
  </r>
  <r>
    <x v="1"/>
  </r>
  <r>
    <x v="2"/>
  </r>
  <r>
    <x v="1"/>
  </r>
  <r>
    <x v="0"/>
  </r>
  <r>
    <x v="0"/>
  </r>
  <r>
    <x v="6"/>
  </r>
  <r>
    <x v="0"/>
  </r>
  <r>
    <x v="4"/>
  </r>
  <r>
    <x v="2"/>
  </r>
  <r>
    <x v="0"/>
  </r>
  <r>
    <x v="1"/>
  </r>
  <r>
    <x v="0"/>
  </r>
  <r>
    <x v="1"/>
  </r>
  <r>
    <x v="5"/>
  </r>
  <r>
    <x v="1"/>
  </r>
  <r>
    <x v="2"/>
  </r>
  <r>
    <x v="6"/>
  </r>
  <r>
    <x v="2"/>
  </r>
  <r>
    <x v="0"/>
  </r>
  <r>
    <x v="0"/>
  </r>
  <r>
    <x v="0"/>
  </r>
  <r>
    <x v="5"/>
  </r>
  <r>
    <x v="4"/>
  </r>
  <r>
    <x v="5"/>
  </r>
  <r>
    <x v="1"/>
  </r>
  <r>
    <x v="0"/>
  </r>
  <r>
    <x v="2"/>
  </r>
  <r>
    <x v="0"/>
  </r>
  <r>
    <x v="1"/>
  </r>
  <r>
    <x v="5"/>
  </r>
  <r>
    <x v="1"/>
  </r>
  <r>
    <x v="2"/>
  </r>
  <r>
    <x v="1"/>
  </r>
  <r>
    <x v="1"/>
  </r>
  <r>
    <x v="1"/>
  </r>
  <r>
    <x v="1"/>
  </r>
  <r>
    <x v="1"/>
  </r>
  <r>
    <x v="5"/>
  </r>
  <r>
    <x v="1"/>
  </r>
  <r>
    <x v="4"/>
  </r>
  <r>
    <x v="5"/>
  </r>
  <r>
    <x v="0"/>
  </r>
  <r>
    <x v="1"/>
  </r>
  <r>
    <x v="6"/>
  </r>
  <r>
    <x v="4"/>
  </r>
  <r>
    <x v="0"/>
  </r>
  <r>
    <x v="1"/>
  </r>
  <r>
    <x v="1"/>
  </r>
  <r>
    <x v="1"/>
  </r>
  <r>
    <x v="1"/>
  </r>
  <r>
    <x v="3"/>
  </r>
  <r>
    <x v="1"/>
  </r>
  <r>
    <x v="3"/>
  </r>
  <r>
    <x v="0"/>
  </r>
  <r>
    <x v="1"/>
  </r>
  <r>
    <x v="3"/>
  </r>
  <r>
    <x v="2"/>
  </r>
  <r>
    <x v="4"/>
  </r>
  <r>
    <x v="3"/>
  </r>
  <r>
    <x v="0"/>
  </r>
  <r>
    <x v="1"/>
  </r>
  <r>
    <x v="0"/>
  </r>
  <r>
    <x v="2"/>
  </r>
  <r>
    <x v="6"/>
  </r>
  <r>
    <x v="6"/>
  </r>
  <r>
    <x v="3"/>
  </r>
  <r>
    <x v="3"/>
  </r>
  <r>
    <x v="3"/>
  </r>
  <r>
    <x v="1"/>
  </r>
  <r>
    <x v="5"/>
  </r>
  <r>
    <x v="4"/>
  </r>
  <r>
    <x v="0"/>
  </r>
  <r>
    <x v="2"/>
  </r>
  <r>
    <x v="6"/>
  </r>
  <r>
    <x v="1"/>
  </r>
  <r>
    <x v="1"/>
  </r>
  <r>
    <x v="6"/>
  </r>
  <r>
    <x v="2"/>
  </r>
  <r>
    <x v="1"/>
  </r>
  <r>
    <x v="1"/>
  </r>
  <r>
    <x v="0"/>
  </r>
  <r>
    <x v="0"/>
  </r>
  <r>
    <x v="1"/>
  </r>
  <r>
    <x v="1"/>
  </r>
  <r>
    <x v="3"/>
  </r>
  <r>
    <x v="1"/>
  </r>
  <r>
    <x v="1"/>
  </r>
  <r>
    <x v="6"/>
  </r>
  <r>
    <x v="3"/>
  </r>
  <r>
    <x v="0"/>
  </r>
  <r>
    <x v="1"/>
  </r>
  <r>
    <x v="1"/>
  </r>
  <r>
    <x v="6"/>
  </r>
  <r>
    <x v="6"/>
  </r>
  <r>
    <x v="2"/>
  </r>
  <r>
    <x v="0"/>
  </r>
  <r>
    <x v="1"/>
  </r>
  <r>
    <x v="1"/>
  </r>
  <r>
    <x v="5"/>
  </r>
  <r>
    <x v="2"/>
  </r>
  <r>
    <x v="2"/>
  </r>
  <r>
    <x v="5"/>
  </r>
  <r>
    <x v="2"/>
  </r>
  <r>
    <x v="1"/>
  </r>
  <r>
    <x v="0"/>
  </r>
  <r>
    <x v="0"/>
  </r>
  <r>
    <x v="6"/>
  </r>
  <r>
    <x v="0"/>
  </r>
  <r>
    <x v="0"/>
  </r>
  <r>
    <x v="1"/>
  </r>
  <r>
    <x v="5"/>
  </r>
  <r>
    <x v="1"/>
  </r>
  <r>
    <x v="3"/>
  </r>
  <r>
    <x v="4"/>
  </r>
  <r>
    <x v="0"/>
  </r>
  <r>
    <x v="6"/>
  </r>
  <r>
    <x v="3"/>
  </r>
  <r>
    <x v="0"/>
  </r>
  <r>
    <x v="1"/>
  </r>
  <r>
    <x v="6"/>
  </r>
  <r>
    <x v="1"/>
  </r>
  <r>
    <x v="2"/>
  </r>
  <r>
    <x v="6"/>
  </r>
  <r>
    <x v="3"/>
  </r>
  <r>
    <x v="0"/>
  </r>
  <r>
    <x v="1"/>
  </r>
  <r>
    <x v="5"/>
  </r>
  <r>
    <x v="0"/>
  </r>
  <r>
    <x v="0"/>
  </r>
  <r>
    <x v="6"/>
  </r>
  <r>
    <x v="0"/>
  </r>
  <r>
    <x v="1"/>
  </r>
  <r>
    <x v="5"/>
  </r>
  <r>
    <x v="0"/>
  </r>
  <r>
    <x v="4"/>
  </r>
  <r>
    <x v="4"/>
  </r>
  <r>
    <x v="0"/>
  </r>
  <r>
    <x v="0"/>
  </r>
  <r>
    <x v="1"/>
  </r>
  <r>
    <x v="0"/>
  </r>
  <r>
    <x v="6"/>
  </r>
  <r>
    <x v="0"/>
  </r>
  <r>
    <x v="1"/>
  </r>
  <r>
    <x v="1"/>
  </r>
  <r>
    <x v="6"/>
  </r>
  <r>
    <x v="0"/>
  </r>
  <r>
    <x v="2"/>
  </r>
  <r>
    <x v="1"/>
  </r>
  <r>
    <x v="2"/>
  </r>
  <r>
    <x v="5"/>
  </r>
  <r>
    <x v="5"/>
  </r>
  <r>
    <x v="1"/>
  </r>
  <r>
    <x v="0"/>
  </r>
  <r>
    <x v="2"/>
  </r>
  <r>
    <x v="1"/>
  </r>
  <r>
    <x v="5"/>
  </r>
  <r>
    <x v="0"/>
  </r>
  <r>
    <x v="0"/>
  </r>
  <r>
    <x v="3"/>
  </r>
  <r>
    <x v="3"/>
  </r>
  <r>
    <x v="6"/>
  </r>
  <r>
    <x v="2"/>
  </r>
  <r>
    <x v="1"/>
  </r>
  <r>
    <x v="1"/>
  </r>
  <r>
    <x v="2"/>
  </r>
  <r>
    <x v="0"/>
  </r>
  <r>
    <x v="1"/>
  </r>
  <r>
    <x v="1"/>
  </r>
  <r>
    <x v="6"/>
  </r>
  <r>
    <x v="3"/>
  </r>
  <r>
    <x v="2"/>
  </r>
  <r>
    <x v="6"/>
  </r>
  <r>
    <x v="2"/>
  </r>
  <r>
    <x v="2"/>
  </r>
  <r>
    <x v="0"/>
  </r>
  <r>
    <x v="1"/>
  </r>
  <r>
    <x v="3"/>
  </r>
  <r>
    <x v="3"/>
  </r>
  <r>
    <x v="0"/>
  </r>
  <r>
    <x v="1"/>
  </r>
  <r>
    <x v="0"/>
  </r>
  <r>
    <x v="6"/>
  </r>
  <r>
    <x v="1"/>
  </r>
  <r>
    <x v="0"/>
  </r>
  <r>
    <x v="0"/>
  </r>
  <r>
    <x v="6"/>
  </r>
  <r>
    <x v="2"/>
  </r>
  <r>
    <x v="6"/>
  </r>
  <r>
    <x v="6"/>
  </r>
  <r>
    <x v="1"/>
  </r>
  <r>
    <x v="5"/>
  </r>
  <r>
    <x v="1"/>
  </r>
  <r>
    <x v="6"/>
  </r>
  <r>
    <x v="1"/>
  </r>
  <r>
    <x v="0"/>
  </r>
  <r>
    <x v="1"/>
  </r>
  <r>
    <x v="0"/>
  </r>
  <r>
    <x v="5"/>
  </r>
  <r>
    <x v="2"/>
  </r>
  <r>
    <x v="6"/>
  </r>
  <r>
    <x v="1"/>
  </r>
  <r>
    <x v="0"/>
  </r>
  <r>
    <x v="6"/>
  </r>
  <r>
    <x v="2"/>
  </r>
  <r>
    <x v="1"/>
  </r>
  <r>
    <x v="0"/>
  </r>
  <r>
    <x v="3"/>
  </r>
  <r>
    <x v="0"/>
  </r>
  <r>
    <x v="2"/>
  </r>
  <r>
    <x v="3"/>
  </r>
  <r>
    <x v="2"/>
  </r>
  <r>
    <x v="1"/>
  </r>
  <r>
    <x v="0"/>
  </r>
  <r>
    <x v="6"/>
  </r>
  <r>
    <x v="2"/>
  </r>
  <r>
    <x v="2"/>
  </r>
  <r>
    <x v="5"/>
  </r>
  <r>
    <x v="0"/>
  </r>
  <r>
    <x v="0"/>
  </r>
  <r>
    <x v="1"/>
  </r>
  <r>
    <x v="4"/>
  </r>
  <r>
    <x v="1"/>
  </r>
  <r>
    <x v="6"/>
  </r>
  <r>
    <x v="2"/>
  </r>
  <r>
    <x v="4"/>
  </r>
  <r>
    <x v="6"/>
  </r>
  <r>
    <x v="2"/>
  </r>
  <r>
    <x v="5"/>
  </r>
  <r>
    <x v="1"/>
  </r>
  <r>
    <x v="1"/>
  </r>
  <r>
    <x v="1"/>
  </r>
  <r>
    <x v="3"/>
  </r>
  <r>
    <x v="0"/>
  </r>
  <r>
    <x v="3"/>
  </r>
  <r>
    <x v="5"/>
  </r>
  <r>
    <x v="0"/>
  </r>
  <r>
    <x v="2"/>
  </r>
  <r>
    <x v="2"/>
  </r>
  <r>
    <x v="6"/>
  </r>
  <r>
    <x v="4"/>
  </r>
  <r>
    <x v="3"/>
  </r>
  <r>
    <x v="1"/>
  </r>
  <r>
    <x v="1"/>
  </r>
  <r>
    <x v="1"/>
  </r>
  <r>
    <x v="1"/>
  </r>
  <r>
    <x v="2"/>
  </r>
  <r>
    <x v="0"/>
  </r>
  <r>
    <x v="0"/>
  </r>
  <r>
    <x v="4"/>
  </r>
  <r>
    <x v="3"/>
  </r>
  <r>
    <x v="6"/>
  </r>
  <r>
    <x v="2"/>
  </r>
  <r>
    <x v="6"/>
  </r>
  <r>
    <x v="1"/>
  </r>
  <r>
    <x v="3"/>
  </r>
  <r>
    <x v="6"/>
  </r>
  <r>
    <x v="0"/>
  </r>
  <r>
    <x v="0"/>
  </r>
  <r>
    <x v="1"/>
  </r>
  <r>
    <x v="2"/>
  </r>
  <r>
    <x v="6"/>
  </r>
  <r>
    <x v="6"/>
  </r>
  <r>
    <x v="1"/>
  </r>
  <r>
    <x v="3"/>
  </r>
  <r>
    <x v="2"/>
  </r>
  <r>
    <x v="6"/>
  </r>
  <r>
    <x v="5"/>
  </r>
  <r>
    <x v="0"/>
  </r>
  <r>
    <x v="1"/>
  </r>
  <r>
    <x v="1"/>
  </r>
  <r>
    <x v="2"/>
  </r>
  <r>
    <x v="6"/>
  </r>
  <r>
    <x v="5"/>
  </r>
  <r>
    <x v="1"/>
  </r>
  <r>
    <x v="1"/>
  </r>
  <r>
    <x v="4"/>
  </r>
  <r>
    <x v="1"/>
  </r>
  <r>
    <x v="3"/>
  </r>
  <r>
    <x v="6"/>
  </r>
  <r>
    <x v="1"/>
  </r>
  <r>
    <x v="3"/>
  </r>
  <r>
    <x v="3"/>
  </r>
  <r>
    <x v="6"/>
  </r>
  <r>
    <x v="6"/>
  </r>
  <r>
    <x v="0"/>
  </r>
  <r>
    <x v="1"/>
  </r>
  <r>
    <x v="0"/>
  </r>
  <r>
    <x v="0"/>
  </r>
  <r>
    <x v="3"/>
  </r>
  <r>
    <x v="5"/>
  </r>
  <r>
    <x v="2"/>
  </r>
</pivotCacheRecords>
</file>

<file path=xl/pivotCache/pivotCacheRecords2.xml><?xml version="1.0" encoding="utf-8"?>
<pivotCacheRecords xmlns="http://schemas.openxmlformats.org/spreadsheetml/2006/main" xmlns:r="http://schemas.openxmlformats.org/officeDocument/2006/relationships" count="200">
  <r>
    <x v="0"/>
  </r>
  <r>
    <x v="1"/>
  </r>
  <r>
    <x v="2"/>
  </r>
  <r>
    <x v="1"/>
  </r>
  <r>
    <x v="1"/>
  </r>
  <r>
    <x v="1"/>
  </r>
  <r>
    <x v="1"/>
  </r>
  <r>
    <x v="1"/>
  </r>
  <r>
    <x v="1"/>
  </r>
  <r>
    <x v="2"/>
  </r>
  <r>
    <x v="2"/>
  </r>
  <r>
    <x v="1"/>
  </r>
  <r>
    <x v="0"/>
  </r>
  <r>
    <x v="0"/>
  </r>
  <r>
    <x v="0"/>
  </r>
  <r>
    <x v="0"/>
  </r>
  <r>
    <x v="3"/>
  </r>
  <r>
    <x v="1"/>
  </r>
  <r>
    <x v="2"/>
  </r>
  <r>
    <x v="0"/>
  </r>
  <r>
    <x v="4"/>
  </r>
  <r>
    <x v="1"/>
  </r>
  <r>
    <x v="1"/>
  </r>
  <r>
    <x v="1"/>
  </r>
  <r>
    <x v="2"/>
  </r>
  <r>
    <x v="3"/>
  </r>
  <r>
    <x v="2"/>
  </r>
  <r>
    <x v="1"/>
  </r>
  <r>
    <x v="0"/>
  </r>
  <r>
    <x v="2"/>
  </r>
  <r>
    <x v="1"/>
  </r>
  <r>
    <x v="2"/>
  </r>
  <r>
    <x v="2"/>
  </r>
  <r>
    <x v="2"/>
  </r>
  <r>
    <x v="1"/>
  </r>
  <r>
    <x v="4"/>
  </r>
  <r>
    <x v="2"/>
  </r>
  <r>
    <x v="0"/>
  </r>
  <r>
    <x v="1"/>
  </r>
  <r>
    <x v="1"/>
  </r>
  <r>
    <x v="5"/>
  </r>
  <r>
    <x v="2"/>
  </r>
  <r>
    <x v="3"/>
  </r>
  <r>
    <x v="4"/>
  </r>
  <r>
    <x v="4"/>
  </r>
  <r>
    <x v="4"/>
  </r>
  <r>
    <x v="0"/>
  </r>
  <r>
    <x v="0"/>
  </r>
  <r>
    <x v="0"/>
  </r>
  <r>
    <x v="1"/>
  </r>
  <r>
    <x v="2"/>
  </r>
  <r>
    <x v="1"/>
  </r>
  <r>
    <x v="2"/>
  </r>
  <r>
    <x v="0"/>
  </r>
  <r>
    <x v="2"/>
  </r>
  <r>
    <x v="2"/>
  </r>
  <r>
    <x v="0"/>
  </r>
  <r>
    <x v="5"/>
  </r>
  <r>
    <x v="2"/>
  </r>
  <r>
    <x v="0"/>
  </r>
  <r>
    <x v="0"/>
  </r>
  <r>
    <x v="4"/>
  </r>
  <r>
    <x v="4"/>
  </r>
  <r>
    <x v="0"/>
  </r>
  <r>
    <x v="4"/>
  </r>
  <r>
    <x v="0"/>
  </r>
  <r>
    <x v="1"/>
  </r>
  <r>
    <x v="3"/>
  </r>
  <r>
    <x v="1"/>
  </r>
  <r>
    <x v="3"/>
  </r>
  <r>
    <x v="3"/>
  </r>
  <r>
    <x v="0"/>
  </r>
  <r>
    <x v="5"/>
  </r>
  <r>
    <x v="1"/>
  </r>
  <r>
    <x v="2"/>
  </r>
  <r>
    <x v="1"/>
  </r>
  <r>
    <x v="4"/>
  </r>
  <r>
    <x v="1"/>
  </r>
  <r>
    <x v="2"/>
  </r>
  <r>
    <x v="0"/>
  </r>
  <r>
    <x v="1"/>
  </r>
  <r>
    <x v="1"/>
  </r>
  <r>
    <x v="0"/>
  </r>
  <r>
    <x v="0"/>
  </r>
  <r>
    <x v="1"/>
  </r>
  <r>
    <x v="2"/>
  </r>
  <r>
    <x v="4"/>
  </r>
  <r>
    <x v="2"/>
  </r>
  <r>
    <x v="1"/>
  </r>
  <r>
    <x v="4"/>
  </r>
  <r>
    <x v="1"/>
  </r>
  <r>
    <x v="1"/>
  </r>
  <r>
    <x v="5"/>
  </r>
  <r>
    <x v="5"/>
  </r>
  <r>
    <x v="0"/>
  </r>
  <r>
    <x v="2"/>
  </r>
  <r>
    <x v="0"/>
  </r>
  <r>
    <x v="4"/>
  </r>
  <r>
    <x v="1"/>
  </r>
  <r>
    <x v="1"/>
  </r>
  <r>
    <x v="1"/>
  </r>
  <r>
    <x v="0"/>
  </r>
  <r>
    <x v="2"/>
  </r>
  <r>
    <x v="4"/>
  </r>
  <r>
    <x v="1"/>
  </r>
  <r>
    <x v="3"/>
  </r>
  <r>
    <x v="5"/>
  </r>
  <r>
    <x v="2"/>
  </r>
  <r>
    <x v="1"/>
  </r>
  <r>
    <x v="2"/>
  </r>
  <r>
    <x v="1"/>
  </r>
  <r>
    <x v="2"/>
  </r>
  <r>
    <x v="3"/>
  </r>
  <r>
    <x v="4"/>
  </r>
  <r>
    <x v="2"/>
  </r>
  <r>
    <x v="4"/>
  </r>
  <r>
    <x v="4"/>
  </r>
  <r>
    <x v="2"/>
  </r>
  <r>
    <x v="0"/>
  </r>
  <r>
    <x v="5"/>
  </r>
  <r>
    <x v="1"/>
  </r>
  <r>
    <x v="2"/>
  </r>
  <r>
    <x v="3"/>
  </r>
  <r>
    <x v="2"/>
  </r>
  <r>
    <x v="1"/>
  </r>
  <r>
    <x v="2"/>
  </r>
  <r>
    <x v="5"/>
  </r>
  <r>
    <x v="1"/>
  </r>
  <r>
    <x v="5"/>
  </r>
  <r>
    <x v="0"/>
  </r>
  <r>
    <x v="1"/>
  </r>
  <r>
    <x v="2"/>
  </r>
  <r>
    <x v="5"/>
  </r>
  <r>
    <x v="3"/>
  </r>
  <r>
    <x v="5"/>
  </r>
  <r>
    <x v="3"/>
  </r>
  <r>
    <x v="1"/>
  </r>
  <r>
    <x v="1"/>
  </r>
  <r>
    <x v="0"/>
  </r>
  <r>
    <x v="4"/>
  </r>
  <r>
    <x v="0"/>
  </r>
  <r>
    <x v="2"/>
  </r>
  <r>
    <x v="5"/>
  </r>
  <r>
    <x v="4"/>
  </r>
  <r>
    <x v="5"/>
  </r>
  <r>
    <x v="0"/>
  </r>
  <r>
    <x v="1"/>
  </r>
  <r>
    <x v="1"/>
  </r>
  <r>
    <x v="0"/>
  </r>
  <r>
    <x v="5"/>
  </r>
  <r>
    <x v="2"/>
  </r>
  <r>
    <x v="0"/>
  </r>
  <r>
    <x v="0"/>
  </r>
  <r>
    <x v="0"/>
  </r>
  <r>
    <x v="5"/>
  </r>
  <r>
    <x v="1"/>
  </r>
  <r>
    <x v="4"/>
  </r>
  <r>
    <x v="2"/>
  </r>
  <r>
    <x v="5"/>
  </r>
  <r>
    <x v="3"/>
  </r>
  <r>
    <x v="1"/>
  </r>
  <r>
    <x v="1"/>
  </r>
  <r>
    <x v="0"/>
  </r>
  <r>
    <x v="0"/>
  </r>
  <r>
    <x v="2"/>
  </r>
  <r>
    <x v="1"/>
  </r>
  <r>
    <x v="0"/>
  </r>
  <r>
    <x v="1"/>
  </r>
  <r>
    <x v="2"/>
  </r>
  <r>
    <x v="0"/>
  </r>
  <r>
    <x v="5"/>
  </r>
  <r>
    <x v="0"/>
  </r>
  <r>
    <x v="0"/>
  </r>
  <r>
    <x v="0"/>
  </r>
  <r>
    <x v="0"/>
  </r>
  <r>
    <x v="4"/>
  </r>
  <r>
    <x v="1"/>
  </r>
  <r>
    <x v="2"/>
  </r>
  <r>
    <x v="1"/>
  </r>
  <r>
    <x v="4"/>
  </r>
  <r>
    <x v="1"/>
  </r>
  <r>
    <x v="5"/>
  </r>
  <r>
    <x v="2"/>
  </r>
  <r>
    <x v="3"/>
  </r>
  <r>
    <x v="2"/>
  </r>
  <r>
    <x v="0"/>
  </r>
  <r>
    <x v="1"/>
  </r>
  <r>
    <x v="1"/>
  </r>
  <r>
    <x v="1"/>
  </r>
  <r>
    <x v="5"/>
  </r>
  <r>
    <x v="5"/>
  </r>
  <r>
    <x v="0"/>
  </r>
  <r>
    <x v="1"/>
  </r>
  <r>
    <x v="2"/>
  </r>
  <r>
    <x v="3"/>
  </r>
  <r>
    <x v="1"/>
  </r>
  <r>
    <x v="0"/>
  </r>
  <r>
    <x v="2"/>
  </r>
  <r>
    <x v="1"/>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2:M10" firstHeaderRow="0" firstDataRow="1" firstDataCol="1"/>
  <pivotFields count="1">
    <pivotField axis="axisRow" dataField="1" showAll="0">
      <items count="8">
        <item x="0"/>
        <item x="2"/>
        <item x="5"/>
        <item x="4"/>
        <item x="1"/>
        <item x="3"/>
        <item x="6"/>
        <item t="default"/>
      </items>
    </pivotField>
  </pivotFields>
  <rowFields count="1">
    <field x="0"/>
  </rowFields>
  <rowItems count="8">
    <i>
      <x/>
    </i>
    <i>
      <x v="1"/>
    </i>
    <i>
      <x v="2"/>
    </i>
    <i>
      <x v="3"/>
    </i>
    <i>
      <x v="4"/>
    </i>
    <i>
      <x v="5"/>
    </i>
    <i>
      <x v="6"/>
    </i>
    <i t="grand">
      <x/>
    </i>
  </rowItems>
  <colFields count="1">
    <field x="-2"/>
  </colFields>
  <colItems count="3">
    <i>
      <x/>
    </i>
    <i i="1">
      <x v="1"/>
    </i>
    <i i="2">
      <x v="2"/>
    </i>
  </colItems>
  <dataFields count="3">
    <dataField name="Frequuency" fld="0" subtotal="count" baseField="0" baseItem="0"/>
    <dataField name="Relative Frequency" fld="0" subtotal="count" showDataAs="percentOfCol" baseField="0" baseItem="0" numFmtId="2"/>
    <dataField name="Percent Frequency" fld="0" subtotal="count" showDataAs="percentOfCol" baseField="0" baseItem="0" numFmtId="1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E21:F28" firstHeaderRow="1" firstDataRow="1" firstDataCol="1"/>
  <pivotFields count="1">
    <pivotField axis="axisRow" dataField="1" showAll="0">
      <items count="7">
        <item x="2"/>
        <item x="5"/>
        <item x="0"/>
        <item x="4"/>
        <item x="3"/>
        <item x="1"/>
        <item t="default"/>
      </items>
    </pivotField>
  </pivotFields>
  <rowFields count="1">
    <field x="0"/>
  </rowFields>
  <rowItems count="7">
    <i>
      <x/>
    </i>
    <i>
      <x v="1"/>
    </i>
    <i>
      <x v="2"/>
    </i>
    <i>
      <x v="3"/>
    </i>
    <i>
      <x v="4"/>
    </i>
    <i>
      <x v="5"/>
    </i>
    <i t="grand">
      <x/>
    </i>
  </rowItems>
  <colItems count="1">
    <i/>
  </colItems>
  <dataFields count="1">
    <dataField name="Percent Frequency" fld="0" subtotal="count" showDataAs="percentOfCol" baseField="0" baseItem="0" numFmtId="10"/>
  </dataFields>
  <chartFormats count="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E6:F13" firstHeaderRow="1" firstDataRow="1" firstDataCol="1"/>
  <pivotFields count="1">
    <pivotField axis="axisRow" dataField="1" showAll="0">
      <items count="7">
        <item x="2"/>
        <item x="5"/>
        <item x="0"/>
        <item x="4"/>
        <item x="3"/>
        <item x="1"/>
        <item t="default"/>
      </items>
    </pivotField>
  </pivotFields>
  <rowFields count="1">
    <field x="0"/>
  </rowFields>
  <rowItems count="7">
    <i>
      <x/>
    </i>
    <i>
      <x v="1"/>
    </i>
    <i>
      <x v="2"/>
    </i>
    <i>
      <x v="3"/>
    </i>
    <i>
      <x v="4"/>
    </i>
    <i>
      <x v="5"/>
    </i>
    <i t="grand">
      <x/>
    </i>
  </rowItems>
  <colItems count="1">
    <i/>
  </colItems>
  <dataFields count="1">
    <dataField name="Frequency" fld="0" subtotal="count" baseField="0" baseItem="0"/>
  </dataField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60"/>
  <sheetViews>
    <sheetView tabSelected="1" workbookViewId="0">
      <selection activeCell="G4" sqref="G4"/>
    </sheetView>
  </sheetViews>
  <sheetFormatPr defaultRowHeight="14.4" x14ac:dyDescent="0.3"/>
  <cols>
    <col min="1" max="1" width="30.109375" customWidth="1"/>
    <col min="4" max="4" width="28.6640625" customWidth="1"/>
    <col min="5" max="5" width="10.88671875" customWidth="1"/>
    <col min="6" max="6" width="11.109375" customWidth="1"/>
    <col min="7" max="7" width="16.33203125" customWidth="1"/>
    <col min="10" max="10" width="22.33203125" bestFit="1" customWidth="1"/>
    <col min="11" max="11" width="11.44140625" customWidth="1"/>
    <col min="12" max="12" width="18.33203125" customWidth="1"/>
    <col min="13" max="13" width="17.88671875" customWidth="1"/>
  </cols>
  <sheetData>
    <row r="1" spans="1:13" ht="31.5" customHeight="1" x14ac:dyDescent="0.3">
      <c r="A1" s="3" t="s">
        <v>5</v>
      </c>
      <c r="D1" s="68" t="s">
        <v>22</v>
      </c>
      <c r="E1" s="68"/>
      <c r="F1" s="68"/>
      <c r="G1" s="68"/>
      <c r="J1" s="69" t="s">
        <v>23</v>
      </c>
      <c r="K1" s="69"/>
      <c r="L1" s="69"/>
      <c r="M1" s="69"/>
    </row>
    <row r="2" spans="1:13" ht="15" customHeight="1" x14ac:dyDescent="0.3">
      <c r="A2" s="2" t="s">
        <v>6</v>
      </c>
      <c r="D2" s="70" t="s">
        <v>5</v>
      </c>
      <c r="E2" s="70" t="s">
        <v>13</v>
      </c>
      <c r="F2" s="70" t="s">
        <v>15</v>
      </c>
      <c r="G2" s="70" t="s">
        <v>16</v>
      </c>
      <c r="J2" s="4" t="s">
        <v>1</v>
      </c>
      <c r="K2" t="s">
        <v>17</v>
      </c>
      <c r="L2" t="s">
        <v>15</v>
      </c>
      <c r="M2" t="s">
        <v>16</v>
      </c>
    </row>
    <row r="3" spans="1:13" ht="14.25" customHeight="1" x14ac:dyDescent="0.3">
      <c r="A3" s="2" t="s">
        <v>6</v>
      </c>
      <c r="D3" s="71"/>
      <c r="E3" s="71"/>
      <c r="F3" s="71"/>
      <c r="G3" s="71"/>
      <c r="J3" s="5" t="s">
        <v>6</v>
      </c>
      <c r="K3">
        <v>123</v>
      </c>
      <c r="L3" s="7">
        <v>0.22003577817531306</v>
      </c>
      <c r="M3" s="6">
        <v>0.22003577817531306</v>
      </c>
    </row>
    <row r="4" spans="1:13" x14ac:dyDescent="0.3">
      <c r="A4" s="2" t="s">
        <v>6</v>
      </c>
      <c r="D4" s="2" t="s">
        <v>6</v>
      </c>
      <c r="E4" s="2">
        <f>COUNTIFS(A2:A560,D4)</f>
        <v>123</v>
      </c>
      <c r="F4" s="2">
        <f>E4/$E$11</f>
        <v>0.22003577817531306</v>
      </c>
      <c r="G4" s="8">
        <f>F4</f>
        <v>0.22003577817531306</v>
      </c>
      <c r="J4" s="5" t="s">
        <v>8</v>
      </c>
      <c r="K4">
        <v>87</v>
      </c>
      <c r="L4" s="7">
        <v>0.15563506261180679</v>
      </c>
      <c r="M4" s="6">
        <v>0.15563506261180679</v>
      </c>
    </row>
    <row r="5" spans="1:13" x14ac:dyDescent="0.3">
      <c r="A5" s="2" t="s">
        <v>7</v>
      </c>
      <c r="D5" s="2" t="s">
        <v>7</v>
      </c>
      <c r="E5" s="2">
        <f t="shared" ref="E5:E10" si="0">COUNTIFS(A3:A561,D5)</f>
        <v>152</v>
      </c>
      <c r="F5" s="2">
        <f t="shared" ref="F5:F10" si="1">E5/$E$11</f>
        <v>0.27191413237924866</v>
      </c>
      <c r="G5" s="8">
        <f t="shared" ref="G5:G10" si="2">F5</f>
        <v>0.27191413237924866</v>
      </c>
      <c r="J5" s="5" t="s">
        <v>11</v>
      </c>
      <c r="K5">
        <v>39</v>
      </c>
      <c r="L5" s="7">
        <v>6.9767441860465115E-2</v>
      </c>
      <c r="M5" s="6">
        <v>6.9767441860465115E-2</v>
      </c>
    </row>
    <row r="6" spans="1:13" x14ac:dyDescent="0.3">
      <c r="A6" s="2" t="s">
        <v>8</v>
      </c>
      <c r="D6" s="2" t="s">
        <v>8</v>
      </c>
      <c r="E6" s="2">
        <f t="shared" si="0"/>
        <v>87</v>
      </c>
      <c r="F6" s="2">
        <f t="shared" si="1"/>
        <v>0.15563506261180679</v>
      </c>
      <c r="G6" s="8">
        <f t="shared" si="2"/>
        <v>0.15563506261180679</v>
      </c>
      <c r="J6" s="5" t="s">
        <v>10</v>
      </c>
      <c r="K6">
        <v>20</v>
      </c>
      <c r="L6" s="7">
        <v>3.5778175313059032E-2</v>
      </c>
      <c r="M6" s="6">
        <v>3.5778175313059032E-2</v>
      </c>
    </row>
    <row r="7" spans="1:13" x14ac:dyDescent="0.3">
      <c r="A7" s="2" t="s">
        <v>9</v>
      </c>
      <c r="D7" s="2" t="s">
        <v>9</v>
      </c>
      <c r="E7" s="2">
        <f t="shared" si="0"/>
        <v>64</v>
      </c>
      <c r="F7" s="2">
        <f t="shared" si="1"/>
        <v>0.11449016100178891</v>
      </c>
      <c r="G7" s="8">
        <f t="shared" si="2"/>
        <v>0.11449016100178891</v>
      </c>
      <c r="J7" s="5" t="s">
        <v>7</v>
      </c>
      <c r="K7">
        <v>152</v>
      </c>
      <c r="L7" s="7">
        <v>0.27191413237924866</v>
      </c>
      <c r="M7" s="6">
        <v>0.27191413237924866</v>
      </c>
    </row>
    <row r="8" spans="1:13" x14ac:dyDescent="0.3">
      <c r="A8" s="2" t="s">
        <v>9</v>
      </c>
      <c r="D8" s="2" t="s">
        <v>10</v>
      </c>
      <c r="E8" s="2">
        <f t="shared" si="0"/>
        <v>20</v>
      </c>
      <c r="F8" s="2">
        <f t="shared" si="1"/>
        <v>3.5778175313059032E-2</v>
      </c>
      <c r="G8" s="8">
        <f t="shared" si="2"/>
        <v>3.5778175313059032E-2</v>
      </c>
      <c r="J8" s="5" t="s">
        <v>9</v>
      </c>
      <c r="K8">
        <v>64</v>
      </c>
      <c r="L8" s="7">
        <v>0.11449016100178891</v>
      </c>
      <c r="M8" s="6">
        <v>0.11449016100178891</v>
      </c>
    </row>
    <row r="9" spans="1:13" x14ac:dyDescent="0.3">
      <c r="A9" s="2" t="s">
        <v>8</v>
      </c>
      <c r="D9" s="2" t="s">
        <v>11</v>
      </c>
      <c r="E9" s="2">
        <f t="shared" si="0"/>
        <v>39</v>
      </c>
      <c r="F9" s="2">
        <f t="shared" si="1"/>
        <v>6.9767441860465115E-2</v>
      </c>
      <c r="G9" s="8">
        <f t="shared" si="2"/>
        <v>6.9767441860465115E-2</v>
      </c>
      <c r="J9" s="5" t="s">
        <v>12</v>
      </c>
      <c r="K9">
        <v>74</v>
      </c>
      <c r="L9" s="7">
        <v>0.13237924865831843</v>
      </c>
      <c r="M9" s="6">
        <v>0.13237924865831843</v>
      </c>
    </row>
    <row r="10" spans="1:13" x14ac:dyDescent="0.3">
      <c r="A10" s="2" t="s">
        <v>6</v>
      </c>
      <c r="D10" s="2" t="s">
        <v>12</v>
      </c>
      <c r="E10" s="2">
        <f t="shared" si="0"/>
        <v>74</v>
      </c>
      <c r="F10" s="2">
        <f t="shared" si="1"/>
        <v>0.13237924865831843</v>
      </c>
      <c r="G10" s="8">
        <f t="shared" si="2"/>
        <v>0.13237924865831843</v>
      </c>
      <c r="J10" s="5" t="s">
        <v>2</v>
      </c>
      <c r="K10">
        <v>559</v>
      </c>
      <c r="L10" s="7">
        <v>1</v>
      </c>
      <c r="M10" s="6">
        <v>1</v>
      </c>
    </row>
    <row r="11" spans="1:13" x14ac:dyDescent="0.3">
      <c r="A11" s="2" t="s">
        <v>6</v>
      </c>
      <c r="D11" s="1" t="s">
        <v>14</v>
      </c>
      <c r="E11" s="1">
        <f>SUM(E4:E10)</f>
        <v>559</v>
      </c>
      <c r="F11" s="1">
        <f>SUM(F4:F10)</f>
        <v>1</v>
      </c>
      <c r="G11" s="9">
        <f>F11</f>
        <v>1</v>
      </c>
    </row>
    <row r="12" spans="1:13" x14ac:dyDescent="0.3">
      <c r="A12" s="2" t="s">
        <v>7</v>
      </c>
    </row>
    <row r="13" spans="1:13" x14ac:dyDescent="0.3">
      <c r="A13" s="2" t="s">
        <v>9</v>
      </c>
    </row>
    <row r="14" spans="1:13" x14ac:dyDescent="0.3">
      <c r="A14" s="2" t="s">
        <v>8</v>
      </c>
    </row>
    <row r="15" spans="1:13" x14ac:dyDescent="0.3">
      <c r="A15" s="2" t="s">
        <v>6</v>
      </c>
    </row>
    <row r="16" spans="1:13" x14ac:dyDescent="0.3">
      <c r="A16" s="2" t="s">
        <v>10</v>
      </c>
    </row>
    <row r="17" spans="1:13" x14ac:dyDescent="0.3">
      <c r="A17" s="2" t="s">
        <v>6</v>
      </c>
    </row>
    <row r="18" spans="1:13" x14ac:dyDescent="0.3">
      <c r="A18" s="2" t="s">
        <v>7</v>
      </c>
    </row>
    <row r="19" spans="1:13" x14ac:dyDescent="0.3">
      <c r="A19" s="2" t="s">
        <v>11</v>
      </c>
    </row>
    <row r="20" spans="1:13" x14ac:dyDescent="0.3">
      <c r="A20" s="2" t="s">
        <v>7</v>
      </c>
    </row>
    <row r="21" spans="1:13" x14ac:dyDescent="0.3">
      <c r="A21" s="2" t="s">
        <v>7</v>
      </c>
    </row>
    <row r="22" spans="1:13" x14ac:dyDescent="0.3">
      <c r="A22" s="2" t="s">
        <v>12</v>
      </c>
    </row>
    <row r="23" spans="1:13" x14ac:dyDescent="0.3">
      <c r="A23" s="2" t="s">
        <v>7</v>
      </c>
    </row>
    <row r="24" spans="1:13" x14ac:dyDescent="0.3">
      <c r="A24" s="2" t="s">
        <v>6</v>
      </c>
    </row>
    <row r="25" spans="1:13" x14ac:dyDescent="0.3">
      <c r="A25" s="2" t="s">
        <v>7</v>
      </c>
    </row>
    <row r="26" spans="1:13" x14ac:dyDescent="0.3">
      <c r="A26" s="2" t="s">
        <v>12</v>
      </c>
    </row>
    <row r="27" spans="1:13" x14ac:dyDescent="0.3">
      <c r="A27" s="2" t="s">
        <v>6</v>
      </c>
    </row>
    <row r="28" spans="1:13" x14ac:dyDescent="0.3">
      <c r="A28" s="2" t="s">
        <v>10</v>
      </c>
    </row>
    <row r="29" spans="1:13" x14ac:dyDescent="0.3">
      <c r="A29" s="2" t="s">
        <v>10</v>
      </c>
    </row>
    <row r="30" spans="1:13" x14ac:dyDescent="0.3">
      <c r="A30" s="2" t="s">
        <v>9</v>
      </c>
      <c r="J30" s="65" t="s">
        <v>18</v>
      </c>
      <c r="K30" s="65"/>
      <c r="L30" s="65"/>
      <c r="M30" s="65"/>
    </row>
    <row r="31" spans="1:13" x14ac:dyDescent="0.3">
      <c r="A31" s="2" t="s">
        <v>12</v>
      </c>
      <c r="J31" s="65"/>
      <c r="K31" s="65"/>
      <c r="L31" s="65"/>
      <c r="M31" s="65"/>
    </row>
    <row r="32" spans="1:13" x14ac:dyDescent="0.3">
      <c r="A32" s="2" t="s">
        <v>6</v>
      </c>
      <c r="J32" s="65" t="s">
        <v>19</v>
      </c>
      <c r="K32" s="65"/>
      <c r="L32" s="65"/>
      <c r="M32" s="65"/>
    </row>
    <row r="33" spans="1:13" x14ac:dyDescent="0.3">
      <c r="A33" s="2" t="s">
        <v>7</v>
      </c>
      <c r="J33" s="65"/>
      <c r="K33" s="65"/>
      <c r="L33" s="65"/>
      <c r="M33" s="65"/>
    </row>
    <row r="34" spans="1:13" x14ac:dyDescent="0.3">
      <c r="A34" s="2" t="s">
        <v>9</v>
      </c>
      <c r="J34" s="66" t="s">
        <v>20</v>
      </c>
      <c r="K34" s="66"/>
      <c r="L34" s="66"/>
      <c r="M34" s="66"/>
    </row>
    <row r="35" spans="1:13" x14ac:dyDescent="0.3">
      <c r="A35" s="2" t="s">
        <v>12</v>
      </c>
      <c r="J35" s="66"/>
      <c r="K35" s="66"/>
      <c r="L35" s="66"/>
      <c r="M35" s="66"/>
    </row>
    <row r="36" spans="1:13" x14ac:dyDescent="0.3">
      <c r="A36" s="2" t="s">
        <v>7</v>
      </c>
      <c r="J36" s="67" t="s">
        <v>21</v>
      </c>
      <c r="K36" s="67"/>
      <c r="L36" s="67"/>
      <c r="M36" s="67"/>
    </row>
    <row r="37" spans="1:13" x14ac:dyDescent="0.3">
      <c r="A37" s="2" t="s">
        <v>8</v>
      </c>
      <c r="J37" s="67"/>
      <c r="K37" s="67"/>
      <c r="L37" s="67"/>
      <c r="M37" s="67"/>
    </row>
    <row r="38" spans="1:13" x14ac:dyDescent="0.3">
      <c r="A38" s="2" t="s">
        <v>8</v>
      </c>
    </row>
    <row r="39" spans="1:13" x14ac:dyDescent="0.3">
      <c r="A39" s="2" t="s">
        <v>11</v>
      </c>
    </row>
    <row r="40" spans="1:13" x14ac:dyDescent="0.3">
      <c r="A40" s="2" t="s">
        <v>7</v>
      </c>
    </row>
    <row r="41" spans="1:13" x14ac:dyDescent="0.3">
      <c r="A41" s="2" t="s">
        <v>12</v>
      </c>
    </row>
    <row r="42" spans="1:13" x14ac:dyDescent="0.3">
      <c r="A42" s="2" t="s">
        <v>7</v>
      </c>
    </row>
    <row r="43" spans="1:13" x14ac:dyDescent="0.3">
      <c r="A43" s="2" t="s">
        <v>7</v>
      </c>
    </row>
    <row r="44" spans="1:13" x14ac:dyDescent="0.3">
      <c r="A44" s="2" t="s">
        <v>6</v>
      </c>
    </row>
    <row r="45" spans="1:13" x14ac:dyDescent="0.3">
      <c r="A45" s="2" t="s">
        <v>12</v>
      </c>
    </row>
    <row r="46" spans="1:13" x14ac:dyDescent="0.3">
      <c r="A46" s="2" t="s">
        <v>7</v>
      </c>
    </row>
    <row r="47" spans="1:13" x14ac:dyDescent="0.3">
      <c r="A47" s="2" t="s">
        <v>7</v>
      </c>
    </row>
    <row r="48" spans="1:13" x14ac:dyDescent="0.3">
      <c r="A48" s="2" t="s">
        <v>6</v>
      </c>
    </row>
    <row r="49" spans="1:1" x14ac:dyDescent="0.3">
      <c r="A49" s="2" t="s">
        <v>8</v>
      </c>
    </row>
    <row r="50" spans="1:1" x14ac:dyDescent="0.3">
      <c r="A50" s="2" t="s">
        <v>7</v>
      </c>
    </row>
    <row r="51" spans="1:1" x14ac:dyDescent="0.3">
      <c r="A51" s="2" t="s">
        <v>6</v>
      </c>
    </row>
    <row r="52" spans="1:1" x14ac:dyDescent="0.3">
      <c r="A52" s="2" t="s">
        <v>7</v>
      </c>
    </row>
    <row r="53" spans="1:1" x14ac:dyDescent="0.3">
      <c r="A53" s="2" t="s">
        <v>11</v>
      </c>
    </row>
    <row r="54" spans="1:1" x14ac:dyDescent="0.3">
      <c r="A54" s="2" t="s">
        <v>12</v>
      </c>
    </row>
    <row r="55" spans="1:1" x14ac:dyDescent="0.3">
      <c r="A55" s="2" t="s">
        <v>8</v>
      </c>
    </row>
    <row r="56" spans="1:1" x14ac:dyDescent="0.3">
      <c r="A56" s="2" t="s">
        <v>6</v>
      </c>
    </row>
    <row r="57" spans="1:1" x14ac:dyDescent="0.3">
      <c r="A57" s="2" t="s">
        <v>8</v>
      </c>
    </row>
    <row r="58" spans="1:1" x14ac:dyDescent="0.3">
      <c r="A58" s="2" t="s">
        <v>12</v>
      </c>
    </row>
    <row r="59" spans="1:1" x14ac:dyDescent="0.3">
      <c r="A59" s="2" t="s">
        <v>7</v>
      </c>
    </row>
    <row r="60" spans="1:1" x14ac:dyDescent="0.3">
      <c r="A60" s="2" t="s">
        <v>6</v>
      </c>
    </row>
    <row r="61" spans="1:1" x14ac:dyDescent="0.3">
      <c r="A61" s="2" t="s">
        <v>9</v>
      </c>
    </row>
    <row r="62" spans="1:1" x14ac:dyDescent="0.3">
      <c r="A62" s="2" t="s">
        <v>9</v>
      </c>
    </row>
    <row r="63" spans="1:1" x14ac:dyDescent="0.3">
      <c r="A63" s="2" t="s">
        <v>7</v>
      </c>
    </row>
    <row r="64" spans="1:1" x14ac:dyDescent="0.3">
      <c r="A64" s="2" t="s">
        <v>7</v>
      </c>
    </row>
    <row r="65" spans="1:1" x14ac:dyDescent="0.3">
      <c r="A65" s="2" t="s">
        <v>7</v>
      </c>
    </row>
    <row r="66" spans="1:1" x14ac:dyDescent="0.3">
      <c r="A66" s="2" t="s">
        <v>7</v>
      </c>
    </row>
    <row r="67" spans="1:1" x14ac:dyDescent="0.3">
      <c r="A67" s="2" t="s">
        <v>9</v>
      </c>
    </row>
    <row r="68" spans="1:1" x14ac:dyDescent="0.3">
      <c r="A68" s="2" t="s">
        <v>12</v>
      </c>
    </row>
    <row r="69" spans="1:1" x14ac:dyDescent="0.3">
      <c r="A69" s="2" t="s">
        <v>8</v>
      </c>
    </row>
    <row r="70" spans="1:1" x14ac:dyDescent="0.3">
      <c r="A70" s="2" t="s">
        <v>12</v>
      </c>
    </row>
    <row r="71" spans="1:1" x14ac:dyDescent="0.3">
      <c r="A71" s="2" t="s">
        <v>8</v>
      </c>
    </row>
    <row r="72" spans="1:1" x14ac:dyDescent="0.3">
      <c r="A72" s="2" t="s">
        <v>7</v>
      </c>
    </row>
    <row r="73" spans="1:1" x14ac:dyDescent="0.3">
      <c r="A73" s="2" t="s">
        <v>9</v>
      </c>
    </row>
    <row r="74" spans="1:1" x14ac:dyDescent="0.3">
      <c r="A74" s="2" t="s">
        <v>9</v>
      </c>
    </row>
    <row r="75" spans="1:1" x14ac:dyDescent="0.3">
      <c r="A75" s="2" t="s">
        <v>6</v>
      </c>
    </row>
    <row r="76" spans="1:1" x14ac:dyDescent="0.3">
      <c r="A76" s="2" t="s">
        <v>6</v>
      </c>
    </row>
    <row r="77" spans="1:1" x14ac:dyDescent="0.3">
      <c r="A77" s="2" t="s">
        <v>6</v>
      </c>
    </row>
    <row r="78" spans="1:1" x14ac:dyDescent="0.3">
      <c r="A78" s="2" t="s">
        <v>9</v>
      </c>
    </row>
    <row r="79" spans="1:1" x14ac:dyDescent="0.3">
      <c r="A79" s="2" t="s">
        <v>10</v>
      </c>
    </row>
    <row r="80" spans="1:1" x14ac:dyDescent="0.3">
      <c r="A80" s="2" t="s">
        <v>6</v>
      </c>
    </row>
    <row r="81" spans="1:1" x14ac:dyDescent="0.3">
      <c r="A81" s="2" t="s">
        <v>8</v>
      </c>
    </row>
    <row r="82" spans="1:1" x14ac:dyDescent="0.3">
      <c r="A82" s="2" t="s">
        <v>9</v>
      </c>
    </row>
    <row r="83" spans="1:1" x14ac:dyDescent="0.3">
      <c r="A83" s="2" t="s">
        <v>9</v>
      </c>
    </row>
    <row r="84" spans="1:1" x14ac:dyDescent="0.3">
      <c r="A84" s="2" t="s">
        <v>8</v>
      </c>
    </row>
    <row r="85" spans="1:1" x14ac:dyDescent="0.3">
      <c r="A85" s="2" t="s">
        <v>6</v>
      </c>
    </row>
    <row r="86" spans="1:1" x14ac:dyDescent="0.3">
      <c r="A86" s="2" t="s">
        <v>8</v>
      </c>
    </row>
    <row r="87" spans="1:1" x14ac:dyDescent="0.3">
      <c r="A87" s="2" t="s">
        <v>12</v>
      </c>
    </row>
    <row r="88" spans="1:1" x14ac:dyDescent="0.3">
      <c r="A88" s="2" t="s">
        <v>12</v>
      </c>
    </row>
    <row r="89" spans="1:1" x14ac:dyDescent="0.3">
      <c r="A89" s="2" t="s">
        <v>11</v>
      </c>
    </row>
    <row r="90" spans="1:1" x14ac:dyDescent="0.3">
      <c r="A90" s="2" t="s">
        <v>7</v>
      </c>
    </row>
    <row r="91" spans="1:1" x14ac:dyDescent="0.3">
      <c r="A91" s="2" t="s">
        <v>12</v>
      </c>
    </row>
    <row r="92" spans="1:1" x14ac:dyDescent="0.3">
      <c r="A92" s="2" t="s">
        <v>6</v>
      </c>
    </row>
    <row r="93" spans="1:1" x14ac:dyDescent="0.3">
      <c r="A93" s="2" t="s">
        <v>6</v>
      </c>
    </row>
    <row r="94" spans="1:1" x14ac:dyDescent="0.3">
      <c r="A94" s="2" t="s">
        <v>7</v>
      </c>
    </row>
    <row r="95" spans="1:1" x14ac:dyDescent="0.3">
      <c r="A95" s="2" t="s">
        <v>8</v>
      </c>
    </row>
    <row r="96" spans="1:1" x14ac:dyDescent="0.3">
      <c r="A96" s="2" t="s">
        <v>9</v>
      </c>
    </row>
    <row r="97" spans="1:1" x14ac:dyDescent="0.3">
      <c r="A97" s="2" t="s">
        <v>7</v>
      </c>
    </row>
    <row r="98" spans="1:1" x14ac:dyDescent="0.3">
      <c r="A98" s="2" t="s">
        <v>12</v>
      </c>
    </row>
    <row r="99" spans="1:1" x14ac:dyDescent="0.3">
      <c r="A99" s="2" t="s">
        <v>7</v>
      </c>
    </row>
    <row r="100" spans="1:1" x14ac:dyDescent="0.3">
      <c r="A100" s="2" t="s">
        <v>9</v>
      </c>
    </row>
    <row r="101" spans="1:1" x14ac:dyDescent="0.3">
      <c r="A101" s="2" t="s">
        <v>7</v>
      </c>
    </row>
    <row r="102" spans="1:1" x14ac:dyDescent="0.3">
      <c r="A102" s="2" t="s">
        <v>7</v>
      </c>
    </row>
    <row r="103" spans="1:1" x14ac:dyDescent="0.3">
      <c r="A103" s="2" t="s">
        <v>9</v>
      </c>
    </row>
    <row r="104" spans="1:1" x14ac:dyDescent="0.3">
      <c r="A104" s="2" t="s">
        <v>7</v>
      </c>
    </row>
    <row r="105" spans="1:1" x14ac:dyDescent="0.3">
      <c r="A105" s="2" t="s">
        <v>8</v>
      </c>
    </row>
    <row r="106" spans="1:1" x14ac:dyDescent="0.3">
      <c r="A106" s="2" t="s">
        <v>8</v>
      </c>
    </row>
    <row r="107" spans="1:1" x14ac:dyDescent="0.3">
      <c r="A107" s="2" t="s">
        <v>6</v>
      </c>
    </row>
    <row r="108" spans="1:1" x14ac:dyDescent="0.3">
      <c r="A108" s="2" t="s">
        <v>9</v>
      </c>
    </row>
    <row r="109" spans="1:1" x14ac:dyDescent="0.3">
      <c r="A109" s="2" t="s">
        <v>7</v>
      </c>
    </row>
    <row r="110" spans="1:1" x14ac:dyDescent="0.3">
      <c r="A110" s="2" t="s">
        <v>11</v>
      </c>
    </row>
    <row r="111" spans="1:1" x14ac:dyDescent="0.3">
      <c r="A111" s="2" t="s">
        <v>9</v>
      </c>
    </row>
    <row r="112" spans="1:1" x14ac:dyDescent="0.3">
      <c r="A112" s="2" t="s">
        <v>11</v>
      </c>
    </row>
    <row r="113" spans="1:1" x14ac:dyDescent="0.3">
      <c r="A113" s="2" t="s">
        <v>11</v>
      </c>
    </row>
    <row r="114" spans="1:1" x14ac:dyDescent="0.3">
      <c r="A114" s="2" t="s">
        <v>6</v>
      </c>
    </row>
    <row r="115" spans="1:1" x14ac:dyDescent="0.3">
      <c r="A115" s="2" t="s">
        <v>7</v>
      </c>
    </row>
    <row r="116" spans="1:1" x14ac:dyDescent="0.3">
      <c r="A116" s="2" t="s">
        <v>8</v>
      </c>
    </row>
    <row r="117" spans="1:1" x14ac:dyDescent="0.3">
      <c r="A117" s="2" t="s">
        <v>6</v>
      </c>
    </row>
    <row r="118" spans="1:1" x14ac:dyDescent="0.3">
      <c r="A118" s="2" t="s">
        <v>6</v>
      </c>
    </row>
    <row r="119" spans="1:1" x14ac:dyDescent="0.3">
      <c r="A119" s="2" t="s">
        <v>7</v>
      </c>
    </row>
    <row r="120" spans="1:1" x14ac:dyDescent="0.3">
      <c r="A120" s="2" t="s">
        <v>7</v>
      </c>
    </row>
    <row r="121" spans="1:1" x14ac:dyDescent="0.3">
      <c r="A121" s="2" t="s">
        <v>6</v>
      </c>
    </row>
    <row r="122" spans="1:1" x14ac:dyDescent="0.3">
      <c r="A122" s="2" t="s">
        <v>7</v>
      </c>
    </row>
    <row r="123" spans="1:1" x14ac:dyDescent="0.3">
      <c r="A123" s="2" t="s">
        <v>12</v>
      </c>
    </row>
    <row r="124" spans="1:1" x14ac:dyDescent="0.3">
      <c r="A124" s="2" t="s">
        <v>6</v>
      </c>
    </row>
    <row r="125" spans="1:1" x14ac:dyDescent="0.3">
      <c r="A125" s="2" t="s">
        <v>8</v>
      </c>
    </row>
    <row r="126" spans="1:1" x14ac:dyDescent="0.3">
      <c r="A126" s="2" t="s">
        <v>12</v>
      </c>
    </row>
    <row r="127" spans="1:1" x14ac:dyDescent="0.3">
      <c r="A127" s="2" t="s">
        <v>7</v>
      </c>
    </row>
    <row r="128" spans="1:1" x14ac:dyDescent="0.3">
      <c r="A128" s="2" t="s">
        <v>7</v>
      </c>
    </row>
    <row r="129" spans="1:1" x14ac:dyDescent="0.3">
      <c r="A129" s="2" t="s">
        <v>8</v>
      </c>
    </row>
    <row r="130" spans="1:1" x14ac:dyDescent="0.3">
      <c r="A130" s="2" t="s">
        <v>7</v>
      </c>
    </row>
    <row r="131" spans="1:1" x14ac:dyDescent="0.3">
      <c r="A131" s="2" t="s">
        <v>8</v>
      </c>
    </row>
    <row r="132" spans="1:1" x14ac:dyDescent="0.3">
      <c r="A132" s="2" t="s">
        <v>7</v>
      </c>
    </row>
    <row r="133" spans="1:1" x14ac:dyDescent="0.3">
      <c r="A133" s="2" t="s">
        <v>6</v>
      </c>
    </row>
    <row r="134" spans="1:1" x14ac:dyDescent="0.3">
      <c r="A134" s="2" t="s">
        <v>6</v>
      </c>
    </row>
    <row r="135" spans="1:1" x14ac:dyDescent="0.3">
      <c r="A135" s="2" t="s">
        <v>6</v>
      </c>
    </row>
    <row r="136" spans="1:1" x14ac:dyDescent="0.3">
      <c r="A136" s="2" t="s">
        <v>10</v>
      </c>
    </row>
    <row r="137" spans="1:1" x14ac:dyDescent="0.3">
      <c r="A137" s="2" t="s">
        <v>7</v>
      </c>
    </row>
    <row r="138" spans="1:1" x14ac:dyDescent="0.3">
      <c r="A138" s="2" t="s">
        <v>12</v>
      </c>
    </row>
    <row r="139" spans="1:1" x14ac:dyDescent="0.3">
      <c r="A139" s="2" t="s">
        <v>8</v>
      </c>
    </row>
    <row r="140" spans="1:1" x14ac:dyDescent="0.3">
      <c r="A140" s="2" t="s">
        <v>9</v>
      </c>
    </row>
    <row r="141" spans="1:1" x14ac:dyDescent="0.3">
      <c r="A141" s="2" t="s">
        <v>11</v>
      </c>
    </row>
    <row r="142" spans="1:1" x14ac:dyDescent="0.3">
      <c r="A142" s="2" t="s">
        <v>9</v>
      </c>
    </row>
    <row r="143" spans="1:1" x14ac:dyDescent="0.3">
      <c r="A143" s="2" t="s">
        <v>8</v>
      </c>
    </row>
    <row r="144" spans="1:1" x14ac:dyDescent="0.3">
      <c r="A144" s="2" t="s">
        <v>6</v>
      </c>
    </row>
    <row r="145" spans="1:1" x14ac:dyDescent="0.3">
      <c r="A145" s="2" t="s">
        <v>6</v>
      </c>
    </row>
    <row r="146" spans="1:1" x14ac:dyDescent="0.3">
      <c r="A146" s="2" t="s">
        <v>7</v>
      </c>
    </row>
    <row r="147" spans="1:1" x14ac:dyDescent="0.3">
      <c r="A147" s="2" t="s">
        <v>8</v>
      </c>
    </row>
    <row r="148" spans="1:1" x14ac:dyDescent="0.3">
      <c r="A148" s="2" t="s">
        <v>6</v>
      </c>
    </row>
    <row r="149" spans="1:1" x14ac:dyDescent="0.3">
      <c r="A149" s="2" t="s">
        <v>6</v>
      </c>
    </row>
    <row r="150" spans="1:1" x14ac:dyDescent="0.3">
      <c r="A150" s="2" t="s">
        <v>8</v>
      </c>
    </row>
    <row r="151" spans="1:1" x14ac:dyDescent="0.3">
      <c r="A151" s="2" t="s">
        <v>7</v>
      </c>
    </row>
    <row r="152" spans="1:1" x14ac:dyDescent="0.3">
      <c r="A152" s="2" t="s">
        <v>6</v>
      </c>
    </row>
    <row r="153" spans="1:1" x14ac:dyDescent="0.3">
      <c r="A153" s="2" t="s">
        <v>12</v>
      </c>
    </row>
    <row r="154" spans="1:1" x14ac:dyDescent="0.3">
      <c r="A154" s="2" t="s">
        <v>11</v>
      </c>
    </row>
    <row r="155" spans="1:1" x14ac:dyDescent="0.3">
      <c r="A155" s="2" t="s">
        <v>11</v>
      </c>
    </row>
    <row r="156" spans="1:1" x14ac:dyDescent="0.3">
      <c r="A156" s="2" t="s">
        <v>12</v>
      </c>
    </row>
    <row r="157" spans="1:1" x14ac:dyDescent="0.3">
      <c r="A157" s="2" t="s">
        <v>7</v>
      </c>
    </row>
    <row r="158" spans="1:1" x14ac:dyDescent="0.3">
      <c r="A158" s="2" t="s">
        <v>8</v>
      </c>
    </row>
    <row r="159" spans="1:1" x14ac:dyDescent="0.3">
      <c r="A159" s="2" t="s">
        <v>8</v>
      </c>
    </row>
    <row r="160" spans="1:1" x14ac:dyDescent="0.3">
      <c r="A160" s="2" t="s">
        <v>8</v>
      </c>
    </row>
    <row r="161" spans="1:1" x14ac:dyDescent="0.3">
      <c r="A161" s="2" t="s">
        <v>7</v>
      </c>
    </row>
    <row r="162" spans="1:1" x14ac:dyDescent="0.3">
      <c r="A162" s="2" t="s">
        <v>8</v>
      </c>
    </row>
    <row r="163" spans="1:1" x14ac:dyDescent="0.3">
      <c r="A163" s="2" t="s">
        <v>7</v>
      </c>
    </row>
    <row r="164" spans="1:1" x14ac:dyDescent="0.3">
      <c r="A164" s="2" t="s">
        <v>7</v>
      </c>
    </row>
    <row r="165" spans="1:1" x14ac:dyDescent="0.3">
      <c r="A165" s="2" t="s">
        <v>9</v>
      </c>
    </row>
    <row r="166" spans="1:1" x14ac:dyDescent="0.3">
      <c r="A166" s="2" t="s">
        <v>8</v>
      </c>
    </row>
    <row r="167" spans="1:1" x14ac:dyDescent="0.3">
      <c r="A167" s="2" t="s">
        <v>7</v>
      </c>
    </row>
    <row r="168" spans="1:1" x14ac:dyDescent="0.3">
      <c r="A168" s="2" t="s">
        <v>7</v>
      </c>
    </row>
    <row r="169" spans="1:1" x14ac:dyDescent="0.3">
      <c r="A169" s="2" t="s">
        <v>6</v>
      </c>
    </row>
    <row r="170" spans="1:1" x14ac:dyDescent="0.3">
      <c r="A170" s="2" t="s">
        <v>9</v>
      </c>
    </row>
    <row r="171" spans="1:1" x14ac:dyDescent="0.3">
      <c r="A171" s="2" t="s">
        <v>8</v>
      </c>
    </row>
    <row r="172" spans="1:1" x14ac:dyDescent="0.3">
      <c r="A172" s="2" t="s">
        <v>6</v>
      </c>
    </row>
    <row r="173" spans="1:1" x14ac:dyDescent="0.3">
      <c r="A173" s="2" t="s">
        <v>8</v>
      </c>
    </row>
    <row r="174" spans="1:1" x14ac:dyDescent="0.3">
      <c r="A174" s="2" t="s">
        <v>12</v>
      </c>
    </row>
    <row r="175" spans="1:1" x14ac:dyDescent="0.3">
      <c r="A175" s="2" t="s">
        <v>7</v>
      </c>
    </row>
    <row r="176" spans="1:1" x14ac:dyDescent="0.3">
      <c r="A176" s="2" t="s">
        <v>9</v>
      </c>
    </row>
    <row r="177" spans="1:1" x14ac:dyDescent="0.3">
      <c r="A177" s="2" t="s">
        <v>6</v>
      </c>
    </row>
    <row r="178" spans="1:1" x14ac:dyDescent="0.3">
      <c r="A178" s="2" t="s">
        <v>8</v>
      </c>
    </row>
    <row r="179" spans="1:1" x14ac:dyDescent="0.3">
      <c r="A179" s="2" t="s">
        <v>7</v>
      </c>
    </row>
    <row r="180" spans="1:1" x14ac:dyDescent="0.3">
      <c r="A180" s="2" t="s">
        <v>6</v>
      </c>
    </row>
    <row r="181" spans="1:1" x14ac:dyDescent="0.3">
      <c r="A181" s="2" t="s">
        <v>7</v>
      </c>
    </row>
    <row r="182" spans="1:1" x14ac:dyDescent="0.3">
      <c r="A182" s="2" t="s">
        <v>11</v>
      </c>
    </row>
    <row r="183" spans="1:1" x14ac:dyDescent="0.3">
      <c r="A183" s="2" t="s">
        <v>6</v>
      </c>
    </row>
    <row r="184" spans="1:1" x14ac:dyDescent="0.3">
      <c r="A184" s="2" t="s">
        <v>10</v>
      </c>
    </row>
    <row r="185" spans="1:1" x14ac:dyDescent="0.3">
      <c r="A185" s="2" t="s">
        <v>12</v>
      </c>
    </row>
    <row r="186" spans="1:1" x14ac:dyDescent="0.3">
      <c r="A186" s="2" t="s">
        <v>8</v>
      </c>
    </row>
    <row r="187" spans="1:1" x14ac:dyDescent="0.3">
      <c r="A187" s="2" t="s">
        <v>8</v>
      </c>
    </row>
    <row r="188" spans="1:1" x14ac:dyDescent="0.3">
      <c r="A188" s="2" t="s">
        <v>9</v>
      </c>
    </row>
    <row r="189" spans="1:1" x14ac:dyDescent="0.3">
      <c r="A189" s="2" t="s">
        <v>12</v>
      </c>
    </row>
    <row r="190" spans="1:1" x14ac:dyDescent="0.3">
      <c r="A190" s="2" t="s">
        <v>8</v>
      </c>
    </row>
    <row r="191" spans="1:1" x14ac:dyDescent="0.3">
      <c r="A191" s="2" t="s">
        <v>8</v>
      </c>
    </row>
    <row r="192" spans="1:1" x14ac:dyDescent="0.3">
      <c r="A192" s="2" t="s">
        <v>11</v>
      </c>
    </row>
    <row r="193" spans="1:1" x14ac:dyDescent="0.3">
      <c r="A193" s="2" t="s">
        <v>7</v>
      </c>
    </row>
    <row r="194" spans="1:1" x14ac:dyDescent="0.3">
      <c r="A194" s="2" t="s">
        <v>7</v>
      </c>
    </row>
    <row r="195" spans="1:1" x14ac:dyDescent="0.3">
      <c r="A195" s="2" t="s">
        <v>7</v>
      </c>
    </row>
    <row r="196" spans="1:1" x14ac:dyDescent="0.3">
      <c r="A196" s="2" t="s">
        <v>7</v>
      </c>
    </row>
    <row r="197" spans="1:1" x14ac:dyDescent="0.3">
      <c r="A197" s="2" t="s">
        <v>9</v>
      </c>
    </row>
    <row r="198" spans="1:1" x14ac:dyDescent="0.3">
      <c r="A198" s="2" t="s">
        <v>12</v>
      </c>
    </row>
    <row r="199" spans="1:1" x14ac:dyDescent="0.3">
      <c r="A199" s="2" t="s">
        <v>11</v>
      </c>
    </row>
    <row r="200" spans="1:1" x14ac:dyDescent="0.3">
      <c r="A200" s="2" t="s">
        <v>7</v>
      </c>
    </row>
    <row r="201" spans="1:1" x14ac:dyDescent="0.3">
      <c r="A201" s="2" t="s">
        <v>7</v>
      </c>
    </row>
    <row r="202" spans="1:1" x14ac:dyDescent="0.3">
      <c r="A202" s="2" t="s">
        <v>8</v>
      </c>
    </row>
    <row r="203" spans="1:1" x14ac:dyDescent="0.3">
      <c r="A203" s="2" t="s">
        <v>9</v>
      </c>
    </row>
    <row r="204" spans="1:1" x14ac:dyDescent="0.3">
      <c r="A204" s="2" t="s">
        <v>9</v>
      </c>
    </row>
    <row r="205" spans="1:1" x14ac:dyDescent="0.3">
      <c r="A205" s="2" t="s">
        <v>6</v>
      </c>
    </row>
    <row r="206" spans="1:1" x14ac:dyDescent="0.3">
      <c r="A206" s="2" t="s">
        <v>6</v>
      </c>
    </row>
    <row r="207" spans="1:1" x14ac:dyDescent="0.3">
      <c r="A207" s="2" t="s">
        <v>11</v>
      </c>
    </row>
    <row r="208" spans="1:1" x14ac:dyDescent="0.3">
      <c r="A208" s="2" t="s">
        <v>9</v>
      </c>
    </row>
    <row r="209" spans="1:1" x14ac:dyDescent="0.3">
      <c r="A209" s="2" t="s">
        <v>6</v>
      </c>
    </row>
    <row r="210" spans="1:1" x14ac:dyDescent="0.3">
      <c r="A210" s="2" t="s">
        <v>9</v>
      </c>
    </row>
    <row r="211" spans="1:1" x14ac:dyDescent="0.3">
      <c r="A211" s="2" t="s">
        <v>8</v>
      </c>
    </row>
    <row r="212" spans="1:1" x14ac:dyDescent="0.3">
      <c r="A212" s="2" t="s">
        <v>6</v>
      </c>
    </row>
    <row r="213" spans="1:1" x14ac:dyDescent="0.3">
      <c r="A213" s="2" t="s">
        <v>9</v>
      </c>
    </row>
    <row r="214" spans="1:1" x14ac:dyDescent="0.3">
      <c r="A214" s="2" t="s">
        <v>8</v>
      </c>
    </row>
    <row r="215" spans="1:1" x14ac:dyDescent="0.3">
      <c r="A215" s="2" t="s">
        <v>12</v>
      </c>
    </row>
    <row r="216" spans="1:1" x14ac:dyDescent="0.3">
      <c r="A216" s="2" t="s">
        <v>12</v>
      </c>
    </row>
    <row r="217" spans="1:1" x14ac:dyDescent="0.3">
      <c r="A217" s="2" t="s">
        <v>7</v>
      </c>
    </row>
    <row r="218" spans="1:1" x14ac:dyDescent="0.3">
      <c r="A218" s="2" t="s">
        <v>8</v>
      </c>
    </row>
    <row r="219" spans="1:1" x14ac:dyDescent="0.3">
      <c r="A219" s="2" t="s">
        <v>9</v>
      </c>
    </row>
    <row r="220" spans="1:1" x14ac:dyDescent="0.3">
      <c r="A220" s="2" t="s">
        <v>6</v>
      </c>
    </row>
    <row r="221" spans="1:1" x14ac:dyDescent="0.3">
      <c r="A221" s="2" t="s">
        <v>6</v>
      </c>
    </row>
    <row r="222" spans="1:1" x14ac:dyDescent="0.3">
      <c r="A222" s="2" t="s">
        <v>8</v>
      </c>
    </row>
    <row r="223" spans="1:1" x14ac:dyDescent="0.3">
      <c r="A223" s="2" t="s">
        <v>7</v>
      </c>
    </row>
    <row r="224" spans="1:1" x14ac:dyDescent="0.3">
      <c r="A224" s="2" t="s">
        <v>8</v>
      </c>
    </row>
    <row r="225" spans="1:1" x14ac:dyDescent="0.3">
      <c r="A225" s="2" t="s">
        <v>7</v>
      </c>
    </row>
    <row r="226" spans="1:1" x14ac:dyDescent="0.3">
      <c r="A226" s="2" t="s">
        <v>7</v>
      </c>
    </row>
    <row r="227" spans="1:1" x14ac:dyDescent="0.3">
      <c r="A227" s="2" t="s">
        <v>6</v>
      </c>
    </row>
    <row r="228" spans="1:1" x14ac:dyDescent="0.3">
      <c r="A228" s="2" t="s">
        <v>6</v>
      </c>
    </row>
    <row r="229" spans="1:1" x14ac:dyDescent="0.3">
      <c r="A229" s="2" t="s">
        <v>11</v>
      </c>
    </row>
    <row r="230" spans="1:1" x14ac:dyDescent="0.3">
      <c r="A230" s="2" t="s">
        <v>12</v>
      </c>
    </row>
    <row r="231" spans="1:1" x14ac:dyDescent="0.3">
      <c r="A231" s="2" t="s">
        <v>8</v>
      </c>
    </row>
    <row r="232" spans="1:1" x14ac:dyDescent="0.3">
      <c r="A232" s="2" t="s">
        <v>12</v>
      </c>
    </row>
    <row r="233" spans="1:1" x14ac:dyDescent="0.3">
      <c r="A233" s="2" t="s">
        <v>7</v>
      </c>
    </row>
    <row r="234" spans="1:1" x14ac:dyDescent="0.3">
      <c r="A234" s="2" t="s">
        <v>7</v>
      </c>
    </row>
    <row r="235" spans="1:1" x14ac:dyDescent="0.3">
      <c r="A235" s="2" t="s">
        <v>6</v>
      </c>
    </row>
    <row r="236" spans="1:1" x14ac:dyDescent="0.3">
      <c r="A236" s="2" t="s">
        <v>9</v>
      </c>
    </row>
    <row r="237" spans="1:1" x14ac:dyDescent="0.3">
      <c r="A237" s="2" t="s">
        <v>7</v>
      </c>
    </row>
    <row r="238" spans="1:1" x14ac:dyDescent="0.3">
      <c r="A238" s="2" t="s">
        <v>9</v>
      </c>
    </row>
    <row r="239" spans="1:1" x14ac:dyDescent="0.3">
      <c r="A239" s="2" t="s">
        <v>6</v>
      </c>
    </row>
    <row r="240" spans="1:1" x14ac:dyDescent="0.3">
      <c r="A240" s="2" t="s">
        <v>8</v>
      </c>
    </row>
    <row r="241" spans="1:1" x14ac:dyDescent="0.3">
      <c r="A241" s="2" t="s">
        <v>6</v>
      </c>
    </row>
    <row r="242" spans="1:1" x14ac:dyDescent="0.3">
      <c r="A242" s="2" t="s">
        <v>12</v>
      </c>
    </row>
    <row r="243" spans="1:1" x14ac:dyDescent="0.3">
      <c r="A243" s="2" t="s">
        <v>12</v>
      </c>
    </row>
    <row r="244" spans="1:1" x14ac:dyDescent="0.3">
      <c r="A244" s="2" t="s">
        <v>7</v>
      </c>
    </row>
    <row r="245" spans="1:1" x14ac:dyDescent="0.3">
      <c r="A245" s="2" t="s">
        <v>11</v>
      </c>
    </row>
    <row r="246" spans="1:1" x14ac:dyDescent="0.3">
      <c r="A246" s="2" t="s">
        <v>7</v>
      </c>
    </row>
    <row r="247" spans="1:1" x14ac:dyDescent="0.3">
      <c r="A247" s="2" t="s">
        <v>8</v>
      </c>
    </row>
    <row r="248" spans="1:1" x14ac:dyDescent="0.3">
      <c r="A248" s="2" t="s">
        <v>6</v>
      </c>
    </row>
    <row r="249" spans="1:1" x14ac:dyDescent="0.3">
      <c r="A249" s="2" t="s">
        <v>12</v>
      </c>
    </row>
    <row r="250" spans="1:1" x14ac:dyDescent="0.3">
      <c r="A250" s="2" t="s">
        <v>7</v>
      </c>
    </row>
    <row r="251" spans="1:1" x14ac:dyDescent="0.3">
      <c r="A251" s="2" t="s">
        <v>7</v>
      </c>
    </row>
    <row r="252" spans="1:1" x14ac:dyDescent="0.3">
      <c r="A252" s="2" t="s">
        <v>12</v>
      </c>
    </row>
    <row r="253" spans="1:1" x14ac:dyDescent="0.3">
      <c r="A253" s="2" t="s">
        <v>6</v>
      </c>
    </row>
    <row r="254" spans="1:1" x14ac:dyDescent="0.3">
      <c r="A254" s="2" t="s">
        <v>7</v>
      </c>
    </row>
    <row r="255" spans="1:1" x14ac:dyDescent="0.3">
      <c r="A255" s="2" t="s">
        <v>12</v>
      </c>
    </row>
    <row r="256" spans="1:1" x14ac:dyDescent="0.3">
      <c r="A256" s="2" t="s">
        <v>12</v>
      </c>
    </row>
    <row r="257" spans="1:1" x14ac:dyDescent="0.3">
      <c r="A257" s="2" t="s">
        <v>6</v>
      </c>
    </row>
    <row r="258" spans="1:1" x14ac:dyDescent="0.3">
      <c r="A258" s="2" t="s">
        <v>6</v>
      </c>
    </row>
    <row r="259" spans="1:1" x14ac:dyDescent="0.3">
      <c r="A259" s="2" t="s">
        <v>6</v>
      </c>
    </row>
    <row r="260" spans="1:1" x14ac:dyDescent="0.3">
      <c r="A260" s="2" t="s">
        <v>6</v>
      </c>
    </row>
    <row r="261" spans="1:1" x14ac:dyDescent="0.3">
      <c r="A261" s="2" t="s">
        <v>7</v>
      </c>
    </row>
    <row r="262" spans="1:1" x14ac:dyDescent="0.3">
      <c r="A262" s="2" t="s">
        <v>8</v>
      </c>
    </row>
    <row r="263" spans="1:1" x14ac:dyDescent="0.3">
      <c r="A263" s="2" t="s">
        <v>9</v>
      </c>
    </row>
    <row r="264" spans="1:1" x14ac:dyDescent="0.3">
      <c r="A264" s="2" t="s">
        <v>8</v>
      </c>
    </row>
    <row r="265" spans="1:1" x14ac:dyDescent="0.3">
      <c r="A265" s="2" t="s">
        <v>7</v>
      </c>
    </row>
    <row r="266" spans="1:1" x14ac:dyDescent="0.3">
      <c r="A266" s="2" t="s">
        <v>9</v>
      </c>
    </row>
    <row r="267" spans="1:1" x14ac:dyDescent="0.3">
      <c r="A267" s="2" t="s">
        <v>7</v>
      </c>
    </row>
    <row r="268" spans="1:1" x14ac:dyDescent="0.3">
      <c r="A268" s="2" t="s">
        <v>6</v>
      </c>
    </row>
    <row r="269" spans="1:1" x14ac:dyDescent="0.3">
      <c r="A269" s="2" t="s">
        <v>6</v>
      </c>
    </row>
    <row r="270" spans="1:1" x14ac:dyDescent="0.3">
      <c r="A270" s="2" t="s">
        <v>7</v>
      </c>
    </row>
    <row r="271" spans="1:1" x14ac:dyDescent="0.3">
      <c r="A271" s="2" t="s">
        <v>8</v>
      </c>
    </row>
    <row r="272" spans="1:1" x14ac:dyDescent="0.3">
      <c r="A272" s="2" t="s">
        <v>7</v>
      </c>
    </row>
    <row r="273" spans="1:1" x14ac:dyDescent="0.3">
      <c r="A273" s="2" t="s">
        <v>6</v>
      </c>
    </row>
    <row r="274" spans="1:1" x14ac:dyDescent="0.3">
      <c r="A274" s="2" t="s">
        <v>6</v>
      </c>
    </row>
    <row r="275" spans="1:1" x14ac:dyDescent="0.3">
      <c r="A275" s="2" t="s">
        <v>12</v>
      </c>
    </row>
    <row r="276" spans="1:1" x14ac:dyDescent="0.3">
      <c r="A276" s="2" t="s">
        <v>6</v>
      </c>
    </row>
    <row r="277" spans="1:1" x14ac:dyDescent="0.3">
      <c r="A277" s="2" t="s">
        <v>10</v>
      </c>
    </row>
    <row r="278" spans="1:1" x14ac:dyDescent="0.3">
      <c r="A278" s="2" t="s">
        <v>8</v>
      </c>
    </row>
    <row r="279" spans="1:1" x14ac:dyDescent="0.3">
      <c r="A279" s="2" t="s">
        <v>6</v>
      </c>
    </row>
    <row r="280" spans="1:1" x14ac:dyDescent="0.3">
      <c r="A280" s="2" t="s">
        <v>7</v>
      </c>
    </row>
    <row r="281" spans="1:1" x14ac:dyDescent="0.3">
      <c r="A281" s="2" t="s">
        <v>6</v>
      </c>
    </row>
    <row r="282" spans="1:1" x14ac:dyDescent="0.3">
      <c r="A282" s="2" t="s">
        <v>7</v>
      </c>
    </row>
    <row r="283" spans="1:1" x14ac:dyDescent="0.3">
      <c r="A283" s="2" t="s">
        <v>11</v>
      </c>
    </row>
    <row r="284" spans="1:1" x14ac:dyDescent="0.3">
      <c r="A284" s="2" t="s">
        <v>7</v>
      </c>
    </row>
    <row r="285" spans="1:1" x14ac:dyDescent="0.3">
      <c r="A285" s="2" t="s">
        <v>8</v>
      </c>
    </row>
    <row r="286" spans="1:1" x14ac:dyDescent="0.3">
      <c r="A286" s="2" t="s">
        <v>12</v>
      </c>
    </row>
    <row r="287" spans="1:1" x14ac:dyDescent="0.3">
      <c r="A287" s="2" t="s">
        <v>8</v>
      </c>
    </row>
    <row r="288" spans="1:1" x14ac:dyDescent="0.3">
      <c r="A288" s="2" t="s">
        <v>6</v>
      </c>
    </row>
    <row r="289" spans="1:1" x14ac:dyDescent="0.3">
      <c r="A289" s="2" t="s">
        <v>6</v>
      </c>
    </row>
    <row r="290" spans="1:1" x14ac:dyDescent="0.3">
      <c r="A290" s="2" t="s">
        <v>6</v>
      </c>
    </row>
    <row r="291" spans="1:1" x14ac:dyDescent="0.3">
      <c r="A291" s="2" t="s">
        <v>11</v>
      </c>
    </row>
    <row r="292" spans="1:1" x14ac:dyDescent="0.3">
      <c r="A292" s="2" t="s">
        <v>10</v>
      </c>
    </row>
    <row r="293" spans="1:1" x14ac:dyDescent="0.3">
      <c r="A293" s="2" t="s">
        <v>11</v>
      </c>
    </row>
    <row r="294" spans="1:1" x14ac:dyDescent="0.3">
      <c r="A294" s="2" t="s">
        <v>7</v>
      </c>
    </row>
    <row r="295" spans="1:1" x14ac:dyDescent="0.3">
      <c r="A295" s="2" t="s">
        <v>6</v>
      </c>
    </row>
    <row r="296" spans="1:1" x14ac:dyDescent="0.3">
      <c r="A296" s="2" t="s">
        <v>8</v>
      </c>
    </row>
    <row r="297" spans="1:1" x14ac:dyDescent="0.3">
      <c r="A297" s="2" t="s">
        <v>6</v>
      </c>
    </row>
    <row r="298" spans="1:1" x14ac:dyDescent="0.3">
      <c r="A298" s="2" t="s">
        <v>7</v>
      </c>
    </row>
    <row r="299" spans="1:1" x14ac:dyDescent="0.3">
      <c r="A299" s="2" t="s">
        <v>11</v>
      </c>
    </row>
    <row r="300" spans="1:1" x14ac:dyDescent="0.3">
      <c r="A300" s="2" t="s">
        <v>7</v>
      </c>
    </row>
    <row r="301" spans="1:1" x14ac:dyDescent="0.3">
      <c r="A301" s="2" t="s">
        <v>8</v>
      </c>
    </row>
    <row r="302" spans="1:1" x14ac:dyDescent="0.3">
      <c r="A302" s="2" t="s">
        <v>7</v>
      </c>
    </row>
    <row r="303" spans="1:1" x14ac:dyDescent="0.3">
      <c r="A303" s="2" t="s">
        <v>7</v>
      </c>
    </row>
    <row r="304" spans="1:1" x14ac:dyDescent="0.3">
      <c r="A304" s="2" t="s">
        <v>7</v>
      </c>
    </row>
    <row r="305" spans="1:1" x14ac:dyDescent="0.3">
      <c r="A305" s="2" t="s">
        <v>7</v>
      </c>
    </row>
    <row r="306" spans="1:1" x14ac:dyDescent="0.3">
      <c r="A306" s="2" t="s">
        <v>7</v>
      </c>
    </row>
    <row r="307" spans="1:1" x14ac:dyDescent="0.3">
      <c r="A307" s="2" t="s">
        <v>11</v>
      </c>
    </row>
    <row r="308" spans="1:1" x14ac:dyDescent="0.3">
      <c r="A308" s="2" t="s">
        <v>7</v>
      </c>
    </row>
    <row r="309" spans="1:1" x14ac:dyDescent="0.3">
      <c r="A309" s="2" t="s">
        <v>10</v>
      </c>
    </row>
    <row r="310" spans="1:1" x14ac:dyDescent="0.3">
      <c r="A310" s="2" t="s">
        <v>11</v>
      </c>
    </row>
    <row r="311" spans="1:1" x14ac:dyDescent="0.3">
      <c r="A311" s="2" t="s">
        <v>6</v>
      </c>
    </row>
    <row r="312" spans="1:1" x14ac:dyDescent="0.3">
      <c r="A312" s="2" t="s">
        <v>7</v>
      </c>
    </row>
    <row r="313" spans="1:1" x14ac:dyDescent="0.3">
      <c r="A313" s="2" t="s">
        <v>12</v>
      </c>
    </row>
    <row r="314" spans="1:1" x14ac:dyDescent="0.3">
      <c r="A314" s="2" t="s">
        <v>10</v>
      </c>
    </row>
    <row r="315" spans="1:1" x14ac:dyDescent="0.3">
      <c r="A315" s="2" t="s">
        <v>6</v>
      </c>
    </row>
    <row r="316" spans="1:1" x14ac:dyDescent="0.3">
      <c r="A316" s="2" t="s">
        <v>7</v>
      </c>
    </row>
    <row r="317" spans="1:1" x14ac:dyDescent="0.3">
      <c r="A317" s="2" t="s">
        <v>7</v>
      </c>
    </row>
    <row r="318" spans="1:1" x14ac:dyDescent="0.3">
      <c r="A318" s="2" t="s">
        <v>7</v>
      </c>
    </row>
    <row r="319" spans="1:1" x14ac:dyDescent="0.3">
      <c r="A319" s="2" t="s">
        <v>7</v>
      </c>
    </row>
    <row r="320" spans="1:1" x14ac:dyDescent="0.3">
      <c r="A320" s="2" t="s">
        <v>9</v>
      </c>
    </row>
    <row r="321" spans="1:1" x14ac:dyDescent="0.3">
      <c r="A321" s="2" t="s">
        <v>7</v>
      </c>
    </row>
    <row r="322" spans="1:1" x14ac:dyDescent="0.3">
      <c r="A322" s="2" t="s">
        <v>9</v>
      </c>
    </row>
    <row r="323" spans="1:1" x14ac:dyDescent="0.3">
      <c r="A323" s="2" t="s">
        <v>6</v>
      </c>
    </row>
    <row r="324" spans="1:1" x14ac:dyDescent="0.3">
      <c r="A324" s="2" t="s">
        <v>7</v>
      </c>
    </row>
    <row r="325" spans="1:1" x14ac:dyDescent="0.3">
      <c r="A325" s="2" t="s">
        <v>9</v>
      </c>
    </row>
    <row r="326" spans="1:1" x14ac:dyDescent="0.3">
      <c r="A326" s="2" t="s">
        <v>8</v>
      </c>
    </row>
    <row r="327" spans="1:1" x14ac:dyDescent="0.3">
      <c r="A327" s="2" t="s">
        <v>10</v>
      </c>
    </row>
    <row r="328" spans="1:1" x14ac:dyDescent="0.3">
      <c r="A328" s="2" t="s">
        <v>9</v>
      </c>
    </row>
    <row r="329" spans="1:1" x14ac:dyDescent="0.3">
      <c r="A329" s="2" t="s">
        <v>6</v>
      </c>
    </row>
    <row r="330" spans="1:1" x14ac:dyDescent="0.3">
      <c r="A330" s="2" t="s">
        <v>7</v>
      </c>
    </row>
    <row r="331" spans="1:1" x14ac:dyDescent="0.3">
      <c r="A331" s="2" t="s">
        <v>6</v>
      </c>
    </row>
    <row r="332" spans="1:1" x14ac:dyDescent="0.3">
      <c r="A332" s="2" t="s">
        <v>8</v>
      </c>
    </row>
    <row r="333" spans="1:1" x14ac:dyDescent="0.3">
      <c r="A333" s="2" t="s">
        <v>12</v>
      </c>
    </row>
    <row r="334" spans="1:1" x14ac:dyDescent="0.3">
      <c r="A334" s="2" t="s">
        <v>12</v>
      </c>
    </row>
    <row r="335" spans="1:1" x14ac:dyDescent="0.3">
      <c r="A335" s="2" t="s">
        <v>9</v>
      </c>
    </row>
    <row r="336" spans="1:1" x14ac:dyDescent="0.3">
      <c r="A336" s="2" t="s">
        <v>9</v>
      </c>
    </row>
    <row r="337" spans="1:1" x14ac:dyDescent="0.3">
      <c r="A337" s="2" t="s">
        <v>9</v>
      </c>
    </row>
    <row r="338" spans="1:1" x14ac:dyDescent="0.3">
      <c r="A338" s="2" t="s">
        <v>7</v>
      </c>
    </row>
    <row r="339" spans="1:1" x14ac:dyDescent="0.3">
      <c r="A339" s="2" t="s">
        <v>11</v>
      </c>
    </row>
    <row r="340" spans="1:1" x14ac:dyDescent="0.3">
      <c r="A340" s="2" t="s">
        <v>10</v>
      </c>
    </row>
    <row r="341" spans="1:1" x14ac:dyDescent="0.3">
      <c r="A341" s="2" t="s">
        <v>6</v>
      </c>
    </row>
    <row r="342" spans="1:1" x14ac:dyDescent="0.3">
      <c r="A342" s="2" t="s">
        <v>8</v>
      </c>
    </row>
    <row r="343" spans="1:1" x14ac:dyDescent="0.3">
      <c r="A343" s="2" t="s">
        <v>12</v>
      </c>
    </row>
    <row r="344" spans="1:1" x14ac:dyDescent="0.3">
      <c r="A344" s="2" t="s">
        <v>7</v>
      </c>
    </row>
    <row r="345" spans="1:1" x14ac:dyDescent="0.3">
      <c r="A345" s="2" t="s">
        <v>7</v>
      </c>
    </row>
    <row r="346" spans="1:1" x14ac:dyDescent="0.3">
      <c r="A346" s="2" t="s">
        <v>12</v>
      </c>
    </row>
    <row r="347" spans="1:1" x14ac:dyDescent="0.3">
      <c r="A347" s="2" t="s">
        <v>8</v>
      </c>
    </row>
    <row r="348" spans="1:1" x14ac:dyDescent="0.3">
      <c r="A348" s="2" t="s">
        <v>7</v>
      </c>
    </row>
    <row r="349" spans="1:1" x14ac:dyDescent="0.3">
      <c r="A349" s="2" t="s">
        <v>7</v>
      </c>
    </row>
    <row r="350" spans="1:1" x14ac:dyDescent="0.3">
      <c r="A350" s="2" t="s">
        <v>6</v>
      </c>
    </row>
    <row r="351" spans="1:1" x14ac:dyDescent="0.3">
      <c r="A351" s="2" t="s">
        <v>6</v>
      </c>
    </row>
    <row r="352" spans="1:1" x14ac:dyDescent="0.3">
      <c r="A352" s="2" t="s">
        <v>7</v>
      </c>
    </row>
    <row r="353" spans="1:1" x14ac:dyDescent="0.3">
      <c r="A353" s="2" t="s">
        <v>7</v>
      </c>
    </row>
    <row r="354" spans="1:1" x14ac:dyDescent="0.3">
      <c r="A354" s="2" t="s">
        <v>9</v>
      </c>
    </row>
    <row r="355" spans="1:1" x14ac:dyDescent="0.3">
      <c r="A355" s="2" t="s">
        <v>7</v>
      </c>
    </row>
    <row r="356" spans="1:1" x14ac:dyDescent="0.3">
      <c r="A356" s="2" t="s">
        <v>7</v>
      </c>
    </row>
    <row r="357" spans="1:1" x14ac:dyDescent="0.3">
      <c r="A357" s="2" t="s">
        <v>12</v>
      </c>
    </row>
    <row r="358" spans="1:1" x14ac:dyDescent="0.3">
      <c r="A358" s="2" t="s">
        <v>9</v>
      </c>
    </row>
    <row r="359" spans="1:1" x14ac:dyDescent="0.3">
      <c r="A359" s="2" t="s">
        <v>6</v>
      </c>
    </row>
    <row r="360" spans="1:1" x14ac:dyDescent="0.3">
      <c r="A360" s="2" t="s">
        <v>7</v>
      </c>
    </row>
    <row r="361" spans="1:1" x14ac:dyDescent="0.3">
      <c r="A361" s="2" t="s">
        <v>7</v>
      </c>
    </row>
    <row r="362" spans="1:1" x14ac:dyDescent="0.3">
      <c r="A362" s="2" t="s">
        <v>12</v>
      </c>
    </row>
    <row r="363" spans="1:1" x14ac:dyDescent="0.3">
      <c r="A363" s="2" t="s">
        <v>12</v>
      </c>
    </row>
    <row r="364" spans="1:1" x14ac:dyDescent="0.3">
      <c r="A364" s="2" t="s">
        <v>8</v>
      </c>
    </row>
    <row r="365" spans="1:1" x14ac:dyDescent="0.3">
      <c r="A365" s="2" t="s">
        <v>6</v>
      </c>
    </row>
    <row r="366" spans="1:1" x14ac:dyDescent="0.3">
      <c r="A366" s="2" t="s">
        <v>7</v>
      </c>
    </row>
    <row r="367" spans="1:1" x14ac:dyDescent="0.3">
      <c r="A367" s="2" t="s">
        <v>7</v>
      </c>
    </row>
    <row r="368" spans="1:1" x14ac:dyDescent="0.3">
      <c r="A368" s="2" t="s">
        <v>11</v>
      </c>
    </row>
    <row r="369" spans="1:1" x14ac:dyDescent="0.3">
      <c r="A369" s="2" t="s">
        <v>8</v>
      </c>
    </row>
    <row r="370" spans="1:1" x14ac:dyDescent="0.3">
      <c r="A370" s="2" t="s">
        <v>8</v>
      </c>
    </row>
    <row r="371" spans="1:1" x14ac:dyDescent="0.3">
      <c r="A371" s="2" t="s">
        <v>11</v>
      </c>
    </row>
    <row r="372" spans="1:1" x14ac:dyDescent="0.3">
      <c r="A372" s="2" t="s">
        <v>8</v>
      </c>
    </row>
    <row r="373" spans="1:1" x14ac:dyDescent="0.3">
      <c r="A373" s="2" t="s">
        <v>7</v>
      </c>
    </row>
    <row r="374" spans="1:1" x14ac:dyDescent="0.3">
      <c r="A374" s="2" t="s">
        <v>6</v>
      </c>
    </row>
    <row r="375" spans="1:1" x14ac:dyDescent="0.3">
      <c r="A375" s="2" t="s">
        <v>6</v>
      </c>
    </row>
    <row r="376" spans="1:1" x14ac:dyDescent="0.3">
      <c r="A376" s="2" t="s">
        <v>12</v>
      </c>
    </row>
    <row r="377" spans="1:1" x14ac:dyDescent="0.3">
      <c r="A377" s="2" t="s">
        <v>6</v>
      </c>
    </row>
    <row r="378" spans="1:1" x14ac:dyDescent="0.3">
      <c r="A378" s="2" t="s">
        <v>6</v>
      </c>
    </row>
    <row r="379" spans="1:1" x14ac:dyDescent="0.3">
      <c r="A379" s="2" t="s">
        <v>7</v>
      </c>
    </row>
    <row r="380" spans="1:1" x14ac:dyDescent="0.3">
      <c r="A380" s="2" t="s">
        <v>11</v>
      </c>
    </row>
    <row r="381" spans="1:1" x14ac:dyDescent="0.3">
      <c r="A381" s="2" t="s">
        <v>7</v>
      </c>
    </row>
    <row r="382" spans="1:1" x14ac:dyDescent="0.3">
      <c r="A382" s="2" t="s">
        <v>9</v>
      </c>
    </row>
    <row r="383" spans="1:1" x14ac:dyDescent="0.3">
      <c r="A383" s="2" t="s">
        <v>10</v>
      </c>
    </row>
    <row r="384" spans="1:1" x14ac:dyDescent="0.3">
      <c r="A384" s="2" t="s">
        <v>6</v>
      </c>
    </row>
    <row r="385" spans="1:1" x14ac:dyDescent="0.3">
      <c r="A385" s="2" t="s">
        <v>12</v>
      </c>
    </row>
    <row r="386" spans="1:1" x14ac:dyDescent="0.3">
      <c r="A386" s="2" t="s">
        <v>9</v>
      </c>
    </row>
    <row r="387" spans="1:1" x14ac:dyDescent="0.3">
      <c r="A387" s="2" t="s">
        <v>6</v>
      </c>
    </row>
    <row r="388" spans="1:1" x14ac:dyDescent="0.3">
      <c r="A388" s="2" t="s">
        <v>7</v>
      </c>
    </row>
    <row r="389" spans="1:1" x14ac:dyDescent="0.3">
      <c r="A389" s="2" t="s">
        <v>12</v>
      </c>
    </row>
    <row r="390" spans="1:1" x14ac:dyDescent="0.3">
      <c r="A390" s="2" t="s">
        <v>7</v>
      </c>
    </row>
    <row r="391" spans="1:1" x14ac:dyDescent="0.3">
      <c r="A391" s="2" t="s">
        <v>8</v>
      </c>
    </row>
    <row r="392" spans="1:1" x14ac:dyDescent="0.3">
      <c r="A392" s="2" t="s">
        <v>12</v>
      </c>
    </row>
    <row r="393" spans="1:1" x14ac:dyDescent="0.3">
      <c r="A393" s="2" t="s">
        <v>9</v>
      </c>
    </row>
    <row r="394" spans="1:1" x14ac:dyDescent="0.3">
      <c r="A394" s="2" t="s">
        <v>6</v>
      </c>
    </row>
    <row r="395" spans="1:1" x14ac:dyDescent="0.3">
      <c r="A395" s="2" t="s">
        <v>7</v>
      </c>
    </row>
    <row r="396" spans="1:1" x14ac:dyDescent="0.3">
      <c r="A396" s="2" t="s">
        <v>11</v>
      </c>
    </row>
    <row r="397" spans="1:1" x14ac:dyDescent="0.3">
      <c r="A397" s="2" t="s">
        <v>6</v>
      </c>
    </row>
    <row r="398" spans="1:1" x14ac:dyDescent="0.3">
      <c r="A398" s="2" t="s">
        <v>6</v>
      </c>
    </row>
    <row r="399" spans="1:1" x14ac:dyDescent="0.3">
      <c r="A399" s="2" t="s">
        <v>12</v>
      </c>
    </row>
    <row r="400" spans="1:1" x14ac:dyDescent="0.3">
      <c r="A400" s="2" t="s">
        <v>6</v>
      </c>
    </row>
    <row r="401" spans="1:1" x14ac:dyDescent="0.3">
      <c r="A401" s="2" t="s">
        <v>7</v>
      </c>
    </row>
    <row r="402" spans="1:1" x14ac:dyDescent="0.3">
      <c r="A402" s="2" t="s">
        <v>11</v>
      </c>
    </row>
    <row r="403" spans="1:1" x14ac:dyDescent="0.3">
      <c r="A403" s="2" t="s">
        <v>6</v>
      </c>
    </row>
    <row r="404" spans="1:1" x14ac:dyDescent="0.3">
      <c r="A404" s="2" t="s">
        <v>10</v>
      </c>
    </row>
    <row r="405" spans="1:1" x14ac:dyDescent="0.3">
      <c r="A405" s="2" t="s">
        <v>10</v>
      </c>
    </row>
    <row r="406" spans="1:1" x14ac:dyDescent="0.3">
      <c r="A406" s="2" t="s">
        <v>6</v>
      </c>
    </row>
    <row r="407" spans="1:1" x14ac:dyDescent="0.3">
      <c r="A407" s="2" t="s">
        <v>6</v>
      </c>
    </row>
    <row r="408" spans="1:1" x14ac:dyDescent="0.3">
      <c r="A408" s="2" t="s">
        <v>7</v>
      </c>
    </row>
    <row r="409" spans="1:1" x14ac:dyDescent="0.3">
      <c r="A409" s="2" t="s">
        <v>6</v>
      </c>
    </row>
    <row r="410" spans="1:1" x14ac:dyDescent="0.3">
      <c r="A410" s="2" t="s">
        <v>12</v>
      </c>
    </row>
    <row r="411" spans="1:1" x14ac:dyDescent="0.3">
      <c r="A411" s="2" t="s">
        <v>6</v>
      </c>
    </row>
    <row r="412" spans="1:1" x14ac:dyDescent="0.3">
      <c r="A412" s="2" t="s">
        <v>7</v>
      </c>
    </row>
    <row r="413" spans="1:1" x14ac:dyDescent="0.3">
      <c r="A413" s="2" t="s">
        <v>7</v>
      </c>
    </row>
    <row r="414" spans="1:1" x14ac:dyDescent="0.3">
      <c r="A414" s="2" t="s">
        <v>12</v>
      </c>
    </row>
    <row r="415" spans="1:1" x14ac:dyDescent="0.3">
      <c r="A415" s="2" t="s">
        <v>6</v>
      </c>
    </row>
    <row r="416" spans="1:1" x14ac:dyDescent="0.3">
      <c r="A416" s="2" t="s">
        <v>8</v>
      </c>
    </row>
    <row r="417" spans="1:1" x14ac:dyDescent="0.3">
      <c r="A417" s="2" t="s">
        <v>7</v>
      </c>
    </row>
    <row r="418" spans="1:1" x14ac:dyDescent="0.3">
      <c r="A418" s="2" t="s">
        <v>8</v>
      </c>
    </row>
    <row r="419" spans="1:1" x14ac:dyDescent="0.3">
      <c r="A419" s="2" t="s">
        <v>11</v>
      </c>
    </row>
    <row r="420" spans="1:1" x14ac:dyDescent="0.3">
      <c r="A420" s="2" t="s">
        <v>11</v>
      </c>
    </row>
    <row r="421" spans="1:1" x14ac:dyDescent="0.3">
      <c r="A421" s="2" t="s">
        <v>7</v>
      </c>
    </row>
    <row r="422" spans="1:1" x14ac:dyDescent="0.3">
      <c r="A422" s="2" t="s">
        <v>6</v>
      </c>
    </row>
    <row r="423" spans="1:1" x14ac:dyDescent="0.3">
      <c r="A423" s="2" t="s">
        <v>8</v>
      </c>
    </row>
    <row r="424" spans="1:1" x14ac:dyDescent="0.3">
      <c r="A424" s="2" t="s">
        <v>7</v>
      </c>
    </row>
    <row r="425" spans="1:1" x14ac:dyDescent="0.3">
      <c r="A425" s="2" t="s">
        <v>11</v>
      </c>
    </row>
    <row r="426" spans="1:1" x14ac:dyDescent="0.3">
      <c r="A426" s="2" t="s">
        <v>6</v>
      </c>
    </row>
    <row r="427" spans="1:1" x14ac:dyDescent="0.3">
      <c r="A427" s="2" t="s">
        <v>6</v>
      </c>
    </row>
    <row r="428" spans="1:1" x14ac:dyDescent="0.3">
      <c r="A428" s="2" t="s">
        <v>9</v>
      </c>
    </row>
    <row r="429" spans="1:1" x14ac:dyDescent="0.3">
      <c r="A429" s="2" t="s">
        <v>9</v>
      </c>
    </row>
    <row r="430" spans="1:1" x14ac:dyDescent="0.3">
      <c r="A430" s="2" t="s">
        <v>12</v>
      </c>
    </row>
    <row r="431" spans="1:1" x14ac:dyDescent="0.3">
      <c r="A431" s="2" t="s">
        <v>8</v>
      </c>
    </row>
    <row r="432" spans="1:1" x14ac:dyDescent="0.3">
      <c r="A432" s="2" t="s">
        <v>7</v>
      </c>
    </row>
    <row r="433" spans="1:1" x14ac:dyDescent="0.3">
      <c r="A433" s="2" t="s">
        <v>7</v>
      </c>
    </row>
    <row r="434" spans="1:1" x14ac:dyDescent="0.3">
      <c r="A434" s="2" t="s">
        <v>8</v>
      </c>
    </row>
    <row r="435" spans="1:1" x14ac:dyDescent="0.3">
      <c r="A435" s="2" t="s">
        <v>6</v>
      </c>
    </row>
    <row r="436" spans="1:1" x14ac:dyDescent="0.3">
      <c r="A436" s="2" t="s">
        <v>7</v>
      </c>
    </row>
    <row r="437" spans="1:1" x14ac:dyDescent="0.3">
      <c r="A437" s="2" t="s">
        <v>7</v>
      </c>
    </row>
    <row r="438" spans="1:1" x14ac:dyDescent="0.3">
      <c r="A438" s="2" t="s">
        <v>12</v>
      </c>
    </row>
    <row r="439" spans="1:1" x14ac:dyDescent="0.3">
      <c r="A439" s="2" t="s">
        <v>9</v>
      </c>
    </row>
    <row r="440" spans="1:1" x14ac:dyDescent="0.3">
      <c r="A440" s="2" t="s">
        <v>8</v>
      </c>
    </row>
    <row r="441" spans="1:1" x14ac:dyDescent="0.3">
      <c r="A441" s="2" t="s">
        <v>12</v>
      </c>
    </row>
    <row r="442" spans="1:1" x14ac:dyDescent="0.3">
      <c r="A442" s="2" t="s">
        <v>8</v>
      </c>
    </row>
    <row r="443" spans="1:1" x14ac:dyDescent="0.3">
      <c r="A443" s="2" t="s">
        <v>8</v>
      </c>
    </row>
    <row r="444" spans="1:1" x14ac:dyDescent="0.3">
      <c r="A444" s="2" t="s">
        <v>6</v>
      </c>
    </row>
    <row r="445" spans="1:1" x14ac:dyDescent="0.3">
      <c r="A445" s="2" t="s">
        <v>7</v>
      </c>
    </row>
    <row r="446" spans="1:1" x14ac:dyDescent="0.3">
      <c r="A446" s="2" t="s">
        <v>9</v>
      </c>
    </row>
    <row r="447" spans="1:1" x14ac:dyDescent="0.3">
      <c r="A447" s="2" t="s">
        <v>9</v>
      </c>
    </row>
    <row r="448" spans="1:1" x14ac:dyDescent="0.3">
      <c r="A448" s="2" t="s">
        <v>6</v>
      </c>
    </row>
    <row r="449" spans="1:1" x14ac:dyDescent="0.3">
      <c r="A449" s="2" t="s">
        <v>7</v>
      </c>
    </row>
    <row r="450" spans="1:1" x14ac:dyDescent="0.3">
      <c r="A450" s="2" t="s">
        <v>6</v>
      </c>
    </row>
    <row r="451" spans="1:1" x14ac:dyDescent="0.3">
      <c r="A451" s="2" t="s">
        <v>12</v>
      </c>
    </row>
    <row r="452" spans="1:1" x14ac:dyDescent="0.3">
      <c r="A452" s="2" t="s">
        <v>7</v>
      </c>
    </row>
    <row r="453" spans="1:1" x14ac:dyDescent="0.3">
      <c r="A453" s="2" t="s">
        <v>6</v>
      </c>
    </row>
    <row r="454" spans="1:1" x14ac:dyDescent="0.3">
      <c r="A454" s="2" t="s">
        <v>6</v>
      </c>
    </row>
    <row r="455" spans="1:1" x14ac:dyDescent="0.3">
      <c r="A455" s="2" t="s">
        <v>12</v>
      </c>
    </row>
    <row r="456" spans="1:1" x14ac:dyDescent="0.3">
      <c r="A456" s="2" t="s">
        <v>8</v>
      </c>
    </row>
    <row r="457" spans="1:1" x14ac:dyDescent="0.3">
      <c r="A457" s="2" t="s">
        <v>12</v>
      </c>
    </row>
    <row r="458" spans="1:1" x14ac:dyDescent="0.3">
      <c r="A458" s="2" t="s">
        <v>12</v>
      </c>
    </row>
    <row r="459" spans="1:1" x14ac:dyDescent="0.3">
      <c r="A459" s="2" t="s">
        <v>7</v>
      </c>
    </row>
    <row r="460" spans="1:1" x14ac:dyDescent="0.3">
      <c r="A460" s="2" t="s">
        <v>11</v>
      </c>
    </row>
    <row r="461" spans="1:1" x14ac:dyDescent="0.3">
      <c r="A461" s="2" t="s">
        <v>7</v>
      </c>
    </row>
    <row r="462" spans="1:1" x14ac:dyDescent="0.3">
      <c r="A462" s="2" t="s">
        <v>12</v>
      </c>
    </row>
    <row r="463" spans="1:1" x14ac:dyDescent="0.3">
      <c r="A463" s="2" t="s">
        <v>7</v>
      </c>
    </row>
    <row r="464" spans="1:1" x14ac:dyDescent="0.3">
      <c r="A464" s="2" t="s">
        <v>6</v>
      </c>
    </row>
    <row r="465" spans="1:1" x14ac:dyDescent="0.3">
      <c r="A465" s="2" t="s">
        <v>7</v>
      </c>
    </row>
    <row r="466" spans="1:1" x14ac:dyDescent="0.3">
      <c r="A466" s="2" t="s">
        <v>6</v>
      </c>
    </row>
    <row r="467" spans="1:1" x14ac:dyDescent="0.3">
      <c r="A467" s="2" t="s">
        <v>11</v>
      </c>
    </row>
    <row r="468" spans="1:1" x14ac:dyDescent="0.3">
      <c r="A468" s="2" t="s">
        <v>8</v>
      </c>
    </row>
    <row r="469" spans="1:1" x14ac:dyDescent="0.3">
      <c r="A469" s="2" t="s">
        <v>12</v>
      </c>
    </row>
    <row r="470" spans="1:1" x14ac:dyDescent="0.3">
      <c r="A470" s="2" t="s">
        <v>7</v>
      </c>
    </row>
    <row r="471" spans="1:1" x14ac:dyDescent="0.3">
      <c r="A471" s="2" t="s">
        <v>6</v>
      </c>
    </row>
    <row r="472" spans="1:1" x14ac:dyDescent="0.3">
      <c r="A472" s="2" t="s">
        <v>12</v>
      </c>
    </row>
    <row r="473" spans="1:1" x14ac:dyDescent="0.3">
      <c r="A473" s="2" t="s">
        <v>8</v>
      </c>
    </row>
    <row r="474" spans="1:1" x14ac:dyDescent="0.3">
      <c r="A474" s="2" t="s">
        <v>7</v>
      </c>
    </row>
    <row r="475" spans="1:1" x14ac:dyDescent="0.3">
      <c r="A475" s="2" t="s">
        <v>6</v>
      </c>
    </row>
    <row r="476" spans="1:1" x14ac:dyDescent="0.3">
      <c r="A476" s="2" t="s">
        <v>9</v>
      </c>
    </row>
    <row r="477" spans="1:1" x14ac:dyDescent="0.3">
      <c r="A477" s="2" t="s">
        <v>6</v>
      </c>
    </row>
    <row r="478" spans="1:1" x14ac:dyDescent="0.3">
      <c r="A478" s="2" t="s">
        <v>8</v>
      </c>
    </row>
    <row r="479" spans="1:1" x14ac:dyDescent="0.3">
      <c r="A479" s="2" t="s">
        <v>9</v>
      </c>
    </row>
    <row r="480" spans="1:1" x14ac:dyDescent="0.3">
      <c r="A480" s="2" t="s">
        <v>8</v>
      </c>
    </row>
    <row r="481" spans="1:1" x14ac:dyDescent="0.3">
      <c r="A481" s="2" t="s">
        <v>7</v>
      </c>
    </row>
    <row r="482" spans="1:1" x14ac:dyDescent="0.3">
      <c r="A482" s="2" t="s">
        <v>6</v>
      </c>
    </row>
    <row r="483" spans="1:1" x14ac:dyDescent="0.3">
      <c r="A483" s="2" t="s">
        <v>12</v>
      </c>
    </row>
    <row r="484" spans="1:1" x14ac:dyDescent="0.3">
      <c r="A484" s="2" t="s">
        <v>8</v>
      </c>
    </row>
    <row r="485" spans="1:1" x14ac:dyDescent="0.3">
      <c r="A485" s="2" t="s">
        <v>8</v>
      </c>
    </row>
    <row r="486" spans="1:1" x14ac:dyDescent="0.3">
      <c r="A486" s="2" t="s">
        <v>11</v>
      </c>
    </row>
    <row r="487" spans="1:1" x14ac:dyDescent="0.3">
      <c r="A487" s="2" t="s">
        <v>6</v>
      </c>
    </row>
    <row r="488" spans="1:1" x14ac:dyDescent="0.3">
      <c r="A488" s="2" t="s">
        <v>6</v>
      </c>
    </row>
    <row r="489" spans="1:1" x14ac:dyDescent="0.3">
      <c r="A489" s="2" t="s">
        <v>7</v>
      </c>
    </row>
    <row r="490" spans="1:1" x14ac:dyDescent="0.3">
      <c r="A490" s="2" t="s">
        <v>10</v>
      </c>
    </row>
    <row r="491" spans="1:1" x14ac:dyDescent="0.3">
      <c r="A491" s="2" t="s">
        <v>7</v>
      </c>
    </row>
    <row r="492" spans="1:1" x14ac:dyDescent="0.3">
      <c r="A492" s="2" t="s">
        <v>12</v>
      </c>
    </row>
    <row r="493" spans="1:1" x14ac:dyDescent="0.3">
      <c r="A493" s="2" t="s">
        <v>8</v>
      </c>
    </row>
    <row r="494" spans="1:1" x14ac:dyDescent="0.3">
      <c r="A494" s="2" t="s">
        <v>10</v>
      </c>
    </row>
    <row r="495" spans="1:1" x14ac:dyDescent="0.3">
      <c r="A495" s="2" t="s">
        <v>12</v>
      </c>
    </row>
    <row r="496" spans="1:1" x14ac:dyDescent="0.3">
      <c r="A496" s="2" t="s">
        <v>8</v>
      </c>
    </row>
    <row r="497" spans="1:1" x14ac:dyDescent="0.3">
      <c r="A497" s="2" t="s">
        <v>11</v>
      </c>
    </row>
    <row r="498" spans="1:1" x14ac:dyDescent="0.3">
      <c r="A498" s="2" t="s">
        <v>7</v>
      </c>
    </row>
    <row r="499" spans="1:1" x14ac:dyDescent="0.3">
      <c r="A499" s="2" t="s">
        <v>7</v>
      </c>
    </row>
    <row r="500" spans="1:1" x14ac:dyDescent="0.3">
      <c r="A500" s="2" t="s">
        <v>7</v>
      </c>
    </row>
    <row r="501" spans="1:1" x14ac:dyDescent="0.3">
      <c r="A501" s="2" t="s">
        <v>9</v>
      </c>
    </row>
    <row r="502" spans="1:1" x14ac:dyDescent="0.3">
      <c r="A502" s="2" t="s">
        <v>6</v>
      </c>
    </row>
    <row r="503" spans="1:1" x14ac:dyDescent="0.3">
      <c r="A503" s="2" t="s">
        <v>9</v>
      </c>
    </row>
    <row r="504" spans="1:1" x14ac:dyDescent="0.3">
      <c r="A504" s="2" t="s">
        <v>11</v>
      </c>
    </row>
    <row r="505" spans="1:1" x14ac:dyDescent="0.3">
      <c r="A505" s="2" t="s">
        <v>6</v>
      </c>
    </row>
    <row r="506" spans="1:1" x14ac:dyDescent="0.3">
      <c r="A506" s="2" t="s">
        <v>8</v>
      </c>
    </row>
    <row r="507" spans="1:1" x14ac:dyDescent="0.3">
      <c r="A507" s="2" t="s">
        <v>8</v>
      </c>
    </row>
    <row r="508" spans="1:1" x14ac:dyDescent="0.3">
      <c r="A508" s="2" t="s">
        <v>12</v>
      </c>
    </row>
    <row r="509" spans="1:1" x14ac:dyDescent="0.3">
      <c r="A509" s="2" t="s">
        <v>10</v>
      </c>
    </row>
    <row r="510" spans="1:1" x14ac:dyDescent="0.3">
      <c r="A510" s="2" t="s">
        <v>9</v>
      </c>
    </row>
    <row r="511" spans="1:1" x14ac:dyDescent="0.3">
      <c r="A511" s="2" t="s">
        <v>7</v>
      </c>
    </row>
    <row r="512" spans="1:1" x14ac:dyDescent="0.3">
      <c r="A512" s="2" t="s">
        <v>7</v>
      </c>
    </row>
    <row r="513" spans="1:1" x14ac:dyDescent="0.3">
      <c r="A513" s="2" t="s">
        <v>7</v>
      </c>
    </row>
    <row r="514" spans="1:1" x14ac:dyDescent="0.3">
      <c r="A514" s="2" t="s">
        <v>7</v>
      </c>
    </row>
    <row r="515" spans="1:1" x14ac:dyDescent="0.3">
      <c r="A515" s="2" t="s">
        <v>8</v>
      </c>
    </row>
    <row r="516" spans="1:1" x14ac:dyDescent="0.3">
      <c r="A516" s="2" t="s">
        <v>6</v>
      </c>
    </row>
    <row r="517" spans="1:1" x14ac:dyDescent="0.3">
      <c r="A517" s="2" t="s">
        <v>6</v>
      </c>
    </row>
    <row r="518" spans="1:1" x14ac:dyDescent="0.3">
      <c r="A518" s="2" t="s">
        <v>10</v>
      </c>
    </row>
    <row r="519" spans="1:1" x14ac:dyDescent="0.3">
      <c r="A519" s="2" t="s">
        <v>9</v>
      </c>
    </row>
    <row r="520" spans="1:1" x14ac:dyDescent="0.3">
      <c r="A520" s="2" t="s">
        <v>12</v>
      </c>
    </row>
    <row r="521" spans="1:1" x14ac:dyDescent="0.3">
      <c r="A521" s="2" t="s">
        <v>8</v>
      </c>
    </row>
    <row r="522" spans="1:1" x14ac:dyDescent="0.3">
      <c r="A522" s="2" t="s">
        <v>12</v>
      </c>
    </row>
    <row r="523" spans="1:1" x14ac:dyDescent="0.3">
      <c r="A523" s="2" t="s">
        <v>7</v>
      </c>
    </row>
    <row r="524" spans="1:1" x14ac:dyDescent="0.3">
      <c r="A524" s="2" t="s">
        <v>9</v>
      </c>
    </row>
    <row r="525" spans="1:1" x14ac:dyDescent="0.3">
      <c r="A525" s="2" t="s">
        <v>12</v>
      </c>
    </row>
    <row r="526" spans="1:1" x14ac:dyDescent="0.3">
      <c r="A526" s="2" t="s">
        <v>6</v>
      </c>
    </row>
    <row r="527" spans="1:1" x14ac:dyDescent="0.3">
      <c r="A527" s="2" t="s">
        <v>6</v>
      </c>
    </row>
    <row r="528" spans="1:1" x14ac:dyDescent="0.3">
      <c r="A528" s="2" t="s">
        <v>7</v>
      </c>
    </row>
    <row r="529" spans="1:1" x14ac:dyDescent="0.3">
      <c r="A529" s="2" t="s">
        <v>8</v>
      </c>
    </row>
    <row r="530" spans="1:1" x14ac:dyDescent="0.3">
      <c r="A530" s="2" t="s">
        <v>12</v>
      </c>
    </row>
    <row r="531" spans="1:1" x14ac:dyDescent="0.3">
      <c r="A531" s="2" t="s">
        <v>12</v>
      </c>
    </row>
    <row r="532" spans="1:1" x14ac:dyDescent="0.3">
      <c r="A532" s="2" t="s">
        <v>7</v>
      </c>
    </row>
    <row r="533" spans="1:1" x14ac:dyDescent="0.3">
      <c r="A533" s="2" t="s">
        <v>9</v>
      </c>
    </row>
    <row r="534" spans="1:1" x14ac:dyDescent="0.3">
      <c r="A534" s="2" t="s">
        <v>8</v>
      </c>
    </row>
    <row r="535" spans="1:1" x14ac:dyDescent="0.3">
      <c r="A535" s="2" t="s">
        <v>12</v>
      </c>
    </row>
    <row r="536" spans="1:1" x14ac:dyDescent="0.3">
      <c r="A536" s="2" t="s">
        <v>11</v>
      </c>
    </row>
    <row r="537" spans="1:1" x14ac:dyDescent="0.3">
      <c r="A537" s="2" t="s">
        <v>6</v>
      </c>
    </row>
    <row r="538" spans="1:1" x14ac:dyDescent="0.3">
      <c r="A538" s="2" t="s">
        <v>7</v>
      </c>
    </row>
    <row r="539" spans="1:1" x14ac:dyDescent="0.3">
      <c r="A539" s="2" t="s">
        <v>7</v>
      </c>
    </row>
    <row r="540" spans="1:1" x14ac:dyDescent="0.3">
      <c r="A540" s="2" t="s">
        <v>8</v>
      </c>
    </row>
    <row r="541" spans="1:1" x14ac:dyDescent="0.3">
      <c r="A541" s="2" t="s">
        <v>12</v>
      </c>
    </row>
    <row r="542" spans="1:1" x14ac:dyDescent="0.3">
      <c r="A542" s="2" t="s">
        <v>11</v>
      </c>
    </row>
    <row r="543" spans="1:1" x14ac:dyDescent="0.3">
      <c r="A543" s="2" t="s">
        <v>7</v>
      </c>
    </row>
    <row r="544" spans="1:1" x14ac:dyDescent="0.3">
      <c r="A544" s="2" t="s">
        <v>7</v>
      </c>
    </row>
    <row r="545" spans="1:1" x14ac:dyDescent="0.3">
      <c r="A545" s="2" t="s">
        <v>10</v>
      </c>
    </row>
    <row r="546" spans="1:1" x14ac:dyDescent="0.3">
      <c r="A546" s="2" t="s">
        <v>7</v>
      </c>
    </row>
    <row r="547" spans="1:1" x14ac:dyDescent="0.3">
      <c r="A547" s="2" t="s">
        <v>9</v>
      </c>
    </row>
    <row r="548" spans="1:1" x14ac:dyDescent="0.3">
      <c r="A548" s="2" t="s">
        <v>12</v>
      </c>
    </row>
    <row r="549" spans="1:1" x14ac:dyDescent="0.3">
      <c r="A549" s="2" t="s">
        <v>7</v>
      </c>
    </row>
    <row r="550" spans="1:1" x14ac:dyDescent="0.3">
      <c r="A550" s="2" t="s">
        <v>9</v>
      </c>
    </row>
    <row r="551" spans="1:1" x14ac:dyDescent="0.3">
      <c r="A551" s="2" t="s">
        <v>9</v>
      </c>
    </row>
    <row r="552" spans="1:1" x14ac:dyDescent="0.3">
      <c r="A552" s="2" t="s">
        <v>12</v>
      </c>
    </row>
    <row r="553" spans="1:1" x14ac:dyDescent="0.3">
      <c r="A553" s="2" t="s">
        <v>12</v>
      </c>
    </row>
    <row r="554" spans="1:1" x14ac:dyDescent="0.3">
      <c r="A554" s="2" t="s">
        <v>6</v>
      </c>
    </row>
    <row r="555" spans="1:1" x14ac:dyDescent="0.3">
      <c r="A555" s="2" t="s">
        <v>7</v>
      </c>
    </row>
    <row r="556" spans="1:1" x14ac:dyDescent="0.3">
      <c r="A556" s="2" t="s">
        <v>6</v>
      </c>
    </row>
    <row r="557" spans="1:1" x14ac:dyDescent="0.3">
      <c r="A557" s="2" t="s">
        <v>6</v>
      </c>
    </row>
    <row r="558" spans="1:1" x14ac:dyDescent="0.3">
      <c r="A558" s="2" t="s">
        <v>9</v>
      </c>
    </row>
    <row r="559" spans="1:1" x14ac:dyDescent="0.3">
      <c r="A559" s="2" t="s">
        <v>11</v>
      </c>
    </row>
    <row r="560" spans="1:1" x14ac:dyDescent="0.3">
      <c r="A560" s="2" t="s">
        <v>8</v>
      </c>
    </row>
  </sheetData>
  <mergeCells count="10">
    <mergeCell ref="J32:M33"/>
    <mergeCell ref="J34:M35"/>
    <mergeCell ref="J36:M37"/>
    <mergeCell ref="D1:G1"/>
    <mergeCell ref="J1:M1"/>
    <mergeCell ref="D2:D3"/>
    <mergeCell ref="E2:E3"/>
    <mergeCell ref="F2:F3"/>
    <mergeCell ref="G2:G3"/>
    <mergeCell ref="J30:M31"/>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2"/>
  <sheetViews>
    <sheetView workbookViewId="0">
      <selection activeCell="D16" sqref="D16"/>
    </sheetView>
  </sheetViews>
  <sheetFormatPr defaultRowHeight="14.4" x14ac:dyDescent="0.3"/>
  <cols>
    <col min="1" max="1" width="18.6640625" customWidth="1"/>
    <col min="4" max="4" width="13.44140625" customWidth="1"/>
    <col min="5" max="5" width="13.109375" bestFit="1" customWidth="1"/>
    <col min="6" max="6" width="17.88671875" customWidth="1"/>
  </cols>
  <sheetData>
    <row r="1" spans="1:6" ht="21" x14ac:dyDescent="0.4">
      <c r="B1" s="72" t="s">
        <v>32</v>
      </c>
      <c r="C1" s="72"/>
      <c r="D1" s="72"/>
      <c r="E1" s="72"/>
      <c r="F1" s="72"/>
    </row>
    <row r="2" spans="1:6" ht="34.5" customHeight="1" x14ac:dyDescent="0.3">
      <c r="A2" s="10" t="s">
        <v>24</v>
      </c>
    </row>
    <row r="3" spans="1:6" ht="14.25" customHeight="1" x14ac:dyDescent="0.3">
      <c r="A3" s="2" t="s">
        <v>25</v>
      </c>
    </row>
    <row r="4" spans="1:6" x14ac:dyDescent="0.3">
      <c r="A4" s="2" t="s">
        <v>26</v>
      </c>
    </row>
    <row r="5" spans="1:6" x14ac:dyDescent="0.3">
      <c r="A5" s="2" t="s">
        <v>27</v>
      </c>
    </row>
    <row r="6" spans="1:6" x14ac:dyDescent="0.3">
      <c r="A6" s="2" t="s">
        <v>26</v>
      </c>
      <c r="E6" s="4" t="s">
        <v>1</v>
      </c>
      <c r="F6" t="s">
        <v>31</v>
      </c>
    </row>
    <row r="7" spans="1:6" x14ac:dyDescent="0.3">
      <c r="A7" s="2" t="s">
        <v>26</v>
      </c>
      <c r="E7" s="5" t="s">
        <v>27</v>
      </c>
      <c r="F7">
        <v>43</v>
      </c>
    </row>
    <row r="8" spans="1:6" x14ac:dyDescent="0.3">
      <c r="A8" s="2" t="s">
        <v>26</v>
      </c>
      <c r="E8" s="5" t="s">
        <v>30</v>
      </c>
      <c r="F8">
        <v>20</v>
      </c>
    </row>
    <row r="9" spans="1:6" x14ac:dyDescent="0.3">
      <c r="A9" s="2" t="s">
        <v>26</v>
      </c>
      <c r="E9" s="5" t="s">
        <v>25</v>
      </c>
      <c r="F9">
        <v>44</v>
      </c>
    </row>
    <row r="10" spans="1:6" x14ac:dyDescent="0.3">
      <c r="A10" s="2" t="s">
        <v>26</v>
      </c>
      <c r="E10" s="5" t="s">
        <v>29</v>
      </c>
      <c r="F10">
        <v>21</v>
      </c>
    </row>
    <row r="11" spans="1:6" x14ac:dyDescent="0.3">
      <c r="A11" s="2" t="s">
        <v>26</v>
      </c>
      <c r="E11" s="5" t="s">
        <v>28</v>
      </c>
      <c r="F11">
        <v>14</v>
      </c>
    </row>
    <row r="12" spans="1:6" x14ac:dyDescent="0.3">
      <c r="A12" s="2" t="s">
        <v>27</v>
      </c>
      <c r="E12" s="5" t="s">
        <v>26</v>
      </c>
      <c r="F12">
        <v>58</v>
      </c>
    </row>
    <row r="13" spans="1:6" x14ac:dyDescent="0.3">
      <c r="A13" s="2" t="s">
        <v>27</v>
      </c>
      <c r="E13" s="5" t="s">
        <v>2</v>
      </c>
      <c r="F13">
        <v>200</v>
      </c>
    </row>
    <row r="14" spans="1:6" x14ac:dyDescent="0.3">
      <c r="A14" s="2" t="s">
        <v>26</v>
      </c>
    </row>
    <row r="15" spans="1:6" x14ac:dyDescent="0.3">
      <c r="A15" s="2" t="s">
        <v>25</v>
      </c>
    </row>
    <row r="16" spans="1:6" x14ac:dyDescent="0.3">
      <c r="A16" s="2" t="s">
        <v>25</v>
      </c>
    </row>
    <row r="17" spans="1:6" x14ac:dyDescent="0.3">
      <c r="A17" s="2" t="s">
        <v>25</v>
      </c>
    </row>
    <row r="18" spans="1:6" x14ac:dyDescent="0.3">
      <c r="A18" s="2" t="s">
        <v>25</v>
      </c>
    </row>
    <row r="19" spans="1:6" x14ac:dyDescent="0.3">
      <c r="A19" s="2" t="s">
        <v>28</v>
      </c>
    </row>
    <row r="20" spans="1:6" x14ac:dyDescent="0.3">
      <c r="A20" s="2" t="s">
        <v>26</v>
      </c>
    </row>
    <row r="21" spans="1:6" x14ac:dyDescent="0.3">
      <c r="A21" s="2" t="s">
        <v>27</v>
      </c>
      <c r="E21" s="4" t="s">
        <v>1</v>
      </c>
      <c r="F21" t="s">
        <v>16</v>
      </c>
    </row>
    <row r="22" spans="1:6" x14ac:dyDescent="0.3">
      <c r="A22" s="2" t="s">
        <v>25</v>
      </c>
      <c r="E22" s="5" t="s">
        <v>27</v>
      </c>
      <c r="F22" s="6">
        <v>0.215</v>
      </c>
    </row>
    <row r="23" spans="1:6" x14ac:dyDescent="0.3">
      <c r="A23" s="2" t="s">
        <v>29</v>
      </c>
      <c r="E23" s="5" t="s">
        <v>30</v>
      </c>
      <c r="F23" s="6">
        <v>0.1</v>
      </c>
    </row>
    <row r="24" spans="1:6" x14ac:dyDescent="0.3">
      <c r="A24" s="2" t="s">
        <v>26</v>
      </c>
      <c r="E24" s="5" t="s">
        <v>25</v>
      </c>
      <c r="F24" s="6">
        <v>0.22</v>
      </c>
    </row>
    <row r="25" spans="1:6" x14ac:dyDescent="0.3">
      <c r="A25" s="2" t="s">
        <v>26</v>
      </c>
      <c r="E25" s="5" t="s">
        <v>29</v>
      </c>
      <c r="F25" s="6">
        <v>0.105</v>
      </c>
    </row>
    <row r="26" spans="1:6" x14ac:dyDescent="0.3">
      <c r="A26" s="2" t="s">
        <v>26</v>
      </c>
      <c r="E26" s="5" t="s">
        <v>28</v>
      </c>
      <c r="F26" s="6">
        <v>7.0000000000000007E-2</v>
      </c>
    </row>
    <row r="27" spans="1:6" x14ac:dyDescent="0.3">
      <c r="A27" s="2" t="s">
        <v>27</v>
      </c>
      <c r="E27" s="5" t="s">
        <v>26</v>
      </c>
      <c r="F27" s="6">
        <v>0.28999999999999998</v>
      </c>
    </row>
    <row r="28" spans="1:6" x14ac:dyDescent="0.3">
      <c r="A28" s="2" t="s">
        <v>28</v>
      </c>
      <c r="E28" s="5" t="s">
        <v>2</v>
      </c>
      <c r="F28" s="6">
        <v>1</v>
      </c>
    </row>
    <row r="29" spans="1:6" x14ac:dyDescent="0.3">
      <c r="A29" s="2" t="s">
        <v>27</v>
      </c>
    </row>
    <row r="30" spans="1:6" x14ac:dyDescent="0.3">
      <c r="A30" s="2" t="s">
        <v>26</v>
      </c>
    </row>
    <row r="31" spans="1:6" x14ac:dyDescent="0.3">
      <c r="A31" s="2" t="s">
        <v>25</v>
      </c>
    </row>
    <row r="32" spans="1:6" x14ac:dyDescent="0.3">
      <c r="A32" s="2" t="s">
        <v>27</v>
      </c>
    </row>
    <row r="33" spans="1:1" x14ac:dyDescent="0.3">
      <c r="A33" s="2" t="s">
        <v>26</v>
      </c>
    </row>
    <row r="34" spans="1:1" x14ac:dyDescent="0.3">
      <c r="A34" s="2" t="s">
        <v>27</v>
      </c>
    </row>
    <row r="35" spans="1:1" x14ac:dyDescent="0.3">
      <c r="A35" s="2" t="s">
        <v>27</v>
      </c>
    </row>
    <row r="36" spans="1:1" x14ac:dyDescent="0.3">
      <c r="A36" s="2" t="s">
        <v>27</v>
      </c>
    </row>
    <row r="37" spans="1:1" x14ac:dyDescent="0.3">
      <c r="A37" s="2" t="s">
        <v>26</v>
      </c>
    </row>
    <row r="38" spans="1:1" x14ac:dyDescent="0.3">
      <c r="A38" s="2" t="s">
        <v>29</v>
      </c>
    </row>
    <row r="39" spans="1:1" x14ac:dyDescent="0.3">
      <c r="A39" s="2" t="s">
        <v>27</v>
      </c>
    </row>
    <row r="40" spans="1:1" x14ac:dyDescent="0.3">
      <c r="A40" s="2" t="s">
        <v>25</v>
      </c>
    </row>
    <row r="41" spans="1:1" x14ac:dyDescent="0.3">
      <c r="A41" s="2" t="s">
        <v>26</v>
      </c>
    </row>
    <row r="42" spans="1:1" x14ac:dyDescent="0.3">
      <c r="A42" s="2" t="s">
        <v>26</v>
      </c>
    </row>
    <row r="43" spans="1:1" x14ac:dyDescent="0.3">
      <c r="A43" s="2" t="s">
        <v>30</v>
      </c>
    </row>
    <row r="44" spans="1:1" x14ac:dyDescent="0.3">
      <c r="A44" s="2" t="s">
        <v>27</v>
      </c>
    </row>
    <row r="45" spans="1:1" x14ac:dyDescent="0.3">
      <c r="A45" s="2" t="s">
        <v>28</v>
      </c>
    </row>
    <row r="46" spans="1:1" x14ac:dyDescent="0.3">
      <c r="A46" s="2" t="s">
        <v>29</v>
      </c>
    </row>
    <row r="47" spans="1:1" x14ac:dyDescent="0.3">
      <c r="A47" s="2" t="s">
        <v>29</v>
      </c>
    </row>
    <row r="48" spans="1:1" x14ac:dyDescent="0.3">
      <c r="A48" s="2" t="s">
        <v>29</v>
      </c>
    </row>
    <row r="49" spans="1:1" x14ac:dyDescent="0.3">
      <c r="A49" s="2" t="s">
        <v>25</v>
      </c>
    </row>
    <row r="50" spans="1:1" x14ac:dyDescent="0.3">
      <c r="A50" s="2" t="s">
        <v>25</v>
      </c>
    </row>
    <row r="51" spans="1:1" x14ac:dyDescent="0.3">
      <c r="A51" s="2" t="s">
        <v>25</v>
      </c>
    </row>
    <row r="52" spans="1:1" x14ac:dyDescent="0.3">
      <c r="A52" s="2" t="s">
        <v>26</v>
      </c>
    </row>
    <row r="53" spans="1:1" x14ac:dyDescent="0.3">
      <c r="A53" s="2" t="s">
        <v>27</v>
      </c>
    </row>
    <row r="54" spans="1:1" x14ac:dyDescent="0.3">
      <c r="A54" s="2" t="s">
        <v>26</v>
      </c>
    </row>
    <row r="55" spans="1:1" x14ac:dyDescent="0.3">
      <c r="A55" s="2" t="s">
        <v>27</v>
      </c>
    </row>
    <row r="56" spans="1:1" x14ac:dyDescent="0.3">
      <c r="A56" s="2" t="s">
        <v>25</v>
      </c>
    </row>
    <row r="57" spans="1:1" x14ac:dyDescent="0.3">
      <c r="A57" s="2" t="s">
        <v>27</v>
      </c>
    </row>
    <row r="58" spans="1:1" x14ac:dyDescent="0.3">
      <c r="A58" s="2" t="s">
        <v>27</v>
      </c>
    </row>
    <row r="59" spans="1:1" x14ac:dyDescent="0.3">
      <c r="A59" s="2" t="s">
        <v>25</v>
      </c>
    </row>
    <row r="60" spans="1:1" x14ac:dyDescent="0.3">
      <c r="A60" s="2" t="s">
        <v>30</v>
      </c>
    </row>
    <row r="61" spans="1:1" x14ac:dyDescent="0.3">
      <c r="A61" s="2" t="s">
        <v>27</v>
      </c>
    </row>
    <row r="62" spans="1:1" x14ac:dyDescent="0.3">
      <c r="A62" s="2" t="s">
        <v>25</v>
      </c>
    </row>
    <row r="63" spans="1:1" x14ac:dyDescent="0.3">
      <c r="A63" s="2" t="s">
        <v>25</v>
      </c>
    </row>
    <row r="64" spans="1:1" x14ac:dyDescent="0.3">
      <c r="A64" s="2" t="s">
        <v>29</v>
      </c>
    </row>
    <row r="65" spans="1:1" x14ac:dyDescent="0.3">
      <c r="A65" s="2" t="s">
        <v>29</v>
      </c>
    </row>
    <row r="66" spans="1:1" x14ac:dyDescent="0.3">
      <c r="A66" s="2" t="s">
        <v>25</v>
      </c>
    </row>
    <row r="67" spans="1:1" x14ac:dyDescent="0.3">
      <c r="A67" s="2" t="s">
        <v>29</v>
      </c>
    </row>
    <row r="68" spans="1:1" x14ac:dyDescent="0.3">
      <c r="A68" s="2" t="s">
        <v>25</v>
      </c>
    </row>
    <row r="69" spans="1:1" x14ac:dyDescent="0.3">
      <c r="A69" s="2" t="s">
        <v>26</v>
      </c>
    </row>
    <row r="70" spans="1:1" x14ac:dyDescent="0.3">
      <c r="A70" s="2" t="s">
        <v>28</v>
      </c>
    </row>
    <row r="71" spans="1:1" x14ac:dyDescent="0.3">
      <c r="A71" s="2" t="s">
        <v>26</v>
      </c>
    </row>
    <row r="72" spans="1:1" x14ac:dyDescent="0.3">
      <c r="A72" s="2" t="s">
        <v>28</v>
      </c>
    </row>
    <row r="73" spans="1:1" x14ac:dyDescent="0.3">
      <c r="A73" s="2" t="s">
        <v>28</v>
      </c>
    </row>
    <row r="74" spans="1:1" x14ac:dyDescent="0.3">
      <c r="A74" s="2" t="s">
        <v>25</v>
      </c>
    </row>
    <row r="75" spans="1:1" x14ac:dyDescent="0.3">
      <c r="A75" s="2" t="s">
        <v>30</v>
      </c>
    </row>
    <row r="76" spans="1:1" x14ac:dyDescent="0.3">
      <c r="A76" s="2" t="s">
        <v>26</v>
      </c>
    </row>
    <row r="77" spans="1:1" x14ac:dyDescent="0.3">
      <c r="A77" s="2" t="s">
        <v>27</v>
      </c>
    </row>
    <row r="78" spans="1:1" x14ac:dyDescent="0.3">
      <c r="A78" s="2" t="s">
        <v>26</v>
      </c>
    </row>
    <row r="79" spans="1:1" x14ac:dyDescent="0.3">
      <c r="A79" s="2" t="s">
        <v>29</v>
      </c>
    </row>
    <row r="80" spans="1:1" x14ac:dyDescent="0.3">
      <c r="A80" s="2" t="s">
        <v>26</v>
      </c>
    </row>
    <row r="81" spans="1:1" x14ac:dyDescent="0.3">
      <c r="A81" s="2" t="s">
        <v>27</v>
      </c>
    </row>
    <row r="82" spans="1:1" x14ac:dyDescent="0.3">
      <c r="A82" s="2" t="s">
        <v>25</v>
      </c>
    </row>
    <row r="83" spans="1:1" x14ac:dyDescent="0.3">
      <c r="A83" s="2" t="s">
        <v>26</v>
      </c>
    </row>
    <row r="84" spans="1:1" x14ac:dyDescent="0.3">
      <c r="A84" s="2" t="s">
        <v>26</v>
      </c>
    </row>
    <row r="85" spans="1:1" x14ac:dyDescent="0.3">
      <c r="A85" s="2" t="s">
        <v>25</v>
      </c>
    </row>
    <row r="86" spans="1:1" x14ac:dyDescent="0.3">
      <c r="A86" s="2" t="s">
        <v>25</v>
      </c>
    </row>
    <row r="87" spans="1:1" x14ac:dyDescent="0.3">
      <c r="A87" s="2" t="s">
        <v>26</v>
      </c>
    </row>
    <row r="88" spans="1:1" x14ac:dyDescent="0.3">
      <c r="A88" s="2" t="s">
        <v>27</v>
      </c>
    </row>
    <row r="89" spans="1:1" x14ac:dyDescent="0.3">
      <c r="A89" s="2" t="s">
        <v>29</v>
      </c>
    </row>
    <row r="90" spans="1:1" x14ac:dyDescent="0.3">
      <c r="A90" s="2" t="s">
        <v>27</v>
      </c>
    </row>
    <row r="91" spans="1:1" x14ac:dyDescent="0.3">
      <c r="A91" s="2" t="s">
        <v>26</v>
      </c>
    </row>
    <row r="92" spans="1:1" x14ac:dyDescent="0.3">
      <c r="A92" s="2" t="s">
        <v>29</v>
      </c>
    </row>
    <row r="93" spans="1:1" x14ac:dyDescent="0.3">
      <c r="A93" s="2" t="s">
        <v>26</v>
      </c>
    </row>
    <row r="94" spans="1:1" x14ac:dyDescent="0.3">
      <c r="A94" s="2" t="s">
        <v>26</v>
      </c>
    </row>
    <row r="95" spans="1:1" x14ac:dyDescent="0.3">
      <c r="A95" s="2" t="s">
        <v>30</v>
      </c>
    </row>
    <row r="96" spans="1:1" x14ac:dyDescent="0.3">
      <c r="A96" s="2" t="s">
        <v>30</v>
      </c>
    </row>
    <row r="97" spans="1:1" x14ac:dyDescent="0.3">
      <c r="A97" s="2" t="s">
        <v>25</v>
      </c>
    </row>
    <row r="98" spans="1:1" x14ac:dyDescent="0.3">
      <c r="A98" s="2" t="s">
        <v>27</v>
      </c>
    </row>
    <row r="99" spans="1:1" x14ac:dyDescent="0.3">
      <c r="A99" s="2" t="s">
        <v>25</v>
      </c>
    </row>
    <row r="100" spans="1:1" x14ac:dyDescent="0.3">
      <c r="A100" s="2" t="s">
        <v>29</v>
      </c>
    </row>
    <row r="101" spans="1:1" x14ac:dyDescent="0.3">
      <c r="A101" s="2" t="s">
        <v>26</v>
      </c>
    </row>
    <row r="102" spans="1:1" x14ac:dyDescent="0.3">
      <c r="A102" s="2" t="s">
        <v>26</v>
      </c>
    </row>
    <row r="103" spans="1:1" x14ac:dyDescent="0.3">
      <c r="A103" s="2" t="s">
        <v>26</v>
      </c>
    </row>
    <row r="104" spans="1:1" x14ac:dyDescent="0.3">
      <c r="A104" s="2" t="s">
        <v>25</v>
      </c>
    </row>
    <row r="105" spans="1:1" x14ac:dyDescent="0.3">
      <c r="A105" s="2" t="s">
        <v>27</v>
      </c>
    </row>
    <row r="106" spans="1:1" x14ac:dyDescent="0.3">
      <c r="A106" s="2" t="s">
        <v>29</v>
      </c>
    </row>
    <row r="107" spans="1:1" x14ac:dyDescent="0.3">
      <c r="A107" s="2" t="s">
        <v>26</v>
      </c>
    </row>
    <row r="108" spans="1:1" x14ac:dyDescent="0.3">
      <c r="A108" s="2" t="s">
        <v>28</v>
      </c>
    </row>
    <row r="109" spans="1:1" x14ac:dyDescent="0.3">
      <c r="A109" s="2" t="s">
        <v>30</v>
      </c>
    </row>
    <row r="110" spans="1:1" x14ac:dyDescent="0.3">
      <c r="A110" s="2" t="s">
        <v>27</v>
      </c>
    </row>
    <row r="111" spans="1:1" x14ac:dyDescent="0.3">
      <c r="A111" s="2" t="s">
        <v>26</v>
      </c>
    </row>
    <row r="112" spans="1:1" x14ac:dyDescent="0.3">
      <c r="A112" s="2" t="s">
        <v>27</v>
      </c>
    </row>
    <row r="113" spans="1:1" x14ac:dyDescent="0.3">
      <c r="A113" s="2" t="s">
        <v>26</v>
      </c>
    </row>
    <row r="114" spans="1:1" x14ac:dyDescent="0.3">
      <c r="A114" s="2" t="s">
        <v>27</v>
      </c>
    </row>
    <row r="115" spans="1:1" x14ac:dyDescent="0.3">
      <c r="A115" s="2" t="s">
        <v>28</v>
      </c>
    </row>
    <row r="116" spans="1:1" x14ac:dyDescent="0.3">
      <c r="A116" s="2" t="s">
        <v>29</v>
      </c>
    </row>
    <row r="117" spans="1:1" x14ac:dyDescent="0.3">
      <c r="A117" s="2" t="s">
        <v>27</v>
      </c>
    </row>
    <row r="118" spans="1:1" x14ac:dyDescent="0.3">
      <c r="A118" s="2" t="s">
        <v>29</v>
      </c>
    </row>
    <row r="119" spans="1:1" x14ac:dyDescent="0.3">
      <c r="A119" s="2" t="s">
        <v>29</v>
      </c>
    </row>
    <row r="120" spans="1:1" x14ac:dyDescent="0.3">
      <c r="A120" s="2" t="s">
        <v>27</v>
      </c>
    </row>
    <row r="121" spans="1:1" x14ac:dyDescent="0.3">
      <c r="A121" s="2" t="s">
        <v>25</v>
      </c>
    </row>
    <row r="122" spans="1:1" x14ac:dyDescent="0.3">
      <c r="A122" s="2" t="s">
        <v>30</v>
      </c>
    </row>
    <row r="123" spans="1:1" x14ac:dyDescent="0.3">
      <c r="A123" s="2" t="s">
        <v>26</v>
      </c>
    </row>
    <row r="124" spans="1:1" x14ac:dyDescent="0.3">
      <c r="A124" s="2" t="s">
        <v>27</v>
      </c>
    </row>
    <row r="125" spans="1:1" x14ac:dyDescent="0.3">
      <c r="A125" s="2" t="s">
        <v>28</v>
      </c>
    </row>
    <row r="126" spans="1:1" x14ac:dyDescent="0.3">
      <c r="A126" s="2" t="s">
        <v>27</v>
      </c>
    </row>
    <row r="127" spans="1:1" x14ac:dyDescent="0.3">
      <c r="A127" s="2" t="s">
        <v>26</v>
      </c>
    </row>
    <row r="128" spans="1:1" x14ac:dyDescent="0.3">
      <c r="A128" s="2" t="s">
        <v>27</v>
      </c>
    </row>
    <row r="129" spans="1:1" x14ac:dyDescent="0.3">
      <c r="A129" s="2" t="s">
        <v>30</v>
      </c>
    </row>
    <row r="130" spans="1:1" x14ac:dyDescent="0.3">
      <c r="A130" s="2" t="s">
        <v>26</v>
      </c>
    </row>
    <row r="131" spans="1:1" x14ac:dyDescent="0.3">
      <c r="A131" s="2" t="s">
        <v>30</v>
      </c>
    </row>
    <row r="132" spans="1:1" x14ac:dyDescent="0.3">
      <c r="A132" s="2" t="s">
        <v>25</v>
      </c>
    </row>
    <row r="133" spans="1:1" x14ac:dyDescent="0.3">
      <c r="A133" s="2" t="s">
        <v>26</v>
      </c>
    </row>
    <row r="134" spans="1:1" x14ac:dyDescent="0.3">
      <c r="A134" s="2" t="s">
        <v>27</v>
      </c>
    </row>
    <row r="135" spans="1:1" x14ac:dyDescent="0.3">
      <c r="A135" s="2" t="s">
        <v>30</v>
      </c>
    </row>
    <row r="136" spans="1:1" x14ac:dyDescent="0.3">
      <c r="A136" s="2" t="s">
        <v>28</v>
      </c>
    </row>
    <row r="137" spans="1:1" x14ac:dyDescent="0.3">
      <c r="A137" s="2" t="s">
        <v>30</v>
      </c>
    </row>
    <row r="138" spans="1:1" x14ac:dyDescent="0.3">
      <c r="A138" s="2" t="s">
        <v>28</v>
      </c>
    </row>
    <row r="139" spans="1:1" x14ac:dyDescent="0.3">
      <c r="A139" s="2" t="s">
        <v>26</v>
      </c>
    </row>
    <row r="140" spans="1:1" x14ac:dyDescent="0.3">
      <c r="A140" s="2" t="s">
        <v>26</v>
      </c>
    </row>
    <row r="141" spans="1:1" x14ac:dyDescent="0.3">
      <c r="A141" s="2" t="s">
        <v>25</v>
      </c>
    </row>
    <row r="142" spans="1:1" x14ac:dyDescent="0.3">
      <c r="A142" s="2" t="s">
        <v>29</v>
      </c>
    </row>
    <row r="143" spans="1:1" x14ac:dyDescent="0.3">
      <c r="A143" s="2" t="s">
        <v>25</v>
      </c>
    </row>
    <row r="144" spans="1:1" x14ac:dyDescent="0.3">
      <c r="A144" s="2" t="s">
        <v>27</v>
      </c>
    </row>
    <row r="145" spans="1:1" x14ac:dyDescent="0.3">
      <c r="A145" s="2" t="s">
        <v>30</v>
      </c>
    </row>
    <row r="146" spans="1:1" x14ac:dyDescent="0.3">
      <c r="A146" s="2" t="s">
        <v>29</v>
      </c>
    </row>
    <row r="147" spans="1:1" x14ac:dyDescent="0.3">
      <c r="A147" s="2" t="s">
        <v>30</v>
      </c>
    </row>
    <row r="148" spans="1:1" x14ac:dyDescent="0.3">
      <c r="A148" s="2" t="s">
        <v>25</v>
      </c>
    </row>
    <row r="149" spans="1:1" x14ac:dyDescent="0.3">
      <c r="A149" s="2" t="s">
        <v>26</v>
      </c>
    </row>
    <row r="150" spans="1:1" x14ac:dyDescent="0.3">
      <c r="A150" s="2" t="s">
        <v>26</v>
      </c>
    </row>
    <row r="151" spans="1:1" x14ac:dyDescent="0.3">
      <c r="A151" s="2" t="s">
        <v>25</v>
      </c>
    </row>
    <row r="152" spans="1:1" x14ac:dyDescent="0.3">
      <c r="A152" s="2" t="s">
        <v>30</v>
      </c>
    </row>
    <row r="153" spans="1:1" x14ac:dyDescent="0.3">
      <c r="A153" s="2" t="s">
        <v>27</v>
      </c>
    </row>
    <row r="154" spans="1:1" x14ac:dyDescent="0.3">
      <c r="A154" s="2" t="s">
        <v>25</v>
      </c>
    </row>
    <row r="155" spans="1:1" x14ac:dyDescent="0.3">
      <c r="A155" s="2" t="s">
        <v>25</v>
      </c>
    </row>
    <row r="156" spans="1:1" x14ac:dyDescent="0.3">
      <c r="A156" s="2" t="s">
        <v>25</v>
      </c>
    </row>
    <row r="157" spans="1:1" x14ac:dyDescent="0.3">
      <c r="A157" s="2" t="s">
        <v>30</v>
      </c>
    </row>
    <row r="158" spans="1:1" x14ac:dyDescent="0.3">
      <c r="A158" s="2" t="s">
        <v>26</v>
      </c>
    </row>
    <row r="159" spans="1:1" x14ac:dyDescent="0.3">
      <c r="A159" s="2" t="s">
        <v>29</v>
      </c>
    </row>
    <row r="160" spans="1:1" x14ac:dyDescent="0.3">
      <c r="A160" s="2" t="s">
        <v>27</v>
      </c>
    </row>
    <row r="161" spans="1:1" x14ac:dyDescent="0.3">
      <c r="A161" s="2" t="s">
        <v>30</v>
      </c>
    </row>
    <row r="162" spans="1:1" x14ac:dyDescent="0.3">
      <c r="A162" s="2" t="s">
        <v>28</v>
      </c>
    </row>
    <row r="163" spans="1:1" x14ac:dyDescent="0.3">
      <c r="A163" s="2" t="s">
        <v>26</v>
      </c>
    </row>
    <row r="164" spans="1:1" x14ac:dyDescent="0.3">
      <c r="A164" s="2" t="s">
        <v>26</v>
      </c>
    </row>
    <row r="165" spans="1:1" x14ac:dyDescent="0.3">
      <c r="A165" s="2" t="s">
        <v>25</v>
      </c>
    </row>
    <row r="166" spans="1:1" x14ac:dyDescent="0.3">
      <c r="A166" s="2" t="s">
        <v>25</v>
      </c>
    </row>
    <row r="167" spans="1:1" x14ac:dyDescent="0.3">
      <c r="A167" s="2" t="s">
        <v>27</v>
      </c>
    </row>
    <row r="168" spans="1:1" x14ac:dyDescent="0.3">
      <c r="A168" s="2" t="s">
        <v>26</v>
      </c>
    </row>
    <row r="169" spans="1:1" x14ac:dyDescent="0.3">
      <c r="A169" s="2" t="s">
        <v>25</v>
      </c>
    </row>
    <row r="170" spans="1:1" x14ac:dyDescent="0.3">
      <c r="A170" s="2" t="s">
        <v>26</v>
      </c>
    </row>
    <row r="171" spans="1:1" x14ac:dyDescent="0.3">
      <c r="A171" s="2" t="s">
        <v>27</v>
      </c>
    </row>
    <row r="172" spans="1:1" x14ac:dyDescent="0.3">
      <c r="A172" s="2" t="s">
        <v>25</v>
      </c>
    </row>
    <row r="173" spans="1:1" x14ac:dyDescent="0.3">
      <c r="A173" s="2" t="s">
        <v>30</v>
      </c>
    </row>
    <row r="174" spans="1:1" x14ac:dyDescent="0.3">
      <c r="A174" s="2" t="s">
        <v>25</v>
      </c>
    </row>
    <row r="175" spans="1:1" x14ac:dyDescent="0.3">
      <c r="A175" s="2" t="s">
        <v>25</v>
      </c>
    </row>
    <row r="176" spans="1:1" x14ac:dyDescent="0.3">
      <c r="A176" s="2" t="s">
        <v>25</v>
      </c>
    </row>
    <row r="177" spans="1:1" x14ac:dyDescent="0.3">
      <c r="A177" s="2" t="s">
        <v>25</v>
      </c>
    </row>
    <row r="178" spans="1:1" x14ac:dyDescent="0.3">
      <c r="A178" s="2" t="s">
        <v>29</v>
      </c>
    </row>
    <row r="179" spans="1:1" x14ac:dyDescent="0.3">
      <c r="A179" s="2" t="s">
        <v>26</v>
      </c>
    </row>
    <row r="180" spans="1:1" x14ac:dyDescent="0.3">
      <c r="A180" s="2" t="s">
        <v>27</v>
      </c>
    </row>
    <row r="181" spans="1:1" x14ac:dyDescent="0.3">
      <c r="A181" s="2" t="s">
        <v>26</v>
      </c>
    </row>
    <row r="182" spans="1:1" x14ac:dyDescent="0.3">
      <c r="A182" s="2" t="s">
        <v>29</v>
      </c>
    </row>
    <row r="183" spans="1:1" x14ac:dyDescent="0.3">
      <c r="A183" s="2" t="s">
        <v>26</v>
      </c>
    </row>
    <row r="184" spans="1:1" x14ac:dyDescent="0.3">
      <c r="A184" s="2" t="s">
        <v>30</v>
      </c>
    </row>
    <row r="185" spans="1:1" x14ac:dyDescent="0.3">
      <c r="A185" s="2" t="s">
        <v>27</v>
      </c>
    </row>
    <row r="186" spans="1:1" x14ac:dyDescent="0.3">
      <c r="A186" s="2" t="s">
        <v>28</v>
      </c>
    </row>
    <row r="187" spans="1:1" x14ac:dyDescent="0.3">
      <c r="A187" s="2" t="s">
        <v>27</v>
      </c>
    </row>
    <row r="188" spans="1:1" x14ac:dyDescent="0.3">
      <c r="A188" s="2" t="s">
        <v>25</v>
      </c>
    </row>
    <row r="189" spans="1:1" x14ac:dyDescent="0.3">
      <c r="A189" s="2" t="s">
        <v>26</v>
      </c>
    </row>
    <row r="190" spans="1:1" x14ac:dyDescent="0.3">
      <c r="A190" s="2" t="s">
        <v>26</v>
      </c>
    </row>
    <row r="191" spans="1:1" x14ac:dyDescent="0.3">
      <c r="A191" s="2" t="s">
        <v>26</v>
      </c>
    </row>
    <row r="192" spans="1:1" x14ac:dyDescent="0.3">
      <c r="A192" s="2" t="s">
        <v>30</v>
      </c>
    </row>
    <row r="193" spans="1:1" x14ac:dyDescent="0.3">
      <c r="A193" s="2" t="s">
        <v>30</v>
      </c>
    </row>
    <row r="194" spans="1:1" x14ac:dyDescent="0.3">
      <c r="A194" s="2" t="s">
        <v>25</v>
      </c>
    </row>
    <row r="195" spans="1:1" x14ac:dyDescent="0.3">
      <c r="A195" s="2" t="s">
        <v>26</v>
      </c>
    </row>
    <row r="196" spans="1:1" x14ac:dyDescent="0.3">
      <c r="A196" s="2" t="s">
        <v>27</v>
      </c>
    </row>
    <row r="197" spans="1:1" x14ac:dyDescent="0.3">
      <c r="A197" s="2" t="s">
        <v>28</v>
      </c>
    </row>
    <row r="198" spans="1:1" x14ac:dyDescent="0.3">
      <c r="A198" s="2" t="s">
        <v>26</v>
      </c>
    </row>
    <row r="199" spans="1:1" x14ac:dyDescent="0.3">
      <c r="A199" s="2" t="s">
        <v>25</v>
      </c>
    </row>
    <row r="200" spans="1:1" x14ac:dyDescent="0.3">
      <c r="A200" s="2" t="s">
        <v>27</v>
      </c>
    </row>
    <row r="201" spans="1:1" x14ac:dyDescent="0.3">
      <c r="A201" s="2" t="s">
        <v>26</v>
      </c>
    </row>
    <row r="202" spans="1:1" x14ac:dyDescent="0.3">
      <c r="A202" s="2" t="s">
        <v>27</v>
      </c>
    </row>
  </sheetData>
  <mergeCells count="1">
    <mergeCell ref="B1:F1"/>
  </mergeCell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4"/>
  <sheetViews>
    <sheetView workbookViewId="0">
      <selection activeCell="I36" sqref="I36"/>
    </sheetView>
  </sheetViews>
  <sheetFormatPr defaultRowHeight="14.4" x14ac:dyDescent="0.3"/>
  <cols>
    <col min="1" max="1" width="9.109375"/>
    <col min="2" max="2" width="18.5546875" customWidth="1"/>
    <col min="5" max="5" width="12.33203125" customWidth="1"/>
    <col min="11" max="11" width="32.33203125" customWidth="1"/>
    <col min="12" max="12" width="15.109375" customWidth="1"/>
    <col min="13" max="13" width="20.44140625" customWidth="1"/>
  </cols>
  <sheetData>
    <row r="1" spans="1:15" x14ac:dyDescent="0.3">
      <c r="C1" s="76" t="s">
        <v>103</v>
      </c>
      <c r="D1" s="76"/>
      <c r="E1" s="76"/>
      <c r="F1" s="76"/>
      <c r="G1" s="76"/>
      <c r="H1" s="76"/>
    </row>
    <row r="2" spans="1:15" x14ac:dyDescent="0.3">
      <c r="C2" s="76"/>
      <c r="D2" s="76"/>
      <c r="E2" s="76"/>
      <c r="F2" s="76"/>
      <c r="G2" s="76"/>
      <c r="H2" s="76"/>
    </row>
    <row r="3" spans="1:15" x14ac:dyDescent="0.3">
      <c r="K3" s="80" t="s">
        <v>93</v>
      </c>
      <c r="L3" s="80"/>
      <c r="M3" s="80"/>
      <c r="N3" s="80"/>
      <c r="O3" s="80"/>
    </row>
    <row r="4" spans="1:15" x14ac:dyDescent="0.3">
      <c r="A4" s="29" t="s">
        <v>88</v>
      </c>
      <c r="B4" s="29" t="s">
        <v>89</v>
      </c>
      <c r="K4" s="78" t="s">
        <v>94</v>
      </c>
      <c r="L4" s="78"/>
      <c r="M4" s="78"/>
      <c r="N4" s="78"/>
      <c r="O4" s="78"/>
    </row>
    <row r="5" spans="1:15" ht="15" thickBot="1" x14ac:dyDescent="0.35">
      <c r="A5" s="2">
        <v>11.782840761941699</v>
      </c>
      <c r="B5" s="2">
        <v>12</v>
      </c>
      <c r="K5" s="78" t="s">
        <v>95</v>
      </c>
      <c r="L5" s="78"/>
      <c r="M5" s="78"/>
      <c r="N5" s="78"/>
      <c r="O5" s="78"/>
    </row>
    <row r="6" spans="1:15" x14ac:dyDescent="0.3">
      <c r="A6" s="2">
        <v>11.870989134152</v>
      </c>
      <c r="B6" s="2">
        <v>12</v>
      </c>
      <c r="D6" s="28" t="s">
        <v>90</v>
      </c>
      <c r="E6" s="28" t="s">
        <v>31</v>
      </c>
      <c r="F6" s="21"/>
      <c r="G6" s="21"/>
      <c r="H6" s="21"/>
      <c r="I6" s="21"/>
      <c r="K6" s="79" t="s">
        <v>96</v>
      </c>
      <c r="L6" s="79"/>
      <c r="M6" s="79"/>
      <c r="N6" s="79"/>
      <c r="O6" s="79"/>
    </row>
    <row r="7" spans="1:15" x14ac:dyDescent="0.3">
      <c r="A7" s="2">
        <v>11.977853734036</v>
      </c>
      <c r="B7" s="2">
        <v>12</v>
      </c>
      <c r="D7" s="2">
        <v>11.457208354458899</v>
      </c>
      <c r="E7" s="2">
        <v>1</v>
      </c>
      <c r="F7" s="6"/>
      <c r="I7" s="6"/>
      <c r="K7" s="79" t="s">
        <v>97</v>
      </c>
      <c r="L7" s="79"/>
      <c r="M7" s="79"/>
      <c r="N7" s="79"/>
      <c r="O7" s="79"/>
    </row>
    <row r="8" spans="1:15" x14ac:dyDescent="0.3">
      <c r="A8" s="2">
        <v>11.7837452036835</v>
      </c>
      <c r="B8" s="2">
        <v>12</v>
      </c>
      <c r="D8" s="2">
        <v>11.601603084640539</v>
      </c>
      <c r="E8" s="2">
        <v>1</v>
      </c>
      <c r="F8" s="6"/>
      <c r="I8" s="6"/>
    </row>
    <row r="9" spans="1:15" x14ac:dyDescent="0.3">
      <c r="A9" s="2">
        <v>11.603670265957801</v>
      </c>
      <c r="B9" s="2">
        <v>12</v>
      </c>
      <c r="D9" s="2">
        <v>11.745997814822179</v>
      </c>
      <c r="E9" s="2">
        <v>9</v>
      </c>
      <c r="F9" s="6"/>
      <c r="I9" s="6"/>
    </row>
    <row r="10" spans="1:15" x14ac:dyDescent="0.3">
      <c r="A10" s="2">
        <v>12.1658389316291</v>
      </c>
      <c r="B10" s="2">
        <v>12</v>
      </c>
      <c r="D10" s="2">
        <v>11.89039254500382</v>
      </c>
      <c r="E10" s="2">
        <v>13</v>
      </c>
      <c r="F10" s="6"/>
      <c r="I10" s="6"/>
    </row>
    <row r="11" spans="1:15" x14ac:dyDescent="0.3">
      <c r="A11" s="2">
        <v>11.759685047226901</v>
      </c>
      <c r="B11" s="2">
        <v>12</v>
      </c>
      <c r="D11" s="2">
        <v>12.03478727518546</v>
      </c>
      <c r="E11" s="2">
        <v>1</v>
      </c>
      <c r="F11" s="6"/>
      <c r="I11" s="6"/>
      <c r="K11" s="81" t="s">
        <v>79</v>
      </c>
      <c r="L11" s="81"/>
      <c r="M11" s="81"/>
      <c r="N11" s="81"/>
      <c r="O11" s="81"/>
    </row>
    <row r="12" spans="1:15" ht="15" thickBot="1" x14ac:dyDescent="0.35">
      <c r="A12" s="2">
        <v>11.667788162327399</v>
      </c>
      <c r="B12" s="2">
        <v>12</v>
      </c>
      <c r="D12" s="2" t="s">
        <v>91</v>
      </c>
      <c r="E12" s="2">
        <v>5</v>
      </c>
      <c r="F12" s="26"/>
      <c r="G12" s="22"/>
      <c r="H12" s="22"/>
      <c r="I12" s="26"/>
    </row>
    <row r="13" spans="1:15" x14ac:dyDescent="0.3">
      <c r="A13" s="2">
        <v>11.7751560302681</v>
      </c>
      <c r="B13" s="2">
        <v>12</v>
      </c>
      <c r="K13" s="30"/>
      <c r="L13" s="31" t="s">
        <v>88</v>
      </c>
      <c r="M13" s="31" t="s">
        <v>89</v>
      </c>
    </row>
    <row r="14" spans="1:15" x14ac:dyDescent="0.3">
      <c r="A14" s="2">
        <v>11.836968448596499</v>
      </c>
      <c r="B14" s="2">
        <v>12</v>
      </c>
      <c r="K14" s="1" t="s">
        <v>0</v>
      </c>
      <c r="L14" s="23">
        <v>11.801289781299694</v>
      </c>
      <c r="M14" s="2">
        <v>12</v>
      </c>
    </row>
    <row r="15" spans="1:15" x14ac:dyDescent="0.3">
      <c r="A15" s="2">
        <v>11.8120159200723</v>
      </c>
      <c r="B15" s="2">
        <v>12</v>
      </c>
      <c r="K15" s="1" t="s">
        <v>41</v>
      </c>
      <c r="L15" s="2">
        <v>3.0762211611559041E-2</v>
      </c>
      <c r="M15" s="2">
        <v>0</v>
      </c>
    </row>
    <row r="16" spans="1:15" x14ac:dyDescent="0.3">
      <c r="A16" s="2">
        <v>11.665396424233901</v>
      </c>
      <c r="B16" s="2">
        <v>12</v>
      </c>
      <c r="K16" s="1" t="s">
        <v>64</v>
      </c>
      <c r="L16" s="2">
        <v>30</v>
      </c>
      <c r="M16" s="2">
        <v>30</v>
      </c>
    </row>
    <row r="17" spans="1:13" x14ac:dyDescent="0.3">
      <c r="A17" s="2">
        <v>11.6665822343169</v>
      </c>
      <c r="B17" s="2">
        <v>12</v>
      </c>
      <c r="K17" s="1" t="s">
        <v>80</v>
      </c>
      <c r="L17" s="2" t="e">
        <v>#DIV/0!</v>
      </c>
      <c r="M17" s="2"/>
    </row>
    <row r="18" spans="1:13" x14ac:dyDescent="0.3">
      <c r="A18" s="2">
        <v>11.795644574627101</v>
      </c>
      <c r="B18" s="2">
        <v>12</v>
      </c>
      <c r="K18" s="1" t="s">
        <v>66</v>
      </c>
      <c r="L18" s="2">
        <v>0</v>
      </c>
      <c r="M18" s="2"/>
    </row>
    <row r="19" spans="1:13" x14ac:dyDescent="0.3">
      <c r="A19" s="2">
        <v>11.855847297606401</v>
      </c>
      <c r="B19" s="2">
        <v>12</v>
      </c>
      <c r="K19" s="1" t="s">
        <v>45</v>
      </c>
      <c r="L19" s="2">
        <v>29</v>
      </c>
      <c r="M19" s="2"/>
    </row>
    <row r="20" spans="1:13" x14ac:dyDescent="0.3">
      <c r="A20" s="2">
        <v>11.7132397393883</v>
      </c>
      <c r="B20" s="2">
        <v>12</v>
      </c>
      <c r="K20" s="1" t="s">
        <v>67</v>
      </c>
      <c r="L20" s="2">
        <v>-6.2054324303600668</v>
      </c>
      <c r="M20" s="2"/>
    </row>
    <row r="21" spans="1:13" x14ac:dyDescent="0.3">
      <c r="A21" s="2">
        <v>11.6473239473716</v>
      </c>
      <c r="B21" s="2">
        <v>12</v>
      </c>
      <c r="K21" s="1" t="s">
        <v>68</v>
      </c>
      <c r="L21" s="23">
        <v>4.5398051874881637E-7</v>
      </c>
      <c r="M21" s="2"/>
    </row>
    <row r="22" spans="1:13" x14ac:dyDescent="0.3">
      <c r="A22" s="2">
        <v>12.0772301495145</v>
      </c>
      <c r="B22" s="2">
        <v>12</v>
      </c>
      <c r="K22" s="1" t="s">
        <v>69</v>
      </c>
      <c r="L22" s="2">
        <v>1.6991270265334986</v>
      </c>
      <c r="M22" s="2"/>
    </row>
    <row r="23" spans="1:13" x14ac:dyDescent="0.3">
      <c r="A23" s="2">
        <v>11.723341298237001</v>
      </c>
      <c r="B23" s="2">
        <v>12</v>
      </c>
      <c r="K23" s="1" t="s">
        <v>70</v>
      </c>
      <c r="L23" s="2">
        <v>9.0796103749763275E-7</v>
      </c>
      <c r="M23" s="2"/>
    </row>
    <row r="24" spans="1:13" x14ac:dyDescent="0.3">
      <c r="A24" s="2">
        <v>11.825767027146201</v>
      </c>
      <c r="B24" s="2">
        <v>12</v>
      </c>
      <c r="K24" s="1" t="s">
        <v>71</v>
      </c>
      <c r="L24" s="2">
        <v>2.0452296421327048</v>
      </c>
      <c r="M24" s="2"/>
    </row>
    <row r="25" spans="1:13" x14ac:dyDescent="0.3">
      <c r="A25" s="2">
        <v>12.1791820053671</v>
      </c>
      <c r="B25" s="2">
        <v>12</v>
      </c>
    </row>
    <row r="26" spans="1:13" x14ac:dyDescent="0.3">
      <c r="A26" s="2">
        <v>12.043885291774099</v>
      </c>
      <c r="B26" s="2">
        <v>12</v>
      </c>
      <c r="K26" s="27" t="s">
        <v>3</v>
      </c>
    </row>
    <row r="27" spans="1:13" x14ac:dyDescent="0.3">
      <c r="A27" s="2">
        <v>11.629970740384399</v>
      </c>
      <c r="B27" s="2">
        <v>12</v>
      </c>
      <c r="K27" s="82" t="s">
        <v>98</v>
      </c>
      <c r="L27" s="82"/>
      <c r="M27" s="82"/>
    </row>
    <row r="28" spans="1:13" x14ac:dyDescent="0.3">
      <c r="A28" s="2">
        <v>11.8575279785858</v>
      </c>
      <c r="B28" s="2">
        <v>12</v>
      </c>
      <c r="K28" s="82"/>
      <c r="L28" s="82"/>
      <c r="M28" s="82"/>
    </row>
    <row r="29" spans="1:13" x14ac:dyDescent="0.3">
      <c r="A29" s="2">
        <v>12.0430242409043</v>
      </c>
      <c r="B29" s="2">
        <v>12</v>
      </c>
      <c r="K29" s="77" t="s">
        <v>99</v>
      </c>
      <c r="L29" s="77"/>
      <c r="M29" s="77"/>
    </row>
    <row r="30" spans="1:13" x14ac:dyDescent="0.3">
      <c r="A30" s="2">
        <v>11.5278728703247</v>
      </c>
      <c r="B30" s="2">
        <v>12</v>
      </c>
      <c r="K30" s="77"/>
      <c r="L30" s="77"/>
      <c r="M30" s="77"/>
    </row>
    <row r="31" spans="1:13" x14ac:dyDescent="0.3">
      <c r="A31" s="2">
        <v>11.6660401409674</v>
      </c>
      <c r="B31" s="2">
        <v>12</v>
      </c>
      <c r="D31" s="77" t="s">
        <v>92</v>
      </c>
      <c r="E31" s="77"/>
      <c r="F31" s="77"/>
      <c r="G31" s="77"/>
      <c r="H31" s="77"/>
      <c r="I31" s="77"/>
      <c r="J31" s="77"/>
      <c r="K31" s="73" t="s">
        <v>100</v>
      </c>
      <c r="L31" s="74"/>
      <c r="M31" s="75"/>
    </row>
    <row r="32" spans="1:13" x14ac:dyDescent="0.3">
      <c r="A32" s="2">
        <v>11.855993165038599</v>
      </c>
      <c r="B32" s="2">
        <v>12</v>
      </c>
      <c r="D32" s="77"/>
      <c r="E32" s="77"/>
      <c r="F32" s="77"/>
      <c r="G32" s="77"/>
      <c r="H32" s="77"/>
      <c r="I32" s="77"/>
      <c r="J32" s="77"/>
      <c r="K32" s="73" t="s">
        <v>101</v>
      </c>
      <c r="L32" s="74"/>
      <c r="M32" s="75"/>
    </row>
    <row r="33" spans="1:13" x14ac:dyDescent="0.3">
      <c r="A33" s="2">
        <v>11.7710643188523</v>
      </c>
      <c r="B33" s="2">
        <v>12</v>
      </c>
      <c r="K33" s="1" t="s">
        <v>102</v>
      </c>
      <c r="L33" s="1"/>
      <c r="M33" s="1"/>
    </row>
    <row r="34" spans="1:13" x14ac:dyDescent="0.3">
      <c r="A34" s="2">
        <v>11.457208354458899</v>
      </c>
      <c r="B34" s="2">
        <v>12</v>
      </c>
    </row>
  </sheetData>
  <sortState xmlns:xlrd2="http://schemas.microsoft.com/office/spreadsheetml/2017/richdata2" ref="G7:H12">
    <sortCondition descending="1" ref="H16"/>
  </sortState>
  <mergeCells count="12">
    <mergeCell ref="K31:M31"/>
    <mergeCell ref="K32:M32"/>
    <mergeCell ref="C1:H2"/>
    <mergeCell ref="D31:J32"/>
    <mergeCell ref="K4:O4"/>
    <mergeCell ref="K5:O5"/>
    <mergeCell ref="K6:O6"/>
    <mergeCell ref="K7:O7"/>
    <mergeCell ref="K3:O3"/>
    <mergeCell ref="K11:O11"/>
    <mergeCell ref="K27:M28"/>
    <mergeCell ref="K29:M30"/>
  </mergeCells>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9"/>
  <sheetViews>
    <sheetView workbookViewId="0">
      <selection activeCell="I18" sqref="I18"/>
    </sheetView>
  </sheetViews>
  <sheetFormatPr defaultRowHeight="14.4" x14ac:dyDescent="0.3"/>
  <cols>
    <col min="1" max="2" width="12" bestFit="1" customWidth="1"/>
    <col min="4" max="4" width="42.5546875" bestFit="1" customWidth="1"/>
    <col min="5" max="5" width="12.6640625" bestFit="1" customWidth="1"/>
    <col min="6" max="6" width="19.88671875" customWidth="1"/>
  </cols>
  <sheetData>
    <row r="1" spans="1:14" ht="15" customHeight="1" x14ac:dyDescent="0.3">
      <c r="D1" s="84" t="s">
        <v>104</v>
      </c>
    </row>
    <row r="2" spans="1:14" ht="15" customHeight="1" x14ac:dyDescent="0.3">
      <c r="D2" s="84"/>
    </row>
    <row r="4" spans="1:14" x14ac:dyDescent="0.3">
      <c r="A4" s="23" t="s">
        <v>61</v>
      </c>
      <c r="B4" s="23" t="s">
        <v>62</v>
      </c>
      <c r="H4" s="85" t="s">
        <v>3</v>
      </c>
      <c r="I4" s="85"/>
    </row>
    <row r="5" spans="1:14" x14ac:dyDescent="0.3">
      <c r="A5" s="2">
        <v>72.471714489999997</v>
      </c>
      <c r="B5" s="2">
        <v>72.145335470000006</v>
      </c>
      <c r="D5" s="24" t="s">
        <v>63</v>
      </c>
    </row>
    <row r="6" spans="1:14" ht="15" thickBot="1" x14ac:dyDescent="0.35">
      <c r="A6" s="2">
        <v>72.100548309999994</v>
      </c>
      <c r="B6" s="2">
        <v>89.811362119999998</v>
      </c>
      <c r="H6" s="86" t="s">
        <v>72</v>
      </c>
      <c r="I6" s="86"/>
      <c r="J6" s="86"/>
      <c r="K6" s="86"/>
      <c r="L6" s="86"/>
      <c r="M6" s="86"/>
      <c r="N6" s="86"/>
    </row>
    <row r="7" spans="1:14" x14ac:dyDescent="0.3">
      <c r="A7" s="2">
        <v>69.700218759999998</v>
      </c>
      <c r="B7" s="2">
        <v>98.071996740000003</v>
      </c>
      <c r="D7" s="21"/>
      <c r="E7" s="21" t="s">
        <v>61</v>
      </c>
      <c r="F7" s="21" t="s">
        <v>62</v>
      </c>
      <c r="H7" s="86"/>
      <c r="I7" s="86"/>
      <c r="J7" s="86"/>
      <c r="K7" s="86"/>
      <c r="L7" s="86"/>
      <c r="M7" s="86"/>
      <c r="N7" s="86"/>
    </row>
    <row r="8" spans="1:14" x14ac:dyDescent="0.3">
      <c r="A8" s="2">
        <v>61.29469083</v>
      </c>
      <c r="B8" s="2">
        <v>84.486977809999999</v>
      </c>
      <c r="D8" s="1" t="s">
        <v>0</v>
      </c>
      <c r="E8" s="24">
        <v>71.503618191333331</v>
      </c>
      <c r="F8" s="24">
        <v>84.742407199999988</v>
      </c>
      <c r="H8" s="86" t="s">
        <v>73</v>
      </c>
      <c r="I8" s="86"/>
      <c r="J8" s="86"/>
      <c r="K8" s="86"/>
      <c r="L8" s="86"/>
      <c r="M8" s="86"/>
      <c r="N8" s="86"/>
    </row>
    <row r="9" spans="1:14" x14ac:dyDescent="0.3">
      <c r="A9" s="2">
        <v>76.509736329999996</v>
      </c>
      <c r="B9" s="2">
        <v>80.530738189999994</v>
      </c>
      <c r="D9" s="1" t="s">
        <v>41</v>
      </c>
      <c r="E9">
        <v>88.62032742263753</v>
      </c>
      <c r="F9">
        <v>69.074984696966027</v>
      </c>
      <c r="H9" s="86"/>
      <c r="I9" s="86"/>
      <c r="J9" s="86"/>
      <c r="K9" s="86"/>
      <c r="L9" s="86"/>
      <c r="M9" s="86"/>
      <c r="N9" s="86"/>
    </row>
    <row r="10" spans="1:14" x14ac:dyDescent="0.3">
      <c r="A10" s="2">
        <v>81.288642100000004</v>
      </c>
      <c r="B10" s="2">
        <v>84.858599999999996</v>
      </c>
      <c r="D10" s="1" t="s">
        <v>64</v>
      </c>
      <c r="E10">
        <v>15</v>
      </c>
      <c r="F10">
        <v>15</v>
      </c>
      <c r="H10" s="83" t="s">
        <v>74</v>
      </c>
      <c r="I10" s="83"/>
      <c r="J10" s="83"/>
      <c r="K10" s="83"/>
      <c r="L10" s="83"/>
      <c r="M10" s="83"/>
      <c r="N10" s="83"/>
    </row>
    <row r="11" spans="1:14" x14ac:dyDescent="0.3">
      <c r="A11" s="2">
        <v>75.898287089999997</v>
      </c>
      <c r="B11" s="2">
        <v>70.828394110000005</v>
      </c>
      <c r="D11" s="1" t="s">
        <v>65</v>
      </c>
      <c r="E11">
        <v>78.847656059801793</v>
      </c>
      <c r="H11" s="83"/>
      <c r="I11" s="83"/>
      <c r="J11" s="83"/>
      <c r="K11" s="83"/>
      <c r="L11" s="83"/>
      <c r="M11" s="83"/>
      <c r="N11" s="83"/>
    </row>
    <row r="12" spans="1:14" x14ac:dyDescent="0.3">
      <c r="A12" s="2">
        <v>71.610302770000004</v>
      </c>
      <c r="B12" s="2">
        <v>90.863795159999995</v>
      </c>
      <c r="D12" s="1" t="s">
        <v>66</v>
      </c>
      <c r="E12">
        <v>0</v>
      </c>
      <c r="H12" s="83" t="s">
        <v>75</v>
      </c>
      <c r="I12" s="83"/>
      <c r="J12" s="83"/>
      <c r="K12" s="83"/>
      <c r="L12" s="83"/>
      <c r="M12" s="83"/>
      <c r="N12" s="83"/>
    </row>
    <row r="13" spans="1:14" x14ac:dyDescent="0.3">
      <c r="A13" s="2">
        <v>82.005607780000005</v>
      </c>
      <c r="B13" s="2">
        <v>73.113933349999996</v>
      </c>
      <c r="D13" s="1" t="s">
        <v>45</v>
      </c>
      <c r="E13">
        <v>28</v>
      </c>
      <c r="H13" s="83"/>
      <c r="I13" s="83"/>
      <c r="J13" s="83"/>
      <c r="K13" s="83"/>
      <c r="L13" s="83"/>
      <c r="M13" s="83"/>
      <c r="N13" s="83"/>
    </row>
    <row r="14" spans="1:14" x14ac:dyDescent="0.3">
      <c r="A14" s="2">
        <v>52.743030750000003</v>
      </c>
      <c r="B14" s="2">
        <v>93.715500559999995</v>
      </c>
      <c r="D14" s="1" t="s">
        <v>67</v>
      </c>
      <c r="E14">
        <v>-4.0830481243980339</v>
      </c>
    </row>
    <row r="15" spans="1:14" x14ac:dyDescent="0.3">
      <c r="A15" s="2">
        <v>64.720141630000001</v>
      </c>
      <c r="B15" s="2">
        <v>83.399927719999994</v>
      </c>
      <c r="D15" s="1" t="s">
        <v>68</v>
      </c>
      <c r="E15">
        <v>1.680954826247516E-4</v>
      </c>
    </row>
    <row r="16" spans="1:14" x14ac:dyDescent="0.3">
      <c r="A16" s="2">
        <v>89.807999219999999</v>
      </c>
      <c r="B16" s="2">
        <v>86.025115720000002</v>
      </c>
      <c r="D16" s="1" t="s">
        <v>69</v>
      </c>
      <c r="E16">
        <v>1.7011309342659326</v>
      </c>
    </row>
    <row r="17" spans="1:6" x14ac:dyDescent="0.3">
      <c r="A17" s="2">
        <v>74.100999999999999</v>
      </c>
      <c r="B17" s="2">
        <v>92.191169329999994</v>
      </c>
      <c r="D17" s="1" t="s">
        <v>70</v>
      </c>
      <c r="E17" s="24">
        <v>3.361909652495032E-4</v>
      </c>
    </row>
    <row r="18" spans="1:6" ht="15" thickBot="1" x14ac:dyDescent="0.35">
      <c r="A18" s="2">
        <v>60.05217322</v>
      </c>
      <c r="B18" s="2">
        <v>91.876727509999995</v>
      </c>
      <c r="D18" s="1" t="s">
        <v>71</v>
      </c>
      <c r="E18" s="22">
        <v>2.0484071417952445</v>
      </c>
      <c r="F18" s="22"/>
    </row>
    <row r="19" spans="1:6" x14ac:dyDescent="0.3">
      <c r="A19" s="2">
        <v>68.250179590000002</v>
      </c>
      <c r="B19" s="2">
        <v>79.216534210000006</v>
      </c>
    </row>
  </sheetData>
  <mergeCells count="6">
    <mergeCell ref="H12:N13"/>
    <mergeCell ref="D1:D2"/>
    <mergeCell ref="H4:I4"/>
    <mergeCell ref="H6:N7"/>
    <mergeCell ref="H8:N9"/>
    <mergeCell ref="H10:N11"/>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8"/>
  <sheetViews>
    <sheetView workbookViewId="0">
      <selection activeCell="D9" sqref="D9"/>
    </sheetView>
  </sheetViews>
  <sheetFormatPr defaultRowHeight="14.4" x14ac:dyDescent="0.3"/>
  <cols>
    <col min="6" max="6" width="34.109375" bestFit="1" customWidth="1"/>
    <col min="7" max="7" width="12.6640625" bestFit="1" customWidth="1"/>
    <col min="8" max="8" width="12" bestFit="1" customWidth="1"/>
  </cols>
  <sheetData>
    <row r="1" spans="1:16" x14ac:dyDescent="0.3">
      <c r="E1" s="84" t="s">
        <v>105</v>
      </c>
      <c r="F1" s="84"/>
      <c r="J1" s="88" t="s">
        <v>3</v>
      </c>
      <c r="K1" s="88"/>
    </row>
    <row r="2" spans="1:16" ht="17.25" customHeight="1" x14ac:dyDescent="0.3">
      <c r="E2" s="84"/>
      <c r="F2" s="84"/>
      <c r="J2" s="77" t="s">
        <v>86</v>
      </c>
      <c r="K2" s="77"/>
      <c r="L2" s="77"/>
      <c r="M2" s="77"/>
      <c r="N2" s="77"/>
      <c r="O2" s="77"/>
      <c r="P2" s="77"/>
    </row>
    <row r="3" spans="1:16" x14ac:dyDescent="0.3">
      <c r="A3" s="25" t="s">
        <v>76</v>
      </c>
      <c r="B3" s="25" t="s">
        <v>157</v>
      </c>
      <c r="C3" s="25" t="s">
        <v>158</v>
      </c>
      <c r="J3" s="77"/>
      <c r="K3" s="77"/>
      <c r="L3" s="77"/>
      <c r="M3" s="77"/>
      <c r="N3" s="77"/>
      <c r="O3" s="77"/>
      <c r="P3" s="77"/>
    </row>
    <row r="4" spans="1:16" x14ac:dyDescent="0.3">
      <c r="A4" s="2">
        <v>1</v>
      </c>
      <c r="B4" s="2">
        <v>90.56294638</v>
      </c>
      <c r="C4" s="2">
        <v>110.6419831</v>
      </c>
      <c r="F4" s="24" t="s">
        <v>79</v>
      </c>
      <c r="J4" s="77" t="s">
        <v>85</v>
      </c>
      <c r="K4" s="77"/>
      <c r="L4" s="77"/>
      <c r="M4" s="77"/>
      <c r="N4" s="77"/>
      <c r="O4" s="77"/>
      <c r="P4" s="77"/>
    </row>
    <row r="5" spans="1:16" ht="15" thickBot="1" x14ac:dyDescent="0.35">
      <c r="A5" s="2">
        <v>2</v>
      </c>
      <c r="B5" s="2">
        <v>94.815788299999994</v>
      </c>
      <c r="C5" s="2">
        <v>101.5879712</v>
      </c>
      <c r="J5" s="77"/>
      <c r="K5" s="77"/>
      <c r="L5" s="77"/>
      <c r="M5" s="77"/>
      <c r="N5" s="77"/>
      <c r="O5" s="77"/>
      <c r="P5" s="77"/>
    </row>
    <row r="6" spans="1:16" x14ac:dyDescent="0.3">
      <c r="A6" s="2">
        <v>3</v>
      </c>
      <c r="B6" s="2">
        <v>109.56229949999999</v>
      </c>
      <c r="C6" s="2">
        <v>120.6071699</v>
      </c>
      <c r="F6" s="21"/>
      <c r="G6" s="21" t="s">
        <v>77</v>
      </c>
      <c r="H6" s="21" t="s">
        <v>78</v>
      </c>
      <c r="J6" s="82" t="s">
        <v>81</v>
      </c>
      <c r="K6" s="82"/>
      <c r="L6" s="82"/>
      <c r="M6" s="82"/>
      <c r="N6" s="82"/>
      <c r="O6" s="82"/>
      <c r="P6" s="82"/>
    </row>
    <row r="7" spans="1:16" x14ac:dyDescent="0.3">
      <c r="A7" s="2">
        <v>4</v>
      </c>
      <c r="B7" s="2">
        <v>90.221665200000004</v>
      </c>
      <c r="C7" s="2">
        <v>83.221677409999998</v>
      </c>
      <c r="F7" t="s">
        <v>0</v>
      </c>
      <c r="G7" s="20">
        <v>97.062227743333338</v>
      </c>
      <c r="H7" s="20">
        <v>107.83462835066666</v>
      </c>
      <c r="J7" s="82"/>
      <c r="K7" s="82"/>
      <c r="L7" s="82"/>
      <c r="M7" s="82"/>
      <c r="N7" s="82"/>
      <c r="O7" s="82"/>
      <c r="P7" s="82"/>
    </row>
    <row r="8" spans="1:16" x14ac:dyDescent="0.3">
      <c r="A8" s="2">
        <v>5</v>
      </c>
      <c r="B8" s="2">
        <v>97.597791209999997</v>
      </c>
      <c r="C8" s="2">
        <v>109.2724394</v>
      </c>
      <c r="F8" t="s">
        <v>41</v>
      </c>
      <c r="G8">
        <v>106.21675404570124</v>
      </c>
      <c r="H8">
        <v>175.43551308287508</v>
      </c>
      <c r="J8" s="82"/>
      <c r="K8" s="82"/>
      <c r="L8" s="82"/>
      <c r="M8" s="82"/>
      <c r="N8" s="82"/>
      <c r="O8" s="82"/>
      <c r="P8" s="82"/>
    </row>
    <row r="9" spans="1:16" x14ac:dyDescent="0.3">
      <c r="A9" s="2">
        <v>6</v>
      </c>
      <c r="B9" s="2">
        <v>91.166870009999997</v>
      </c>
      <c r="C9" s="2">
        <v>115.80632919999999</v>
      </c>
      <c r="F9" t="s">
        <v>64</v>
      </c>
      <c r="G9">
        <v>15</v>
      </c>
      <c r="H9">
        <v>15</v>
      </c>
      <c r="J9" s="82" t="s">
        <v>82</v>
      </c>
      <c r="K9" s="82"/>
      <c r="L9" s="82"/>
      <c r="M9" s="82"/>
      <c r="N9" s="82"/>
      <c r="O9" s="82"/>
      <c r="P9" s="82"/>
    </row>
    <row r="10" spans="1:16" x14ac:dyDescent="0.3">
      <c r="A10" s="2">
        <v>7</v>
      </c>
      <c r="B10" s="2">
        <v>96.649917259999995</v>
      </c>
      <c r="C10" s="2">
        <v>99.895806019999995</v>
      </c>
      <c r="F10" t="s">
        <v>80</v>
      </c>
      <c r="G10">
        <v>0.57446483559706707</v>
      </c>
      <c r="J10" s="82"/>
      <c r="K10" s="82"/>
      <c r="L10" s="82"/>
      <c r="M10" s="82"/>
      <c r="N10" s="82"/>
      <c r="O10" s="82"/>
      <c r="P10" s="82"/>
    </row>
    <row r="11" spans="1:16" x14ac:dyDescent="0.3">
      <c r="A11" s="2">
        <v>8</v>
      </c>
      <c r="B11" s="2">
        <v>97.616257750000003</v>
      </c>
      <c r="C11" s="2">
        <v>117.9404066</v>
      </c>
      <c r="F11" t="s">
        <v>66</v>
      </c>
      <c r="G11">
        <v>0</v>
      </c>
      <c r="J11" s="82"/>
      <c r="K11" s="82"/>
      <c r="L11" s="82"/>
      <c r="M11" s="82"/>
      <c r="N11" s="82"/>
      <c r="O11" s="82"/>
      <c r="P11" s="82"/>
    </row>
    <row r="12" spans="1:16" x14ac:dyDescent="0.3">
      <c r="A12" s="2">
        <v>9</v>
      </c>
      <c r="B12" s="2">
        <v>88.844910089999999</v>
      </c>
      <c r="C12" s="2">
        <v>106.05230899999999</v>
      </c>
      <c r="F12" t="s">
        <v>45</v>
      </c>
      <c r="G12">
        <v>14</v>
      </c>
      <c r="J12" s="82" t="s">
        <v>83</v>
      </c>
      <c r="K12" s="82"/>
      <c r="L12" s="82"/>
      <c r="M12" s="82"/>
      <c r="N12" s="82"/>
      <c r="O12" s="82"/>
      <c r="P12" s="82"/>
    </row>
    <row r="13" spans="1:16" x14ac:dyDescent="0.3">
      <c r="A13" s="2">
        <v>10</v>
      </c>
      <c r="B13" s="2">
        <v>90.817005699999996</v>
      </c>
      <c r="C13" s="2">
        <v>82.822879749999998</v>
      </c>
      <c r="F13" t="s">
        <v>67</v>
      </c>
      <c r="G13">
        <v>-3.7344305532974373</v>
      </c>
      <c r="J13" s="82"/>
      <c r="K13" s="82"/>
      <c r="L13" s="82"/>
      <c r="M13" s="82"/>
      <c r="N13" s="82"/>
      <c r="O13" s="82"/>
      <c r="P13" s="82"/>
    </row>
    <row r="14" spans="1:16" x14ac:dyDescent="0.3">
      <c r="A14" s="2">
        <v>11</v>
      </c>
      <c r="B14" s="2">
        <v>89.293686859999994</v>
      </c>
      <c r="C14" s="2">
        <v>116.6392647</v>
      </c>
      <c r="F14" t="s">
        <v>68</v>
      </c>
      <c r="G14">
        <v>1.1103635468609784E-3</v>
      </c>
      <c r="J14" s="82"/>
      <c r="K14" s="82"/>
      <c r="L14" s="82"/>
      <c r="M14" s="82"/>
      <c r="N14" s="82"/>
      <c r="O14" s="82"/>
      <c r="P14" s="82"/>
    </row>
    <row r="15" spans="1:16" x14ac:dyDescent="0.3">
      <c r="A15" s="2">
        <v>12</v>
      </c>
      <c r="B15" s="2">
        <v>115.8319456</v>
      </c>
      <c r="C15" s="2">
        <v>128.60976769999999</v>
      </c>
      <c r="F15" t="s">
        <v>69</v>
      </c>
      <c r="G15">
        <v>1.7613101357748921</v>
      </c>
      <c r="J15" s="78" t="s">
        <v>84</v>
      </c>
      <c r="K15" s="78"/>
      <c r="L15" s="78"/>
      <c r="M15" s="78"/>
      <c r="N15" s="78"/>
      <c r="O15" s="78"/>
      <c r="P15" s="78"/>
    </row>
    <row r="16" spans="1:16" x14ac:dyDescent="0.3">
      <c r="A16" s="2">
        <v>13</v>
      </c>
      <c r="B16" s="2">
        <v>121.2872833</v>
      </c>
      <c r="C16" s="2">
        <v>119.66464120000001</v>
      </c>
      <c r="F16" t="s">
        <v>70</v>
      </c>
      <c r="G16" s="20">
        <v>2.2207270937219569E-3</v>
      </c>
      <c r="J16" s="78"/>
      <c r="K16" s="78"/>
      <c r="L16" s="78"/>
      <c r="M16" s="78"/>
      <c r="N16" s="78"/>
      <c r="O16" s="78"/>
      <c r="P16" s="78"/>
    </row>
    <row r="17" spans="1:16" ht="15" thickBot="1" x14ac:dyDescent="0.35">
      <c r="A17" s="2">
        <v>14</v>
      </c>
      <c r="B17" s="2">
        <v>87.871787029999993</v>
      </c>
      <c r="C17" s="2">
        <v>108.38299379999999</v>
      </c>
      <c r="F17" s="22" t="s">
        <v>71</v>
      </c>
      <c r="G17" s="22">
        <v>2.1447866879178044</v>
      </c>
      <c r="H17" s="22"/>
      <c r="J17" s="87" t="s">
        <v>87</v>
      </c>
      <c r="K17" s="87"/>
      <c r="L17" s="87"/>
      <c r="M17" s="87"/>
      <c r="N17" s="87"/>
      <c r="O17" s="87"/>
      <c r="P17" s="87"/>
    </row>
    <row r="18" spans="1:16" x14ac:dyDescent="0.3">
      <c r="A18" s="2">
        <v>15</v>
      </c>
      <c r="B18" s="2">
        <v>93.793261959999995</v>
      </c>
      <c r="C18" s="2">
        <v>96.373786280000004</v>
      </c>
      <c r="J18" s="87"/>
      <c r="K18" s="87"/>
      <c r="L18" s="87"/>
      <c r="M18" s="87"/>
      <c r="N18" s="87"/>
      <c r="O18" s="87"/>
      <c r="P18" s="87"/>
    </row>
  </sheetData>
  <mergeCells count="9">
    <mergeCell ref="E1:F2"/>
    <mergeCell ref="J17:P18"/>
    <mergeCell ref="J1:K1"/>
    <mergeCell ref="J6:P8"/>
    <mergeCell ref="J9:P11"/>
    <mergeCell ref="J12:P14"/>
    <mergeCell ref="J15:P16"/>
    <mergeCell ref="J4:P5"/>
    <mergeCell ref="J2:P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I18" sqref="I18"/>
    </sheetView>
  </sheetViews>
  <sheetFormatPr defaultColWidth="9.109375" defaultRowHeight="15.6" x14ac:dyDescent="0.3"/>
  <cols>
    <col min="1" max="4" width="9.109375" style="11"/>
    <col min="5" max="5" width="23.33203125" style="11" customWidth="1"/>
    <col min="6" max="11" width="9.109375" style="11"/>
    <col min="12" max="12" width="20.6640625" style="11" customWidth="1"/>
    <col min="13" max="16384" width="9.109375" style="11"/>
  </cols>
  <sheetData>
    <row r="1" spans="1:18" x14ac:dyDescent="0.3">
      <c r="A1" s="89" t="s">
        <v>42</v>
      </c>
      <c r="B1" s="89"/>
      <c r="C1" s="89"/>
    </row>
    <row r="2" spans="1:18" x14ac:dyDescent="0.3">
      <c r="A2" s="89"/>
      <c r="B2" s="89"/>
      <c r="C2" s="89"/>
      <c r="E2" s="92" t="s">
        <v>3</v>
      </c>
      <c r="F2" s="92"/>
      <c r="G2" s="92"/>
      <c r="H2" s="92"/>
      <c r="I2" s="92"/>
      <c r="J2" s="92"/>
    </row>
    <row r="3" spans="1:18" x14ac:dyDescent="0.3">
      <c r="E3" s="90" t="s">
        <v>55</v>
      </c>
      <c r="F3" s="90"/>
      <c r="G3" s="90"/>
      <c r="H3" s="90"/>
      <c r="I3" s="90"/>
      <c r="J3" s="90"/>
    </row>
    <row r="4" spans="1:18" x14ac:dyDescent="0.3">
      <c r="A4" s="13" t="s">
        <v>33</v>
      </c>
      <c r="B4" s="13" t="s">
        <v>34</v>
      </c>
      <c r="C4" s="13" t="s">
        <v>35</v>
      </c>
      <c r="E4" s="90"/>
      <c r="F4" s="90"/>
      <c r="G4" s="90"/>
      <c r="H4" s="90"/>
      <c r="I4" s="90"/>
      <c r="J4" s="90"/>
    </row>
    <row r="5" spans="1:18" x14ac:dyDescent="0.3">
      <c r="A5" s="14">
        <v>143</v>
      </c>
      <c r="B5" s="14">
        <v>98</v>
      </c>
      <c r="C5" s="14">
        <v>165</v>
      </c>
      <c r="E5" s="90" t="s">
        <v>53</v>
      </c>
      <c r="F5" s="90"/>
      <c r="G5" s="90"/>
      <c r="H5" s="90"/>
      <c r="I5" s="90"/>
      <c r="J5" s="90"/>
      <c r="L5" s="15" t="s">
        <v>3</v>
      </c>
    </row>
    <row r="6" spans="1:18" x14ac:dyDescent="0.3">
      <c r="A6" s="14">
        <v>185</v>
      </c>
      <c r="B6" s="14">
        <v>186</v>
      </c>
      <c r="C6" s="14">
        <v>94</v>
      </c>
      <c r="E6" s="90"/>
      <c r="F6" s="90"/>
      <c r="G6" s="90"/>
      <c r="H6" s="90"/>
      <c r="I6" s="90"/>
      <c r="J6" s="90"/>
      <c r="L6" s="11" t="s">
        <v>36</v>
      </c>
    </row>
    <row r="7" spans="1:18" ht="17.25" customHeight="1" x14ac:dyDescent="0.3">
      <c r="A7" s="14">
        <v>186</v>
      </c>
      <c r="B7" s="14">
        <v>135</v>
      </c>
      <c r="C7" s="14">
        <v>167</v>
      </c>
      <c r="E7" s="90" t="s">
        <v>56</v>
      </c>
      <c r="F7" s="90"/>
      <c r="G7" s="90"/>
      <c r="H7" s="90"/>
      <c r="I7" s="90"/>
      <c r="J7" s="90"/>
    </row>
    <row r="8" spans="1:18" ht="18" customHeight="1" thickBot="1" x14ac:dyDescent="0.35">
      <c r="A8" s="14">
        <v>129</v>
      </c>
      <c r="B8" s="14">
        <v>107</v>
      </c>
      <c r="C8" s="14">
        <v>163</v>
      </c>
      <c r="E8" s="90" t="s">
        <v>57</v>
      </c>
      <c r="F8" s="90"/>
      <c r="G8" s="90"/>
      <c r="H8" s="90"/>
      <c r="I8" s="90"/>
      <c r="J8" s="90"/>
      <c r="L8" s="11" t="s">
        <v>37</v>
      </c>
    </row>
    <row r="9" spans="1:18" ht="17.25" customHeight="1" x14ac:dyDescent="0.3">
      <c r="A9" s="14">
        <v>137</v>
      </c>
      <c r="B9" s="14">
        <v>109</v>
      </c>
      <c r="C9" s="14">
        <v>122</v>
      </c>
      <c r="E9" s="90" t="s">
        <v>58</v>
      </c>
      <c r="F9" s="90"/>
      <c r="G9" s="90"/>
      <c r="H9" s="90"/>
      <c r="I9" s="90"/>
      <c r="J9" s="90"/>
      <c r="L9" s="16" t="s">
        <v>38</v>
      </c>
      <c r="M9" s="16" t="s">
        <v>39</v>
      </c>
      <c r="N9" s="16" t="s">
        <v>40</v>
      </c>
      <c r="O9" s="16" t="s">
        <v>4</v>
      </c>
      <c r="P9" s="16" t="s">
        <v>41</v>
      </c>
    </row>
    <row r="10" spans="1:18" x14ac:dyDescent="0.3">
      <c r="A10" s="14">
        <v>91</v>
      </c>
      <c r="B10" s="14">
        <v>100</v>
      </c>
      <c r="C10" s="14">
        <v>134</v>
      </c>
      <c r="E10" s="90" t="s">
        <v>59</v>
      </c>
      <c r="F10" s="90"/>
      <c r="G10" s="90"/>
      <c r="H10" s="90"/>
      <c r="I10" s="90"/>
      <c r="J10" s="90"/>
      <c r="L10" s="11" t="s">
        <v>33</v>
      </c>
      <c r="M10" s="11">
        <v>16</v>
      </c>
      <c r="N10" s="11">
        <v>2264</v>
      </c>
      <c r="O10" s="11">
        <v>141.5</v>
      </c>
      <c r="P10" s="11">
        <v>1276.4000000000001</v>
      </c>
    </row>
    <row r="11" spans="1:18" x14ac:dyDescent="0.3">
      <c r="A11" s="14">
        <v>149</v>
      </c>
      <c r="B11" s="14">
        <v>200</v>
      </c>
      <c r="C11" s="14">
        <v>164</v>
      </c>
      <c r="E11" s="90" t="s">
        <v>60</v>
      </c>
      <c r="F11" s="90"/>
      <c r="G11" s="90"/>
      <c r="H11" s="90"/>
      <c r="I11" s="90"/>
      <c r="J11" s="90"/>
      <c r="L11" s="11" t="s">
        <v>34</v>
      </c>
      <c r="M11" s="11">
        <v>16</v>
      </c>
      <c r="N11" s="11">
        <v>2307</v>
      </c>
      <c r="O11" s="11">
        <v>144.1875</v>
      </c>
      <c r="P11" s="11">
        <v>1152.4291666666666</v>
      </c>
    </row>
    <row r="12" spans="1:18" ht="18" customHeight="1" thickBot="1" x14ac:dyDescent="0.35">
      <c r="A12" s="14">
        <v>132</v>
      </c>
      <c r="B12" s="14">
        <v>128</v>
      </c>
      <c r="C12" s="14">
        <v>117</v>
      </c>
      <c r="E12" s="91" t="s">
        <v>54</v>
      </c>
      <c r="F12" s="91"/>
      <c r="G12" s="91"/>
      <c r="H12" s="91"/>
      <c r="I12" s="91"/>
      <c r="J12" s="91"/>
      <c r="L12" s="17" t="s">
        <v>35</v>
      </c>
      <c r="M12" s="17">
        <v>16</v>
      </c>
      <c r="N12" s="17">
        <v>2395</v>
      </c>
      <c r="O12" s="17">
        <v>149.6875</v>
      </c>
      <c r="P12" s="17">
        <v>1015.8291666666667</v>
      </c>
    </row>
    <row r="13" spans="1:18" ht="15.75" customHeight="1" x14ac:dyDescent="0.3">
      <c r="A13" s="14">
        <v>121</v>
      </c>
      <c r="B13" s="14">
        <v>176</v>
      </c>
      <c r="C13" s="14">
        <v>195</v>
      </c>
      <c r="E13" s="91"/>
      <c r="F13" s="91"/>
      <c r="G13" s="91"/>
      <c r="H13" s="91"/>
      <c r="I13" s="91"/>
      <c r="J13" s="91"/>
    </row>
    <row r="14" spans="1:18" ht="15.75" customHeight="1" x14ac:dyDescent="0.3">
      <c r="A14" s="14">
        <v>124</v>
      </c>
      <c r="B14" s="14">
        <v>130</v>
      </c>
      <c r="C14" s="14">
        <v>169</v>
      </c>
      <c r="E14" s="91"/>
      <c r="F14" s="91"/>
      <c r="G14" s="91"/>
      <c r="H14" s="91"/>
      <c r="I14" s="91"/>
      <c r="J14" s="91"/>
    </row>
    <row r="15" spans="1:18" ht="16.2" thickBot="1" x14ac:dyDescent="0.35">
      <c r="A15" s="14">
        <v>186</v>
      </c>
      <c r="B15" s="14">
        <v>142</v>
      </c>
      <c r="C15" s="14">
        <v>178</v>
      </c>
      <c r="E15" s="12"/>
      <c r="F15" s="12"/>
      <c r="G15" s="12"/>
      <c r="H15" s="12"/>
      <c r="I15" s="12"/>
      <c r="J15" s="12"/>
      <c r="L15" s="11" t="s">
        <v>42</v>
      </c>
    </row>
    <row r="16" spans="1:18" x14ac:dyDescent="0.3">
      <c r="A16" s="14">
        <v>194</v>
      </c>
      <c r="B16" s="14">
        <v>124</v>
      </c>
      <c r="C16" s="14">
        <v>115</v>
      </c>
      <c r="E16" s="12"/>
      <c r="F16" s="12"/>
      <c r="G16" s="12"/>
      <c r="H16" s="12"/>
      <c r="I16" s="12"/>
      <c r="J16" s="12"/>
      <c r="L16" s="16" t="s">
        <v>43</v>
      </c>
      <c r="M16" s="16" t="s">
        <v>44</v>
      </c>
      <c r="N16" s="16" t="s">
        <v>45</v>
      </c>
      <c r="O16" s="16" t="s">
        <v>46</v>
      </c>
      <c r="P16" s="16" t="s">
        <v>47</v>
      </c>
      <c r="Q16" s="16" t="s">
        <v>48</v>
      </c>
      <c r="R16" s="16" t="s">
        <v>49</v>
      </c>
    </row>
    <row r="17" spans="1:18" x14ac:dyDescent="0.3">
      <c r="A17" s="14">
        <v>92</v>
      </c>
      <c r="B17" s="14">
        <v>163</v>
      </c>
      <c r="C17" s="14">
        <v>185</v>
      </c>
      <c r="E17" s="12"/>
      <c r="F17" s="12"/>
      <c r="G17" s="12"/>
      <c r="H17" s="12"/>
      <c r="I17" s="12"/>
      <c r="J17" s="12"/>
      <c r="L17" s="11" t="s">
        <v>50</v>
      </c>
      <c r="M17" s="11">
        <v>557.375</v>
      </c>
      <c r="N17" s="11">
        <v>2</v>
      </c>
      <c r="O17" s="11">
        <v>278.6875</v>
      </c>
      <c r="P17" s="18">
        <v>0.24271275090175853</v>
      </c>
      <c r="Q17" s="19">
        <v>0.7855171484911273</v>
      </c>
      <c r="R17" s="18">
        <v>3.2043172921141903</v>
      </c>
    </row>
    <row r="18" spans="1:18" x14ac:dyDescent="0.3">
      <c r="A18" s="14">
        <v>183</v>
      </c>
      <c r="B18" s="14">
        <v>181</v>
      </c>
      <c r="C18" s="14">
        <v>123</v>
      </c>
      <c r="E18" s="12"/>
      <c r="F18" s="12"/>
      <c r="G18" s="12"/>
      <c r="H18" s="12"/>
      <c r="I18" s="12"/>
      <c r="J18" s="12"/>
      <c r="L18" s="11" t="s">
        <v>51</v>
      </c>
      <c r="M18" s="11">
        <v>51669.875</v>
      </c>
      <c r="N18" s="11">
        <v>45</v>
      </c>
      <c r="O18" s="11">
        <v>1148.2194444444444</v>
      </c>
    </row>
    <row r="19" spans="1:18" x14ac:dyDescent="0.3">
      <c r="A19" s="14">
        <v>95</v>
      </c>
      <c r="B19" s="14">
        <v>139</v>
      </c>
      <c r="C19" s="14">
        <v>115</v>
      </c>
      <c r="E19" s="12"/>
      <c r="F19" s="12"/>
      <c r="G19" s="12"/>
      <c r="H19" s="12"/>
      <c r="I19" s="12"/>
      <c r="J19" s="12"/>
    </row>
    <row r="20" spans="1:18" ht="16.2" thickBot="1" x14ac:dyDescent="0.35">
      <c r="A20" s="14">
        <v>117</v>
      </c>
      <c r="B20" s="14">
        <v>189</v>
      </c>
      <c r="C20" s="14">
        <v>189</v>
      </c>
      <c r="E20" s="12"/>
      <c r="F20" s="12"/>
      <c r="G20" s="12"/>
      <c r="H20" s="12"/>
      <c r="I20" s="12"/>
      <c r="J20" s="12"/>
      <c r="L20" s="17" t="s">
        <v>52</v>
      </c>
      <c r="M20" s="17">
        <v>52227.25</v>
      </c>
      <c r="N20" s="17">
        <v>47</v>
      </c>
      <c r="O20" s="17"/>
      <c r="P20" s="17"/>
      <c r="Q20" s="17"/>
      <c r="R20" s="17"/>
    </row>
    <row r="21" spans="1:18" x14ac:dyDescent="0.3">
      <c r="E21" s="12"/>
      <c r="F21" s="12"/>
      <c r="G21" s="12"/>
      <c r="H21" s="12"/>
      <c r="I21" s="12"/>
      <c r="J21" s="12"/>
    </row>
  </sheetData>
  <mergeCells count="10">
    <mergeCell ref="A1:C2"/>
    <mergeCell ref="E3:J4"/>
    <mergeCell ref="E5:J6"/>
    <mergeCell ref="E12:J14"/>
    <mergeCell ref="E7:J7"/>
    <mergeCell ref="E8:J8"/>
    <mergeCell ref="E9:J9"/>
    <mergeCell ref="E2:J2"/>
    <mergeCell ref="E10:J10"/>
    <mergeCell ref="E11:J11"/>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70"/>
  <sheetViews>
    <sheetView workbookViewId="0">
      <selection activeCell="L17" sqref="L17"/>
    </sheetView>
  </sheetViews>
  <sheetFormatPr defaultColWidth="9.109375" defaultRowHeight="14.4" x14ac:dyDescent="0.3"/>
  <cols>
    <col min="2" max="2" width="9.88671875" customWidth="1"/>
    <col min="5" max="5" width="20.109375" customWidth="1"/>
    <col min="8" max="8" width="18.5546875" bestFit="1" customWidth="1"/>
    <col min="10" max="10" width="12.33203125" customWidth="1"/>
  </cols>
  <sheetData>
    <row r="1" spans="1:18" x14ac:dyDescent="0.3">
      <c r="D1" s="93" t="s">
        <v>151</v>
      </c>
      <c r="E1" s="93"/>
      <c r="F1" s="93"/>
    </row>
    <row r="2" spans="1:18" x14ac:dyDescent="0.3">
      <c r="D2" s="93"/>
      <c r="E2" s="93"/>
      <c r="F2" s="93"/>
    </row>
    <row r="4" spans="1:18" ht="29.4" thickBot="1" x14ac:dyDescent="0.35">
      <c r="A4" s="35" t="s">
        <v>106</v>
      </c>
      <c r="B4" s="36" t="s">
        <v>107</v>
      </c>
      <c r="C4" s="36" t="s">
        <v>108</v>
      </c>
      <c r="E4" s="99"/>
      <c r="F4" s="99"/>
      <c r="G4" s="100"/>
      <c r="H4" s="96" t="s">
        <v>110</v>
      </c>
      <c r="I4" s="96"/>
      <c r="J4" s="96"/>
      <c r="K4" s="96"/>
      <c r="L4" s="96"/>
      <c r="M4" s="96"/>
      <c r="N4" s="96"/>
    </row>
    <row r="5" spans="1:18" x14ac:dyDescent="0.3">
      <c r="A5" s="37" t="s">
        <v>109</v>
      </c>
      <c r="B5" s="2">
        <v>82</v>
      </c>
      <c r="C5" s="37">
        <v>15</v>
      </c>
      <c r="E5" s="111" t="s">
        <v>114</v>
      </c>
      <c r="F5" s="112"/>
      <c r="G5" s="101"/>
      <c r="H5" s="96" t="s">
        <v>112</v>
      </c>
      <c r="I5" s="96"/>
      <c r="J5" s="96"/>
      <c r="K5" s="96"/>
      <c r="L5" s="96"/>
      <c r="M5" s="96"/>
      <c r="N5" s="96"/>
    </row>
    <row r="6" spans="1:18" ht="15" customHeight="1" x14ac:dyDescent="0.3">
      <c r="A6" s="37" t="s">
        <v>111</v>
      </c>
      <c r="B6" s="2">
        <v>92.5</v>
      </c>
      <c r="C6" s="37">
        <v>25</v>
      </c>
      <c r="E6" s="38" t="s">
        <v>116</v>
      </c>
      <c r="F6" s="38">
        <v>0.95766679847859593</v>
      </c>
      <c r="G6" s="100"/>
      <c r="H6" s="98" t="s">
        <v>156</v>
      </c>
      <c r="I6" s="98"/>
      <c r="J6" s="98"/>
      <c r="K6" s="98"/>
      <c r="L6" s="98"/>
      <c r="M6" s="98"/>
      <c r="N6" s="98"/>
    </row>
    <row r="7" spans="1:18" ht="15.75" customHeight="1" x14ac:dyDescent="0.3">
      <c r="A7" s="37" t="s">
        <v>113</v>
      </c>
      <c r="B7" s="2">
        <v>83.2</v>
      </c>
      <c r="C7" s="37">
        <v>17</v>
      </c>
      <c r="E7" s="38" t="s">
        <v>118</v>
      </c>
      <c r="F7" s="38">
        <v>0.91712569690824364</v>
      </c>
      <c r="G7" s="100"/>
      <c r="H7" s="98"/>
      <c r="I7" s="98"/>
      <c r="J7" s="98"/>
      <c r="K7" s="98"/>
      <c r="L7" s="98"/>
      <c r="M7" s="98"/>
      <c r="N7" s="98"/>
      <c r="O7" s="32"/>
      <c r="P7" s="32"/>
      <c r="Q7" s="32"/>
      <c r="R7" s="32"/>
    </row>
    <row r="8" spans="1:18" x14ac:dyDescent="0.3">
      <c r="A8" s="37" t="s">
        <v>115</v>
      </c>
      <c r="B8" s="2">
        <v>97.7</v>
      </c>
      <c r="C8" s="37">
        <v>28</v>
      </c>
      <c r="E8" s="38" t="s">
        <v>121</v>
      </c>
      <c r="F8" s="38">
        <v>0.91335868313134572</v>
      </c>
      <c r="G8" s="100"/>
      <c r="H8" s="98"/>
      <c r="I8" s="98"/>
      <c r="J8" s="98"/>
      <c r="K8" s="98"/>
      <c r="L8" s="98"/>
      <c r="M8" s="98"/>
      <c r="N8" s="98"/>
      <c r="O8" s="32"/>
      <c r="P8" s="32"/>
      <c r="Q8" s="32"/>
      <c r="R8" s="32"/>
    </row>
    <row r="9" spans="1:18" ht="15" customHeight="1" x14ac:dyDescent="0.3">
      <c r="A9" s="37" t="s">
        <v>117</v>
      </c>
      <c r="B9" s="2">
        <v>131.9</v>
      </c>
      <c r="C9" s="37">
        <v>41</v>
      </c>
      <c r="E9" s="38" t="s">
        <v>123</v>
      </c>
      <c r="F9" s="38">
        <v>7.621757882813565</v>
      </c>
      <c r="G9" s="100"/>
      <c r="H9" s="97" t="s">
        <v>119</v>
      </c>
      <c r="I9" s="97"/>
      <c r="J9" s="97"/>
      <c r="K9" s="97"/>
      <c r="L9" s="97"/>
      <c r="M9" s="97"/>
      <c r="N9" s="97"/>
      <c r="O9" s="33"/>
      <c r="P9" s="33"/>
      <c r="Q9" s="33"/>
      <c r="R9" s="33"/>
    </row>
    <row r="10" spans="1:18" x14ac:dyDescent="0.3">
      <c r="A10" s="37" t="s">
        <v>120</v>
      </c>
      <c r="B10" s="2">
        <v>141.30000000000001</v>
      </c>
      <c r="C10" s="37">
        <v>47</v>
      </c>
      <c r="E10" s="38" t="s">
        <v>64</v>
      </c>
      <c r="F10" s="38">
        <v>24</v>
      </c>
      <c r="G10" s="100"/>
      <c r="H10" s="97"/>
      <c r="I10" s="97"/>
      <c r="J10" s="97"/>
      <c r="K10" s="97"/>
      <c r="L10" s="97"/>
      <c r="M10" s="97"/>
      <c r="N10" s="97"/>
      <c r="O10" s="33"/>
      <c r="P10" s="33"/>
      <c r="Q10" s="33"/>
      <c r="R10" s="33"/>
    </row>
    <row r="11" spans="1:18" x14ac:dyDescent="0.3">
      <c r="A11" s="37" t="s">
        <v>122</v>
      </c>
      <c r="B11" s="2">
        <v>165.4</v>
      </c>
      <c r="C11" s="37">
        <v>50</v>
      </c>
      <c r="E11" s="103"/>
      <c r="F11" s="104"/>
      <c r="G11" s="100"/>
      <c r="H11" s="97"/>
      <c r="I11" s="97"/>
      <c r="J11" s="97"/>
      <c r="K11" s="97"/>
      <c r="L11" s="97"/>
      <c r="M11" s="97"/>
      <c r="N11" s="97"/>
      <c r="O11" s="33"/>
      <c r="P11" s="33"/>
      <c r="Q11" s="33"/>
      <c r="R11" s="33"/>
    </row>
    <row r="12" spans="1:18" ht="15" customHeight="1" x14ac:dyDescent="0.3">
      <c r="A12" s="37" t="s">
        <v>124</v>
      </c>
      <c r="B12" s="2">
        <v>140</v>
      </c>
      <c r="C12" s="37">
        <v>46</v>
      </c>
      <c r="E12" s="105"/>
      <c r="F12" s="99"/>
      <c r="G12" s="100"/>
      <c r="H12" s="98" t="s">
        <v>125</v>
      </c>
      <c r="I12" s="98"/>
      <c r="J12" s="98"/>
      <c r="K12" s="98"/>
      <c r="L12" s="98"/>
      <c r="M12" s="98"/>
      <c r="N12" s="98"/>
      <c r="O12" s="32"/>
      <c r="P12" s="32"/>
      <c r="Q12" s="32"/>
      <c r="R12" s="32"/>
    </row>
    <row r="13" spans="1:18" x14ac:dyDescent="0.3">
      <c r="A13" s="37" t="s">
        <v>126</v>
      </c>
      <c r="B13" s="2">
        <v>126.7</v>
      </c>
      <c r="C13" s="37">
        <v>37</v>
      </c>
      <c r="E13" s="105"/>
      <c r="F13" s="99"/>
      <c r="G13" s="100"/>
      <c r="H13" s="98"/>
      <c r="I13" s="98"/>
      <c r="J13" s="98"/>
      <c r="K13" s="98"/>
      <c r="L13" s="98"/>
      <c r="M13" s="98"/>
      <c r="N13" s="98"/>
      <c r="O13" s="32"/>
      <c r="P13" s="32"/>
      <c r="Q13" s="32"/>
      <c r="R13" s="32"/>
    </row>
    <row r="14" spans="1:18" ht="15" thickBot="1" x14ac:dyDescent="0.35">
      <c r="A14" s="37" t="s">
        <v>127</v>
      </c>
      <c r="B14" s="2">
        <v>97.8</v>
      </c>
      <c r="C14" s="37">
        <v>22</v>
      </c>
      <c r="E14" s="106"/>
      <c r="F14" s="107"/>
      <c r="G14" s="102"/>
      <c r="H14" s="98"/>
      <c r="I14" s="98"/>
      <c r="J14" s="98"/>
      <c r="K14" s="98"/>
      <c r="L14" s="98"/>
      <c r="M14" s="98"/>
      <c r="N14" s="98"/>
      <c r="O14" s="32"/>
      <c r="P14" s="32"/>
      <c r="Q14" s="32"/>
      <c r="R14" s="32"/>
    </row>
    <row r="15" spans="1:18" ht="15" thickBot="1" x14ac:dyDescent="0.35">
      <c r="A15" s="37" t="s">
        <v>128</v>
      </c>
      <c r="B15" s="2">
        <v>86.2</v>
      </c>
      <c r="C15" s="37">
        <v>20</v>
      </c>
    </row>
    <row r="16" spans="1:18" ht="15" thickBot="1" x14ac:dyDescent="0.35">
      <c r="A16" s="37" t="s">
        <v>129</v>
      </c>
      <c r="B16" s="2">
        <v>99.6</v>
      </c>
      <c r="C16" s="37">
        <v>30</v>
      </c>
      <c r="E16" s="63" t="s">
        <v>42</v>
      </c>
      <c r="F16" s="39"/>
      <c r="G16" s="39"/>
      <c r="H16" s="39"/>
      <c r="I16" s="39"/>
      <c r="J16" s="40"/>
      <c r="L16" s="33" t="s">
        <v>152</v>
      </c>
      <c r="M16" s="33"/>
      <c r="N16" s="33"/>
      <c r="O16" s="33"/>
      <c r="P16" s="33"/>
      <c r="Q16" s="33"/>
      <c r="R16" s="33"/>
    </row>
    <row r="17" spans="1:29" x14ac:dyDescent="0.3">
      <c r="A17" s="37" t="s">
        <v>109</v>
      </c>
      <c r="B17" s="2">
        <v>87</v>
      </c>
      <c r="C17" s="37">
        <v>14</v>
      </c>
      <c r="E17" s="41"/>
      <c r="F17" s="42" t="s">
        <v>45</v>
      </c>
      <c r="G17" s="42" t="s">
        <v>44</v>
      </c>
      <c r="H17" s="42" t="s">
        <v>46</v>
      </c>
      <c r="I17" s="42" t="s">
        <v>47</v>
      </c>
      <c r="J17" s="43" t="s">
        <v>130</v>
      </c>
      <c r="L17" s="33"/>
      <c r="M17" s="33"/>
      <c r="N17" s="33"/>
      <c r="O17" s="33"/>
      <c r="P17" s="33"/>
      <c r="Q17" s="33"/>
      <c r="R17" s="33"/>
    </row>
    <row r="18" spans="1:29" x14ac:dyDescent="0.3">
      <c r="A18" s="37" t="s">
        <v>111</v>
      </c>
      <c r="B18" s="2">
        <v>97.5</v>
      </c>
      <c r="C18" s="37">
        <v>27</v>
      </c>
      <c r="E18" s="44" t="s">
        <v>131</v>
      </c>
      <c r="F18" s="45">
        <v>1</v>
      </c>
      <c r="G18" s="45">
        <v>14143.013332400258</v>
      </c>
      <c r="H18" s="45">
        <v>14143.013332400258</v>
      </c>
      <c r="I18" s="45">
        <v>243.46226247769675</v>
      </c>
      <c r="J18" s="46">
        <v>2.2160430135560329E-13</v>
      </c>
      <c r="L18" s="33"/>
      <c r="M18" s="33"/>
      <c r="N18" s="33"/>
      <c r="O18" s="33"/>
      <c r="P18" s="33"/>
      <c r="Q18" s="33"/>
      <c r="R18" s="33"/>
    </row>
    <row r="19" spans="1:29" x14ac:dyDescent="0.3">
      <c r="A19" s="37" t="s">
        <v>113</v>
      </c>
      <c r="B19" s="2">
        <v>88.2</v>
      </c>
      <c r="C19" s="37">
        <v>14</v>
      </c>
      <c r="E19" s="44" t="s">
        <v>132</v>
      </c>
      <c r="F19" s="45">
        <v>22</v>
      </c>
      <c r="G19" s="45">
        <v>1278.0062509330758</v>
      </c>
      <c r="H19" s="45">
        <v>58.091193224230715</v>
      </c>
      <c r="I19" s="45"/>
      <c r="J19" s="46"/>
      <c r="L19" s="33"/>
      <c r="M19" s="33"/>
      <c r="N19" s="33"/>
      <c r="O19" s="33"/>
      <c r="P19" s="33"/>
      <c r="Q19" s="33"/>
      <c r="R19" s="33"/>
    </row>
    <row r="20" spans="1:29" ht="15" thickBot="1" x14ac:dyDescent="0.35">
      <c r="A20" s="37" t="s">
        <v>115</v>
      </c>
      <c r="B20" s="2">
        <v>102.7</v>
      </c>
      <c r="C20" s="37">
        <v>30</v>
      </c>
      <c r="E20" s="47" t="s">
        <v>52</v>
      </c>
      <c r="F20" s="48">
        <v>23</v>
      </c>
      <c r="G20" s="48">
        <v>15421.019583333335</v>
      </c>
      <c r="H20" s="48"/>
      <c r="I20" s="48"/>
      <c r="J20" s="49"/>
      <c r="L20" s="32"/>
      <c r="M20" s="32"/>
      <c r="N20" s="32"/>
      <c r="O20" s="32"/>
      <c r="P20" s="83" t="s">
        <v>134</v>
      </c>
      <c r="Q20" s="83"/>
      <c r="R20" s="83"/>
      <c r="S20" s="83"/>
      <c r="T20" s="83"/>
      <c r="U20" s="83"/>
      <c r="V20" s="83"/>
      <c r="W20" s="34"/>
      <c r="X20" s="33"/>
      <c r="Y20" s="33"/>
      <c r="Z20" s="33"/>
      <c r="AA20" s="33"/>
      <c r="AB20" s="33"/>
      <c r="AC20" s="33"/>
    </row>
    <row r="21" spans="1:29" ht="15" thickBot="1" x14ac:dyDescent="0.35">
      <c r="A21" s="37" t="s">
        <v>117</v>
      </c>
      <c r="B21" s="2">
        <v>123</v>
      </c>
      <c r="C21" s="37">
        <v>43</v>
      </c>
      <c r="E21" s="44"/>
      <c r="F21" s="45"/>
      <c r="G21" s="45"/>
      <c r="H21" s="45"/>
      <c r="I21" s="45"/>
      <c r="J21" s="46"/>
      <c r="L21" s="32"/>
      <c r="M21" s="32"/>
      <c r="N21" s="32"/>
      <c r="O21" s="32"/>
      <c r="P21" s="83"/>
      <c r="Q21" s="83"/>
      <c r="R21" s="83"/>
      <c r="S21" s="83"/>
      <c r="T21" s="83"/>
      <c r="U21" s="83"/>
      <c r="V21" s="83"/>
      <c r="W21" s="34"/>
      <c r="X21" s="33"/>
      <c r="Y21" s="33"/>
      <c r="Z21" s="33"/>
      <c r="AA21" s="33"/>
      <c r="AB21" s="33"/>
      <c r="AC21" s="33"/>
    </row>
    <row r="22" spans="1:29" ht="15.6" thickTop="1" thickBot="1" x14ac:dyDescent="0.35">
      <c r="A22" s="37" t="s">
        <v>120</v>
      </c>
      <c r="B22" s="2">
        <v>146.30000000000001</v>
      </c>
      <c r="C22" s="37">
        <v>49</v>
      </c>
      <c r="E22" s="94" t="s">
        <v>153</v>
      </c>
      <c r="F22" s="94"/>
      <c r="G22" s="94"/>
      <c r="H22" s="94"/>
      <c r="I22" s="94"/>
      <c r="J22" s="94"/>
      <c r="L22" s="32"/>
      <c r="M22" s="32"/>
      <c r="N22" s="32"/>
      <c r="O22" s="32"/>
      <c r="P22" s="83"/>
      <c r="Q22" s="83"/>
      <c r="R22" s="83"/>
      <c r="S22" s="83"/>
      <c r="T22" s="83"/>
      <c r="U22" s="83"/>
      <c r="V22" s="83"/>
      <c r="W22" s="34"/>
      <c r="X22" s="33"/>
      <c r="Y22" s="33"/>
      <c r="Z22" s="33"/>
      <c r="AA22" s="33"/>
      <c r="AB22" s="33"/>
      <c r="AC22" s="33"/>
    </row>
    <row r="23" spans="1:29" ht="15.6" thickTop="1" thickBot="1" x14ac:dyDescent="0.35">
      <c r="A23" s="37" t="s">
        <v>122</v>
      </c>
      <c r="B23" s="2">
        <v>160</v>
      </c>
      <c r="C23" s="37">
        <v>49</v>
      </c>
      <c r="E23" s="94"/>
      <c r="F23" s="94"/>
      <c r="G23" s="94"/>
      <c r="H23" s="94"/>
      <c r="I23" s="94"/>
      <c r="J23" s="94"/>
      <c r="L23" s="32"/>
      <c r="M23" s="32"/>
      <c r="N23" s="32"/>
      <c r="O23" s="32"/>
      <c r="P23" s="83"/>
      <c r="Q23" s="83"/>
      <c r="R23" s="83"/>
      <c r="S23" s="83"/>
      <c r="T23" s="83"/>
      <c r="U23" s="83"/>
      <c r="V23" s="83"/>
    </row>
    <row r="24" spans="1:29" ht="15.6" thickTop="1" thickBot="1" x14ac:dyDescent="0.35">
      <c r="A24" s="37" t="s">
        <v>124</v>
      </c>
      <c r="B24" s="2">
        <v>145</v>
      </c>
      <c r="C24" s="37">
        <v>44</v>
      </c>
      <c r="E24" s="95" t="s">
        <v>133</v>
      </c>
      <c r="F24" s="95"/>
      <c r="G24" s="95"/>
      <c r="H24" s="95"/>
      <c r="I24" s="95"/>
      <c r="J24" s="95"/>
      <c r="L24" s="32"/>
      <c r="M24" s="32"/>
      <c r="N24" s="32"/>
      <c r="O24" s="32"/>
      <c r="P24" s="32"/>
      <c r="Q24" s="32"/>
      <c r="R24" s="32"/>
    </row>
    <row r="25" spans="1:29" ht="15.6" thickTop="1" thickBot="1" x14ac:dyDescent="0.35">
      <c r="A25" s="37" t="s">
        <v>126</v>
      </c>
      <c r="B25" s="2">
        <v>131.69999999999999</v>
      </c>
      <c r="C25" s="37">
        <v>39</v>
      </c>
      <c r="E25" s="95"/>
      <c r="F25" s="95"/>
      <c r="G25" s="95"/>
      <c r="H25" s="95"/>
      <c r="I25" s="95"/>
      <c r="J25" s="95"/>
    </row>
    <row r="26" spans="1:29" ht="15" customHeight="1" thickTop="1" thickBot="1" x14ac:dyDescent="0.35">
      <c r="A26" s="37" t="s">
        <v>127</v>
      </c>
      <c r="B26" s="2">
        <v>118</v>
      </c>
      <c r="C26" s="37">
        <v>36</v>
      </c>
      <c r="E26" s="94" t="s">
        <v>135</v>
      </c>
      <c r="F26" s="94"/>
      <c r="G26" s="94"/>
      <c r="H26" s="94"/>
      <c r="I26" s="94"/>
      <c r="J26" s="94"/>
      <c r="K26" s="32"/>
    </row>
    <row r="27" spans="1:29" ht="15.6" thickTop="1" thickBot="1" x14ac:dyDescent="0.35">
      <c r="A27" s="37" t="s">
        <v>128</v>
      </c>
      <c r="B27" s="2">
        <v>91.2</v>
      </c>
      <c r="C27" s="37">
        <v>20</v>
      </c>
      <c r="E27" s="94"/>
      <c r="F27" s="94"/>
      <c r="G27" s="94"/>
      <c r="H27" s="94"/>
      <c r="I27" s="94"/>
      <c r="J27" s="94"/>
      <c r="K27" s="32"/>
    </row>
    <row r="28" spans="1:29" ht="15" customHeight="1" thickTop="1" thickBot="1" x14ac:dyDescent="0.35">
      <c r="A28" s="37" t="s">
        <v>129</v>
      </c>
      <c r="B28" s="2">
        <v>104.6</v>
      </c>
      <c r="C28" s="37">
        <v>32</v>
      </c>
      <c r="E28" s="95" t="s">
        <v>136</v>
      </c>
      <c r="F28" s="95"/>
      <c r="G28" s="95"/>
      <c r="H28" s="95"/>
      <c r="I28" s="95"/>
      <c r="J28" s="95"/>
      <c r="K28" s="33"/>
    </row>
    <row r="29" spans="1:29" ht="15.6" thickTop="1" thickBot="1" x14ac:dyDescent="0.35">
      <c r="E29" s="95"/>
      <c r="F29" s="95"/>
      <c r="G29" s="95"/>
      <c r="H29" s="95"/>
      <c r="I29" s="95"/>
      <c r="J29" s="95"/>
      <c r="K29" s="33"/>
    </row>
    <row r="30" spans="1:29" ht="15.6" thickTop="1" thickBot="1" x14ac:dyDescent="0.35">
      <c r="E30" s="95"/>
      <c r="F30" s="95"/>
      <c r="G30" s="95"/>
      <c r="H30" s="95"/>
      <c r="I30" s="95"/>
      <c r="J30" s="95"/>
      <c r="K30" s="33"/>
    </row>
    <row r="31" spans="1:29" ht="15" customHeight="1" thickTop="1" x14ac:dyDescent="0.3">
      <c r="E31" s="33"/>
      <c r="F31" s="33"/>
      <c r="G31" s="33"/>
      <c r="H31" s="33"/>
      <c r="I31" s="33"/>
      <c r="J31" s="33"/>
      <c r="K31" s="33"/>
    </row>
    <row r="32" spans="1:29" x14ac:dyDescent="0.3">
      <c r="E32" s="33"/>
      <c r="F32" s="33"/>
      <c r="G32" s="33"/>
      <c r="H32" s="33"/>
      <c r="I32" s="33"/>
      <c r="J32" s="33"/>
      <c r="K32" s="33"/>
    </row>
    <row r="33" spans="2:18" ht="15" thickBot="1" x14ac:dyDescent="0.35">
      <c r="L33" s="32"/>
      <c r="M33" s="32"/>
      <c r="N33" s="32"/>
      <c r="O33" s="32"/>
      <c r="P33" s="32"/>
      <c r="Q33" s="32"/>
      <c r="R33" s="32"/>
    </row>
    <row r="34" spans="2:18" x14ac:dyDescent="0.3">
      <c r="B34" s="50"/>
      <c r="C34" s="51" t="s">
        <v>137</v>
      </c>
      <c r="D34" s="51" t="s">
        <v>123</v>
      </c>
      <c r="E34" s="51" t="s">
        <v>67</v>
      </c>
      <c r="F34" s="51" t="s">
        <v>48</v>
      </c>
      <c r="G34" s="51" t="s">
        <v>138</v>
      </c>
      <c r="H34" s="51" t="s">
        <v>139</v>
      </c>
      <c r="I34" s="51" t="s">
        <v>140</v>
      </c>
      <c r="J34" s="52" t="s">
        <v>141</v>
      </c>
    </row>
    <row r="35" spans="2:18" x14ac:dyDescent="0.3">
      <c r="B35" s="53" t="s">
        <v>143</v>
      </c>
      <c r="C35" s="54">
        <v>48.333765709320915</v>
      </c>
      <c r="D35" s="54">
        <v>4.495621034096926</v>
      </c>
      <c r="E35" s="54">
        <v>10.751298951298311</v>
      </c>
      <c r="F35" s="54">
        <v>3.1799725818381204E-10</v>
      </c>
      <c r="G35" s="54">
        <v>39.010418323204455</v>
      </c>
      <c r="H35" s="54">
        <v>57.657113095437374</v>
      </c>
      <c r="I35" s="54">
        <v>39.010418323204455</v>
      </c>
      <c r="J35" s="55">
        <v>57.657113095437374</v>
      </c>
    </row>
    <row r="36" spans="2:18" ht="15" thickBot="1" x14ac:dyDescent="0.35">
      <c r="B36" s="56" t="s">
        <v>108</v>
      </c>
      <c r="C36" s="57">
        <v>2.0380511264210295</v>
      </c>
      <c r="D36" s="57">
        <v>0.13061686255600224</v>
      </c>
      <c r="E36" s="57">
        <v>15.603277299263032</v>
      </c>
      <c r="F36" s="57">
        <v>2.2160430135560016E-13</v>
      </c>
      <c r="G36" s="57">
        <v>1.7671683329520147</v>
      </c>
      <c r="H36" s="57">
        <v>2.3089339198900443</v>
      </c>
      <c r="I36" s="57">
        <v>1.7671683329520147</v>
      </c>
      <c r="J36" s="58">
        <v>2.3089339198900443</v>
      </c>
    </row>
    <row r="37" spans="2:18" ht="15" thickBot="1" x14ac:dyDescent="0.35">
      <c r="B37" s="53"/>
      <c r="C37" s="54"/>
      <c r="D37" s="54"/>
      <c r="E37" s="54"/>
      <c r="F37" s="54"/>
      <c r="G37" s="54"/>
      <c r="H37" s="54"/>
      <c r="I37" s="54"/>
      <c r="J37" s="55"/>
    </row>
    <row r="38" spans="2:18" ht="15.6" thickTop="1" thickBot="1" x14ac:dyDescent="0.35">
      <c r="B38" s="113" t="s">
        <v>142</v>
      </c>
      <c r="C38" s="113"/>
      <c r="D38" s="113"/>
      <c r="E38" s="113"/>
      <c r="F38" s="113"/>
      <c r="G38" s="113"/>
      <c r="H38" s="113"/>
      <c r="I38" s="54"/>
      <c r="J38" s="55"/>
    </row>
    <row r="39" spans="2:18" ht="15.6" thickTop="1" thickBot="1" x14ac:dyDescent="0.35">
      <c r="B39" s="113"/>
      <c r="C39" s="113"/>
      <c r="D39" s="113"/>
      <c r="E39" s="113"/>
      <c r="F39" s="113"/>
      <c r="G39" s="113"/>
      <c r="H39" s="113"/>
      <c r="I39" s="54"/>
      <c r="J39" s="55"/>
      <c r="L39" s="32"/>
      <c r="M39" s="32"/>
      <c r="N39" s="32"/>
      <c r="O39" s="32"/>
      <c r="P39" s="32"/>
      <c r="Q39" s="32"/>
      <c r="R39" s="32"/>
    </row>
    <row r="40" spans="2:18" ht="15.6" thickTop="1" thickBot="1" x14ac:dyDescent="0.35">
      <c r="B40" s="113" t="s">
        <v>144</v>
      </c>
      <c r="C40" s="113"/>
      <c r="D40" s="113"/>
      <c r="E40" s="113"/>
      <c r="F40" s="113"/>
      <c r="G40" s="113"/>
      <c r="H40" s="113"/>
      <c r="I40" s="54"/>
      <c r="J40" s="55"/>
      <c r="L40" s="32"/>
      <c r="M40" s="32"/>
      <c r="N40" s="32"/>
      <c r="O40" s="32"/>
      <c r="P40" s="32"/>
      <c r="Q40" s="32"/>
      <c r="R40" s="32"/>
    </row>
    <row r="41" spans="2:18" ht="15" customHeight="1" thickTop="1" thickBot="1" x14ac:dyDescent="0.35">
      <c r="B41" s="113"/>
      <c r="C41" s="113"/>
      <c r="D41" s="113"/>
      <c r="E41" s="113"/>
      <c r="F41" s="113"/>
      <c r="G41" s="113"/>
      <c r="H41" s="113"/>
      <c r="I41" s="57"/>
      <c r="J41" s="58"/>
    </row>
    <row r="42" spans="2:18" ht="15" thickTop="1" x14ac:dyDescent="0.3"/>
    <row r="44" spans="2:18" x14ac:dyDescent="0.3">
      <c r="B44" s="64" t="s">
        <v>145</v>
      </c>
      <c r="C44" s="64"/>
      <c r="D44" s="59"/>
      <c r="E44" s="59"/>
      <c r="F44" s="59"/>
      <c r="G44" s="59"/>
      <c r="H44" s="59"/>
      <c r="I44" s="59"/>
      <c r="J44" s="59"/>
      <c r="K44" s="59"/>
      <c r="L44" s="59"/>
      <c r="M44" s="59"/>
    </row>
    <row r="45" spans="2:18" ht="15" thickBot="1" x14ac:dyDescent="0.35">
      <c r="B45" s="59"/>
      <c r="C45" s="59"/>
      <c r="D45" s="59"/>
      <c r="E45" s="59"/>
      <c r="F45" s="59"/>
      <c r="G45" s="59"/>
      <c r="H45" s="59"/>
      <c r="I45" s="59"/>
      <c r="J45" s="59"/>
      <c r="K45" s="59"/>
      <c r="L45" s="60"/>
      <c r="M45" s="60"/>
      <c r="N45" s="32"/>
      <c r="O45" s="32"/>
      <c r="P45" s="32"/>
      <c r="Q45" s="32"/>
      <c r="R45" s="32"/>
    </row>
    <row r="46" spans="2:18" ht="15.6" thickTop="1" thickBot="1" x14ac:dyDescent="0.35">
      <c r="B46" s="61" t="s">
        <v>146</v>
      </c>
      <c r="C46" s="61" t="s">
        <v>147</v>
      </c>
      <c r="D46" s="61" t="s">
        <v>148</v>
      </c>
      <c r="E46" s="61" t="s">
        <v>149</v>
      </c>
      <c r="F46" s="59"/>
      <c r="G46" s="108" t="s">
        <v>150</v>
      </c>
      <c r="H46" s="108"/>
      <c r="I46" s="108"/>
      <c r="J46" s="108"/>
      <c r="K46" s="109"/>
      <c r="L46" s="60"/>
      <c r="M46" s="60"/>
      <c r="N46" s="32"/>
      <c r="O46" s="32"/>
      <c r="P46" s="32"/>
      <c r="Q46" s="32"/>
      <c r="R46" s="32"/>
    </row>
    <row r="47" spans="2:18" ht="15.6" thickTop="1" thickBot="1" x14ac:dyDescent="0.35">
      <c r="B47" s="62">
        <v>1</v>
      </c>
      <c r="C47" s="62">
        <v>78.904532605636348</v>
      </c>
      <c r="D47" s="62">
        <v>3.0954673943636521</v>
      </c>
      <c r="E47" s="62">
        <v>0.41526340701233672</v>
      </c>
      <c r="F47" s="59"/>
      <c r="G47" s="108"/>
      <c r="H47" s="108"/>
      <c r="I47" s="108"/>
      <c r="J47" s="108"/>
      <c r="K47" s="109"/>
      <c r="L47" s="60"/>
      <c r="M47" s="60"/>
      <c r="N47" s="32"/>
      <c r="O47" s="32"/>
      <c r="P47" s="32"/>
      <c r="Q47" s="32"/>
      <c r="R47" s="32"/>
    </row>
    <row r="48" spans="2:18" ht="15.6" thickTop="1" thickBot="1" x14ac:dyDescent="0.35">
      <c r="B48" s="62">
        <v>2</v>
      </c>
      <c r="C48" s="62">
        <v>99.285043869846646</v>
      </c>
      <c r="D48" s="62">
        <v>-6.7850438698466462</v>
      </c>
      <c r="E48" s="62">
        <v>-0.9102277863598397</v>
      </c>
      <c r="F48" s="59"/>
      <c r="G48" s="108"/>
      <c r="H48" s="108"/>
      <c r="I48" s="108"/>
      <c r="J48" s="108"/>
      <c r="K48" s="109"/>
      <c r="L48" s="59"/>
      <c r="M48" s="59"/>
    </row>
    <row r="49" spans="2:13" ht="15.6" thickTop="1" thickBot="1" x14ac:dyDescent="0.35">
      <c r="B49" s="62">
        <v>3</v>
      </c>
      <c r="C49" s="62">
        <v>82.980634858478425</v>
      </c>
      <c r="D49" s="62">
        <v>0.21936514152157827</v>
      </c>
      <c r="E49" s="62">
        <v>2.9428291253806159E-2</v>
      </c>
      <c r="F49" s="59"/>
      <c r="G49" s="110" t="s">
        <v>154</v>
      </c>
      <c r="H49" s="110"/>
      <c r="I49" s="110"/>
      <c r="J49" s="110"/>
      <c r="K49" s="110"/>
      <c r="L49" s="114"/>
      <c r="M49" s="114"/>
    </row>
    <row r="50" spans="2:13" ht="15.6" thickTop="1" thickBot="1" x14ac:dyDescent="0.35">
      <c r="B50" s="62">
        <v>4</v>
      </c>
      <c r="C50" s="62">
        <v>105.39919724910973</v>
      </c>
      <c r="D50" s="62">
        <v>-7.69919724910973</v>
      </c>
      <c r="E50" s="62">
        <v>-1.0328633687910571</v>
      </c>
      <c r="F50" s="59"/>
      <c r="G50" s="110"/>
      <c r="H50" s="110"/>
      <c r="I50" s="110"/>
      <c r="J50" s="110"/>
      <c r="K50" s="110"/>
      <c r="L50" s="110"/>
      <c r="M50" s="110"/>
    </row>
    <row r="51" spans="2:13" ht="15.6" thickTop="1" thickBot="1" x14ac:dyDescent="0.35">
      <c r="B51" s="62">
        <v>5</v>
      </c>
      <c r="C51" s="62">
        <v>131.89386189258312</v>
      </c>
      <c r="D51" s="62">
        <v>6.1381074168878058E-3</v>
      </c>
      <c r="E51" s="62">
        <v>8.2343991191304988E-4</v>
      </c>
      <c r="F51" s="59"/>
      <c r="G51" s="110"/>
      <c r="H51" s="110"/>
      <c r="I51" s="110"/>
      <c r="J51" s="110"/>
      <c r="K51" s="110"/>
      <c r="L51" s="110"/>
      <c r="M51" s="110"/>
    </row>
    <row r="52" spans="2:13" ht="15.6" thickTop="1" thickBot="1" x14ac:dyDescent="0.35">
      <c r="B52" s="62">
        <v>6</v>
      </c>
      <c r="C52" s="62">
        <v>144.12216865110929</v>
      </c>
      <c r="D52" s="62">
        <v>-2.8221686511092798</v>
      </c>
      <c r="E52" s="62">
        <v>-0.37859981059951414</v>
      </c>
      <c r="F52" s="59"/>
      <c r="G52" s="110"/>
      <c r="H52" s="110"/>
      <c r="I52" s="110"/>
      <c r="J52" s="110"/>
      <c r="K52" s="110"/>
      <c r="L52" s="110"/>
      <c r="M52" s="110"/>
    </row>
    <row r="53" spans="2:13" ht="15" customHeight="1" thickTop="1" thickBot="1" x14ac:dyDescent="0.35">
      <c r="B53" s="62">
        <v>7</v>
      </c>
      <c r="C53" s="62">
        <v>150.23632203037238</v>
      </c>
      <c r="D53" s="62">
        <v>15.163677969627628</v>
      </c>
      <c r="E53" s="62">
        <v>2.0342390257352285</v>
      </c>
      <c r="F53" s="59"/>
      <c r="G53" s="110" t="s">
        <v>155</v>
      </c>
      <c r="H53" s="110"/>
      <c r="I53" s="110"/>
      <c r="J53" s="110"/>
      <c r="K53" s="110"/>
      <c r="L53" s="110"/>
      <c r="M53" s="110"/>
    </row>
    <row r="54" spans="2:13" ht="15.6" thickTop="1" thickBot="1" x14ac:dyDescent="0.35">
      <c r="B54" s="62">
        <v>8</v>
      </c>
      <c r="C54" s="62">
        <v>142.08411752468828</v>
      </c>
      <c r="D54" s="62">
        <v>-2.0841175246882813</v>
      </c>
      <c r="E54" s="62">
        <v>-0.27958871267454882</v>
      </c>
      <c r="F54" s="59"/>
      <c r="G54" s="110"/>
      <c r="H54" s="110"/>
      <c r="I54" s="110"/>
      <c r="J54" s="110"/>
      <c r="K54" s="110"/>
      <c r="L54" s="110"/>
      <c r="M54" s="110"/>
    </row>
    <row r="55" spans="2:13" ht="15.6" thickTop="1" thickBot="1" x14ac:dyDescent="0.35">
      <c r="B55" s="62">
        <v>9</v>
      </c>
      <c r="C55" s="62">
        <v>123.74165738689901</v>
      </c>
      <c r="D55" s="62">
        <v>2.9583426131009958</v>
      </c>
      <c r="E55" s="62">
        <v>0.39686783161178946</v>
      </c>
      <c r="F55" s="59"/>
      <c r="G55" s="110"/>
      <c r="H55" s="110"/>
      <c r="I55" s="110"/>
      <c r="J55" s="110"/>
      <c r="K55" s="110"/>
      <c r="L55" s="110"/>
      <c r="M55" s="110"/>
    </row>
    <row r="56" spans="2:13" ht="15" thickTop="1" x14ac:dyDescent="0.3">
      <c r="B56" s="62">
        <v>10</v>
      </c>
      <c r="C56" s="62">
        <v>93.17089049058356</v>
      </c>
      <c r="D56" s="62">
        <v>4.6291095094164376</v>
      </c>
      <c r="E56" s="62">
        <v>0.62100469538580028</v>
      </c>
      <c r="F56" s="59"/>
      <c r="G56" s="59"/>
      <c r="H56" s="59"/>
      <c r="I56" s="59"/>
      <c r="J56" s="59"/>
      <c r="K56" s="59"/>
      <c r="L56" s="59"/>
      <c r="M56" s="59"/>
    </row>
    <row r="57" spans="2:13" x14ac:dyDescent="0.3">
      <c r="B57" s="62">
        <v>11</v>
      </c>
      <c r="C57" s="62">
        <v>89.094788237741511</v>
      </c>
      <c r="D57" s="62">
        <v>-2.8947882377415084</v>
      </c>
      <c r="E57" s="62">
        <v>-0.38834187960519528</v>
      </c>
      <c r="F57" s="59"/>
      <c r="G57" s="59"/>
      <c r="H57" s="59"/>
      <c r="I57" s="59"/>
      <c r="J57" s="59"/>
      <c r="K57" s="59"/>
      <c r="L57" s="59"/>
      <c r="M57" s="59"/>
    </row>
    <row r="58" spans="2:13" x14ac:dyDescent="0.3">
      <c r="B58" s="62">
        <v>12</v>
      </c>
      <c r="C58" s="62">
        <v>109.4752995019518</v>
      </c>
      <c r="D58" s="62">
        <v>-9.8752995019518011</v>
      </c>
      <c r="E58" s="62">
        <v>-1.3247920245952924</v>
      </c>
      <c r="F58" s="59"/>
      <c r="G58" s="59"/>
      <c r="H58" s="59"/>
      <c r="I58" s="59"/>
      <c r="J58" s="59"/>
      <c r="K58" s="59"/>
      <c r="L58" s="59"/>
      <c r="M58" s="59"/>
    </row>
    <row r="59" spans="2:13" x14ac:dyDescent="0.3">
      <c r="B59" s="62">
        <v>13</v>
      </c>
      <c r="C59" s="62">
        <v>76.866481479215324</v>
      </c>
      <c r="D59" s="62">
        <v>10.133518520784676</v>
      </c>
      <c r="E59" s="62">
        <v>1.359432644525959</v>
      </c>
      <c r="F59" s="59"/>
      <c r="G59" s="59"/>
      <c r="H59" s="59"/>
      <c r="I59" s="59"/>
      <c r="J59" s="59"/>
      <c r="K59" s="59"/>
      <c r="L59" s="59"/>
      <c r="M59" s="59"/>
    </row>
    <row r="60" spans="2:13" x14ac:dyDescent="0.3">
      <c r="B60" s="62">
        <v>14</v>
      </c>
      <c r="C60" s="62">
        <v>103.36114612268871</v>
      </c>
      <c r="D60" s="62">
        <v>-5.8611461226887087</v>
      </c>
      <c r="E60" s="62">
        <v>-0.78628497665219677</v>
      </c>
      <c r="F60" s="59"/>
      <c r="G60" s="59"/>
      <c r="H60" s="59"/>
      <c r="I60" s="59"/>
      <c r="J60" s="59"/>
      <c r="K60" s="59"/>
      <c r="L60" s="59"/>
      <c r="M60" s="59"/>
    </row>
    <row r="61" spans="2:13" x14ac:dyDescent="0.3">
      <c r="B61" s="62">
        <v>15</v>
      </c>
      <c r="C61" s="62">
        <v>76.866481479215324</v>
      </c>
      <c r="D61" s="62">
        <v>11.333518520784679</v>
      </c>
      <c r="E61" s="62">
        <v>1.5204151473047507</v>
      </c>
      <c r="F61" s="59"/>
      <c r="G61" s="59"/>
      <c r="H61" s="59"/>
      <c r="I61" s="59"/>
      <c r="J61" s="59"/>
      <c r="K61" s="59"/>
      <c r="L61" s="59"/>
      <c r="M61" s="59"/>
    </row>
    <row r="62" spans="2:13" x14ac:dyDescent="0.3">
      <c r="B62" s="62">
        <v>16</v>
      </c>
      <c r="C62" s="62">
        <v>109.4752995019518</v>
      </c>
      <c r="D62" s="62">
        <v>-6.7752995019517925</v>
      </c>
      <c r="E62" s="62">
        <v>-0.90892055908341407</v>
      </c>
      <c r="F62" s="59"/>
      <c r="G62" s="59"/>
      <c r="H62" s="59"/>
      <c r="I62" s="59"/>
      <c r="J62" s="59"/>
      <c r="K62" s="59"/>
      <c r="L62" s="59"/>
      <c r="M62" s="59"/>
    </row>
    <row r="63" spans="2:13" x14ac:dyDescent="0.3">
      <c r="B63" s="62">
        <v>17</v>
      </c>
      <c r="C63" s="62">
        <v>135.96996414542519</v>
      </c>
      <c r="D63" s="62">
        <v>-12.969964145425195</v>
      </c>
      <c r="E63" s="62">
        <v>-1.7399477409014443</v>
      </c>
      <c r="F63" s="59"/>
      <c r="G63" s="59"/>
      <c r="H63" s="59"/>
      <c r="I63" s="59"/>
      <c r="J63" s="59"/>
      <c r="K63" s="59"/>
      <c r="L63" s="59"/>
      <c r="M63" s="59"/>
    </row>
    <row r="64" spans="2:13" x14ac:dyDescent="0.3">
      <c r="B64" s="62">
        <v>18</v>
      </c>
      <c r="C64" s="62">
        <v>148.19827090395137</v>
      </c>
      <c r="D64" s="62">
        <v>-1.8982709039513566</v>
      </c>
      <c r="E64" s="62">
        <v>-0.25465700089187304</v>
      </c>
      <c r="F64" s="59"/>
      <c r="G64" s="59"/>
      <c r="H64" s="59"/>
      <c r="I64" s="59"/>
      <c r="J64" s="59"/>
      <c r="K64" s="59"/>
      <c r="L64" s="59"/>
      <c r="M64" s="59"/>
    </row>
    <row r="65" spans="2:13" x14ac:dyDescent="0.3">
      <c r="B65" s="62">
        <v>19</v>
      </c>
      <c r="C65" s="62">
        <v>148.19827090395137</v>
      </c>
      <c r="D65" s="62">
        <v>11.801729096048632</v>
      </c>
      <c r="E65" s="62">
        <v>1.5832265724993246</v>
      </c>
      <c r="F65" s="59"/>
      <c r="G65" s="59"/>
      <c r="H65" s="59"/>
      <c r="I65" s="59"/>
      <c r="J65" s="59"/>
      <c r="K65" s="59"/>
      <c r="L65" s="59"/>
      <c r="M65" s="59"/>
    </row>
    <row r="66" spans="2:13" x14ac:dyDescent="0.3">
      <c r="B66" s="62">
        <v>20</v>
      </c>
      <c r="C66" s="62">
        <v>138.0080152718462</v>
      </c>
      <c r="D66" s="62">
        <v>6.9919847281537955</v>
      </c>
      <c r="E66" s="62">
        <v>0.93798933410773644</v>
      </c>
      <c r="F66" s="59"/>
      <c r="G66" s="59"/>
      <c r="H66" s="59"/>
      <c r="I66" s="59"/>
      <c r="J66" s="59"/>
      <c r="K66" s="59"/>
      <c r="L66" s="59"/>
      <c r="M66" s="59"/>
    </row>
    <row r="67" spans="2:13" x14ac:dyDescent="0.3">
      <c r="B67" s="62">
        <v>21</v>
      </c>
      <c r="C67" s="62">
        <v>127.81775963974107</v>
      </c>
      <c r="D67" s="62">
        <v>3.8822403602589191</v>
      </c>
      <c r="E67" s="62">
        <v>0.52081064131943056</v>
      </c>
      <c r="F67" s="59"/>
      <c r="G67" s="59"/>
      <c r="H67" s="59"/>
      <c r="I67" s="59"/>
      <c r="J67" s="59"/>
      <c r="K67" s="59"/>
      <c r="L67" s="59"/>
      <c r="M67" s="59"/>
    </row>
    <row r="68" spans="2:13" x14ac:dyDescent="0.3">
      <c r="B68" s="62">
        <v>22</v>
      </c>
      <c r="C68" s="62">
        <v>121.70360626047798</v>
      </c>
      <c r="D68" s="62">
        <v>-3.7036062604779829</v>
      </c>
      <c r="E68" s="62">
        <v>-0.49684650426578769</v>
      </c>
      <c r="F68" s="59"/>
      <c r="G68" s="59"/>
      <c r="H68" s="59"/>
      <c r="I68" s="59"/>
      <c r="J68" s="59"/>
      <c r="K68" s="59"/>
      <c r="L68" s="59"/>
      <c r="M68" s="59"/>
    </row>
    <row r="69" spans="2:13" x14ac:dyDescent="0.3">
      <c r="B69" s="62">
        <v>23</v>
      </c>
      <c r="C69" s="62">
        <v>89.094788237741511</v>
      </c>
      <c r="D69" s="62">
        <v>2.1052117622584916</v>
      </c>
      <c r="E69" s="62">
        <v>0.2824185486397679</v>
      </c>
      <c r="F69" s="59"/>
      <c r="G69" s="59"/>
      <c r="H69" s="59"/>
      <c r="I69" s="59"/>
      <c r="J69" s="59"/>
      <c r="K69" s="59"/>
      <c r="L69" s="59"/>
      <c r="M69" s="59"/>
    </row>
    <row r="70" spans="2:13" x14ac:dyDescent="0.3">
      <c r="B70" s="62">
        <v>24</v>
      </c>
      <c r="C70" s="62">
        <v>113.55140175479386</v>
      </c>
      <c r="D70" s="62">
        <v>-8.9514017547938636</v>
      </c>
      <c r="E70" s="62">
        <v>-1.2008492148876493</v>
      </c>
      <c r="F70" s="59"/>
      <c r="G70" s="59"/>
      <c r="H70" s="59"/>
      <c r="I70" s="59"/>
      <c r="J70" s="59"/>
      <c r="K70" s="59"/>
      <c r="L70" s="59"/>
      <c r="M70" s="59"/>
    </row>
  </sheetData>
  <mergeCells count="20">
    <mergeCell ref="G46:K48"/>
    <mergeCell ref="G53:M55"/>
    <mergeCell ref="E5:F5"/>
    <mergeCell ref="P20:V23"/>
    <mergeCell ref="H6:N8"/>
    <mergeCell ref="E26:J27"/>
    <mergeCell ref="B38:H39"/>
    <mergeCell ref="B40:H41"/>
    <mergeCell ref="G49:M52"/>
    <mergeCell ref="E28:J30"/>
    <mergeCell ref="D1:F2"/>
    <mergeCell ref="E22:J23"/>
    <mergeCell ref="E24:J25"/>
    <mergeCell ref="H4:N4"/>
    <mergeCell ref="H5:N5"/>
    <mergeCell ref="H9:N11"/>
    <mergeCell ref="H12:N14"/>
    <mergeCell ref="E4:G4"/>
    <mergeCell ref="G5:G14"/>
    <mergeCell ref="E11:F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Categorical Data 1</vt:lpstr>
      <vt:lpstr>Categorical data 2</vt:lpstr>
      <vt:lpstr>One sample t test</vt:lpstr>
      <vt:lpstr>2 sample T test</vt:lpstr>
      <vt:lpstr>Paired t test</vt:lpstr>
      <vt:lpstr>ANOVA</vt:lpstr>
      <vt:lpstr>Regression analysis</vt:lpstr>
      <vt:lpstr>'Categorical Data 1'!Extract</vt:lpstr>
      <vt:lpstr>'Categorical data 2'!Extract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Atomgeo HR</dc:creator>
  <cp:lastModifiedBy>rosha</cp:lastModifiedBy>
  <dcterms:created xsi:type="dcterms:W3CDTF">2024-07-24T05:21:49Z</dcterms:created>
  <dcterms:modified xsi:type="dcterms:W3CDTF">2025-01-05T06:12:17Z</dcterms:modified>
</cp:coreProperties>
</file>