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\Desktop\"/>
    </mc:Choice>
  </mc:AlternateContent>
  <xr:revisionPtr revIDLastSave="0" documentId="13_ncr:1_{6BC4C9E1-78E1-42DA-BA39-75B33553D760}" xr6:coauthVersionLast="47" xr6:coauthVersionMax="47" xr10:uidLastSave="{00000000-0000-0000-0000-000000000000}"/>
  <bookViews>
    <workbookView xWindow="-108" yWindow="-108" windowWidth="23256" windowHeight="12456" xr2:uid="{1A0F7782-C58B-4222-9EE4-D219D0B29A83}"/>
  </bookViews>
  <sheets>
    <sheet name="June202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9" i="1"/>
  <c r="M10" i="1"/>
  <c r="M8" i="1"/>
  <c r="M11" i="1" l="1"/>
</calcChain>
</file>

<file path=xl/sharedStrings.xml><?xml version="1.0" encoding="utf-8"?>
<sst xmlns="http://schemas.openxmlformats.org/spreadsheetml/2006/main" count="42" uniqueCount="30">
  <si>
    <t>June</t>
  </si>
  <si>
    <t>M</t>
  </si>
  <si>
    <t>T</t>
  </si>
  <si>
    <t>W</t>
  </si>
  <si>
    <t>Th</t>
  </si>
  <si>
    <t>F</t>
  </si>
  <si>
    <t>Sa</t>
  </si>
  <si>
    <t>Su</t>
  </si>
  <si>
    <t>Expense</t>
  </si>
  <si>
    <t>Amount</t>
  </si>
  <si>
    <t>Cateogry</t>
  </si>
  <si>
    <t>Food</t>
  </si>
  <si>
    <t>Entertainment</t>
  </si>
  <si>
    <t>Household</t>
  </si>
  <si>
    <t>Travel</t>
  </si>
  <si>
    <t>Total</t>
  </si>
  <si>
    <t>Cold drink</t>
  </si>
  <si>
    <t>Phone recharge</t>
  </si>
  <si>
    <t>Ice Cream</t>
  </si>
  <si>
    <t>General</t>
  </si>
  <si>
    <t>Spending This Month</t>
  </si>
  <si>
    <t>Zomato</t>
  </si>
  <si>
    <t>Grocery shooping</t>
  </si>
  <si>
    <t>Metro Card</t>
  </si>
  <si>
    <t>Bus Tickets</t>
  </si>
  <si>
    <t>Movie Ticket</t>
  </si>
  <si>
    <t>Hand Sanitizer</t>
  </si>
  <si>
    <t>June 2023</t>
  </si>
  <si>
    <t>Cateogries</t>
  </si>
  <si>
    <t>EXPENSE TRACKER - JUNE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</si>
</sst>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d&quot; &quot;"/>
    <numFmt numFmtId="165" formatCode="d"/>
    <numFmt numFmtId="168" formatCode="mmmm\ 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ahnschrift Light SemiCondensed"/>
      <family val="2"/>
    </font>
    <font>
      <b/>
      <sz val="14"/>
      <color theme="1"/>
      <name val="Bahnschrift Light SemiCondensed"/>
      <family val="2"/>
    </font>
    <font>
      <b/>
      <sz val="18"/>
      <color theme="1"/>
      <name val="Bahnschrift Light SemiCondensed"/>
      <family val="2"/>
    </font>
    <font>
      <sz val="12"/>
      <color theme="1"/>
      <name val="Bahnschrift Light SemiCondensed"/>
      <family val="2"/>
    </font>
    <font>
      <sz val="14"/>
      <color theme="1"/>
      <name val="Bahnschrift Light SemiCondensed"/>
      <family val="2"/>
    </font>
    <font>
      <b/>
      <sz val="12"/>
      <color theme="0"/>
      <name val="Bahnschrift Light Condensed"/>
      <family val="2"/>
    </font>
    <font>
      <b/>
      <sz val="16"/>
      <name val="Bahnschrift Light Condensed"/>
      <family val="2"/>
    </font>
    <font>
      <b/>
      <sz val="18"/>
      <color theme="0"/>
      <name val="Bahnschrift Light SemiCondensed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2" fillId="0" borderId="0" xfId="0" applyFont="1" applyFill="1"/>
    <xf numFmtId="0" fontId="4" fillId="0" borderId="0" xfId="0" applyFont="1" applyFill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3" fillId="0" borderId="0" xfId="0" applyFont="1" applyAlignment="1"/>
    <xf numFmtId="0" fontId="7" fillId="3" borderId="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2" fillId="0" borderId="0" xfId="0" applyFont="1" applyProtection="1">
      <protection locked="0"/>
    </xf>
    <xf numFmtId="0" fontId="5" fillId="0" borderId="1" xfId="0" applyFont="1" applyBorder="1" applyProtection="1">
      <protection locked="0"/>
    </xf>
    <xf numFmtId="44" fontId="5" fillId="0" borderId="1" xfId="1" applyFont="1" applyBorder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5" fontId="2" fillId="0" borderId="0" xfId="0" applyNumberFormat="1" applyFont="1" applyAlignment="1" applyProtection="1">
      <alignment horizontal="center"/>
      <protection locked="0"/>
    </xf>
    <xf numFmtId="0" fontId="2" fillId="0" borderId="1" xfId="0" applyFont="1" applyBorder="1" applyProtection="1">
      <protection locked="0"/>
    </xf>
    <xf numFmtId="44" fontId="2" fillId="0" borderId="1" xfId="1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5" fillId="0" borderId="0" xfId="0" applyFont="1" applyProtection="1">
      <protection locked="0"/>
    </xf>
  </cellXfs>
  <cellStyles count="2">
    <cellStyle name="Currency" xfId="1" builtinId="4"/>
    <cellStyle name="Normal" xfId="0" builtinId="0"/>
  </cellStyles>
  <dxfs count="27"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Bahnschrift Light SemiCondensed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numFmt numFmtId="165" formatCode="d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Bahnschrift Light SemiCondensed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Bahnschrift Light SemiCondensed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Light SemiCondensed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Light SemiCondensed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</dxfs>
  <tableStyles count="0" defaultTableStyle="TableStyleMedium2" defaultPivotStyle="PivotStyleLight16"/>
  <colors>
    <mruColors>
      <color rgb="FFFE41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972928893226208"/>
          <c:y val="0.17965812649053386"/>
          <c:w val="0.42447077528770438"/>
          <c:h val="0.90460984897379615"/>
        </c:manualLayout>
      </c:layout>
      <c:pieChart>
        <c:varyColors val="1"/>
        <c:ser>
          <c:idx val="0"/>
          <c:order val="0"/>
          <c:tx>
            <c:strRef>
              <c:f>June2023!$M$5</c:f>
              <c:strCache>
                <c:ptCount val="1"/>
                <c:pt idx="0">
                  <c:v>Spending This Month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FE-4F86-B26C-CDFF67DA764D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8FE-4F86-B26C-CDFF67DA764D}"/>
              </c:ext>
            </c:extLst>
          </c:dPt>
          <c:dPt>
            <c:idx val="2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FE-4F86-B26C-CDFF67DA764D}"/>
              </c:ext>
            </c:extLst>
          </c:dPt>
          <c:dPt>
            <c:idx val="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8FE-4F86-B26C-CDFF67DA764D}"/>
              </c:ext>
            </c:extLst>
          </c:dPt>
          <c:dPt>
            <c:idx val="4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FE-4F86-B26C-CDFF67DA764D}"/>
              </c:ext>
            </c:extLst>
          </c:dPt>
          <c:dLbls>
            <c:dLbl>
              <c:idx val="0"/>
              <c:layout>
                <c:manualLayout>
                  <c:x val="7.3391496364639139E-2"/>
                  <c:y val="-3.2841055135015007E-2"/>
                </c:manualLayout>
              </c:layout>
              <c:tx>
                <c:rich>
                  <a:bodyPr/>
                  <a:lstStyle/>
                  <a:p>
                    <a:fld id="{3D2F55F5-5613-45D8-9194-0C401691FE26}" type="CATEGORYNAM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801B9137-835C-4410-890A-7485CFB51EFE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37588955879665"/>
                      <c:h val="0.1098561759729272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8FE-4F86-B26C-CDFF67DA764D}"/>
                </c:ext>
              </c:extLst>
            </c:dLbl>
            <c:dLbl>
              <c:idx val="1"/>
              <c:layout>
                <c:manualLayout>
                  <c:x val="8.9980002495918365E-2"/>
                  <c:y val="-4.9489565960174221E-3"/>
                </c:manualLayout>
              </c:layout>
              <c:tx>
                <c:rich>
                  <a:bodyPr/>
                  <a:lstStyle/>
                  <a:p>
                    <a:fld id="{BC5F3C62-BD47-47EA-A2E3-E290FF9D19BB}" type="CATEGORYNAME">
                      <a:rPr lang="en-US" b="0" cap="none" spc="0">
                        <a:ln w="0"/>
                        <a:solidFill>
                          <a:schemeClr val="tx1"/>
                        </a:solidFill>
                        <a:effectLst>
                          <a:outerShdw blurRad="38100" dist="19050" dir="2700000" algn="tl" rotWithShape="0">
                            <a:schemeClr val="dk1">
                              <a:alpha val="40000"/>
                            </a:schemeClr>
                          </a:outerShdw>
                        </a:effectLst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235C5375-61ED-48EE-9E68-D4109EBAB199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51246162141447"/>
                      <c:h val="9.293570219966157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8FE-4F86-B26C-CDFF67DA764D}"/>
                </c:ext>
              </c:extLst>
            </c:dLbl>
            <c:dLbl>
              <c:idx val="2"/>
              <c:layout>
                <c:manualLayout>
                  <c:x val="-1.6936820715746721E-2"/>
                  <c:y val="1.5829636143197837E-2"/>
                </c:manualLayout>
              </c:layout>
              <c:tx>
                <c:rich>
                  <a:bodyPr/>
                  <a:lstStyle/>
                  <a:p>
                    <a:fld id="{F62BEEFD-2A58-4819-8572-21D1D480A0B9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26EFA222-E152-44A0-BCF1-B1AFFA63E490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056027164685905"/>
                      <c:h val="0.1056260575296108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8FE-4F86-B26C-CDFF67DA764D}"/>
                </c:ext>
              </c:extLst>
            </c:dLbl>
            <c:dLbl>
              <c:idx val="3"/>
              <c:layout>
                <c:manualLayout>
                  <c:x val="-7.4196799826093937E-2"/>
                  <c:y val="9.9874948442325209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lt1"/>
                        </a:solidFill>
                        <a:latin typeface="Bahnschrift Light Condensed" panose="020B0502040204020203" pitchFamily="34" charset="0"/>
                        <a:ea typeface="+mn-ea"/>
                        <a:cs typeface="+mn-cs"/>
                      </a:defRPr>
                    </a:pPr>
                    <a:fld id="{EE347444-BFCA-4BF3-8DB4-2D3BD9CFDF4A}" type="CATEGORYNAME">
                      <a:rPr lang="en-US" sz="1200" b="0" i="0" baseline="0">
                        <a:solidFill>
                          <a:sysClr val="windowText" lastClr="000000"/>
                        </a:solidFill>
                        <a:latin typeface="Bahnschrift Light Condensed" panose="020B0502040204020203" pitchFamily="34" charset="0"/>
                      </a:rPr>
                      <a:pPr>
                        <a:defRPr sz="1200" b="0" i="0" baseline="0">
                          <a:latin typeface="Bahnschrift Light Condensed" panose="020B0502040204020203" pitchFamily="34" charset="0"/>
                        </a:defRPr>
                      </a:pPr>
                      <a:t>[CATEGORY NAME]</a:t>
                    </a:fld>
                    <a:r>
                      <a:rPr lang="en-US" sz="1200" b="0" i="0" baseline="0">
                        <a:latin typeface="Bahnschrift Light Condensed" panose="020B0502040204020203" pitchFamily="34" charset="0"/>
                      </a:rPr>
                      <a:t>
</a:t>
                    </a:r>
                    <a:fld id="{F914E175-B59A-4133-A53F-BBD334AAA51D}" type="PERCENTAGE">
                      <a:rPr lang="en-US" sz="1200" b="0" i="0" baseline="0">
                        <a:solidFill>
                          <a:sysClr val="windowText" lastClr="000000"/>
                        </a:solidFill>
                        <a:latin typeface="Bahnschrift Light Condensed" panose="020B0502040204020203" pitchFamily="34" charset="0"/>
                      </a:rPr>
                      <a:pPr>
                        <a:defRPr sz="1200" b="0" i="0" baseline="0">
                          <a:latin typeface="Bahnschrift Light Condensed" panose="020B0502040204020203" pitchFamily="34" charset="0"/>
                        </a:defRPr>
                      </a:pPr>
                      <a:t>[PERCENTAGE]</a:t>
                    </a:fld>
                    <a:endParaRPr lang="en-US" sz="1200" b="0" i="0" baseline="0">
                      <a:latin typeface="Bahnschrift Light Condensed" panose="020B0502040204020203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lt1"/>
                      </a:solidFill>
                      <a:latin typeface="Bahnschrift Light Condensed" panose="020B05020402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424448217317487"/>
                      <c:h val="0.126776649746192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8FE-4F86-B26C-CDFF67DA764D}"/>
                </c:ext>
              </c:extLst>
            </c:dLbl>
            <c:dLbl>
              <c:idx val="4"/>
              <c:layout>
                <c:manualLayout>
                  <c:x val="-4.9857403223578386E-2"/>
                  <c:y val="-6.8884314587580103E-3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86558DE-BEB6-4E12-BA4C-25C9C6E0728B}" type="CATEGORYNAME">
                      <a:rPr lang="en-US">
                        <a:solidFill>
                          <a:sysClr val="windowText" lastClr="000000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
</a:t>
                    </a:r>
                    <a:fld id="{D28DCBC8-D572-4037-BFA9-C58EB7B21F10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401810979060556"/>
                      <c:h val="0.1098561759729272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8FE-4F86-B26C-CDFF67DA76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no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Bahnschrift Light Condensed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June2023!$L$6:$L$10</c:f>
              <c:strCache>
                <c:ptCount val="5"/>
                <c:pt idx="0">
                  <c:v>Entertainment</c:v>
                </c:pt>
                <c:pt idx="1">
                  <c:v>Food</c:v>
                </c:pt>
                <c:pt idx="2">
                  <c:v>General</c:v>
                </c:pt>
                <c:pt idx="3">
                  <c:v>Household</c:v>
                </c:pt>
                <c:pt idx="4">
                  <c:v>Travel</c:v>
                </c:pt>
              </c:strCache>
            </c:strRef>
          </c:cat>
          <c:val>
            <c:numRef>
              <c:f>June2023!$M$6:$M$10</c:f>
              <c:numCache>
                <c:formatCode>_("₹"* #,##0.00_);_("₹"* \(#,##0.00\);_("₹"* "-"??_);_(@_)</c:formatCode>
                <c:ptCount val="5"/>
                <c:pt idx="0">
                  <c:v>380</c:v>
                </c:pt>
                <c:pt idx="1">
                  <c:v>420</c:v>
                </c:pt>
                <c:pt idx="2">
                  <c:v>669</c:v>
                </c:pt>
                <c:pt idx="3">
                  <c:v>150</c:v>
                </c:pt>
                <c:pt idx="4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E-4F86-B26C-CDFF67DA764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13</xdr:row>
      <xdr:rowOff>30480</xdr:rowOff>
    </xdr:from>
    <xdr:to>
      <xdr:col>10</xdr:col>
      <xdr:colOff>15240</xdr:colOff>
      <xdr:row>30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DF521-F93C-733F-E599-0D9FBB97B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949491-8DCC-436E-BEB5-D7C30605EBC5}" name="Table1" displayName="Table1" ref="L5:M11" totalsRowCount="1" headerRowDxfId="21" dataDxfId="19" totalsRowDxfId="20" totalsRowBorderDxfId="26">
  <autoFilter ref="L5:M10" xr:uid="{46949491-8DCC-436E-BEB5-D7C30605EBC5}">
    <filterColumn colId="0" hiddenButton="1"/>
    <filterColumn colId="1" hiddenButton="1"/>
  </autoFilter>
  <sortState xmlns:xlrd2="http://schemas.microsoft.com/office/spreadsheetml/2017/richdata2" ref="L6:M10">
    <sortCondition ref="L6:L10"/>
  </sortState>
  <tableColumns count="2">
    <tableColumn id="1" xr3:uid="{E140D3F8-78F8-4977-A7DC-C05FE32A1A6A}" name="Cateogries" totalsRowLabel="Total" dataDxfId="25" totalsRowDxfId="24"/>
    <tableColumn id="2" xr3:uid="{1EAD0FB2-0DF7-41CD-9421-63B55124E150}" name="Spending This Month" totalsRowFunction="sum" dataDxfId="23" totalsRowDxfId="22" dataCellStyle="Currency" totalsRowCellStyle="Currency">
      <calculatedColumnFormula>SUMIF(Table3[Cateogry], Table1[[#This Row],[Cateogries]], Table3[Amount])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C428D5-2FD4-4692-999F-DBBD2F88A3EE}" name="Table3" displayName="Table3" ref="O5:R15" headerRowDxfId="14" dataDxfId="12" totalsRowDxfId="13">
  <autoFilter ref="O5:R15" xr:uid="{13C428D5-2FD4-4692-999F-DBBD2F88A3EE}">
    <filterColumn colId="0" hiddenButton="1"/>
    <filterColumn colId="1" hiddenButton="1"/>
    <filterColumn colId="2" hiddenButton="1"/>
    <filterColumn colId="3" hiddenButton="1"/>
  </autoFilter>
  <tableColumns count="4">
    <tableColumn id="1" xr3:uid="{E0D723DE-EFF7-49ED-AA1A-BEE721ADE96F}" name="June 2023" totalsRowLabel="Total" dataDxfId="18"/>
    <tableColumn id="2" xr3:uid="{8932431B-24E4-46E3-BEA3-FC6F0CC7EF69}" name="Expense" dataDxfId="17"/>
    <tableColumn id="3" xr3:uid="{455ADEB9-7349-4529-9AFD-4F8AEB8E21EA}" name="Amount" dataDxfId="16" dataCellStyle="Currency"/>
    <tableColumn id="4" xr3:uid="{3E732656-A1A8-4D30-B61B-1F8E0D2CB70D}" name="Cateogry" totalsRowFunction="count" dataDxfId="1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19BA-407A-4999-AA6C-50EA643F841D}">
  <dimension ref="B1:R28"/>
  <sheetViews>
    <sheetView showGridLines="0" showRowColHeaders="0" tabSelected="1" zoomScaleNormal="100" workbookViewId="0">
      <selection activeCell="N29" sqref="N29"/>
    </sheetView>
  </sheetViews>
  <sheetFormatPr defaultRowHeight="13.8" x14ac:dyDescent="0.25"/>
  <cols>
    <col min="1" max="1" width="8.88671875" style="1"/>
    <col min="2" max="8" width="5.5546875" style="1" customWidth="1"/>
    <col min="9" max="10" width="8.88671875" style="1"/>
    <col min="11" max="11" width="7.44140625" style="1" customWidth="1"/>
    <col min="12" max="12" width="17.88671875" style="12" customWidth="1"/>
    <col min="13" max="13" width="20.33203125" style="12" customWidth="1"/>
    <col min="14" max="14" width="8.77734375" style="1" customWidth="1"/>
    <col min="15" max="15" width="12.6640625" style="12" customWidth="1"/>
    <col min="16" max="16" width="24.77734375" style="12" customWidth="1"/>
    <col min="17" max="17" width="13.77734375" style="12" customWidth="1"/>
    <col min="18" max="18" width="15.88671875" style="12" customWidth="1"/>
    <col min="19" max="16384" width="8.88671875" style="1"/>
  </cols>
  <sheetData>
    <row r="1" spans="2:18" ht="13.8" customHeight="1" x14ac:dyDescent="0.25">
      <c r="I1" s="11" t="s">
        <v>29</v>
      </c>
      <c r="J1" s="11"/>
      <c r="K1" s="11"/>
      <c r="L1" s="11"/>
      <c r="M1" s="11"/>
      <c r="N1" s="11"/>
      <c r="O1" s="11"/>
      <c r="P1" s="11"/>
      <c r="Q1" s="1"/>
      <c r="R1" s="1"/>
    </row>
    <row r="2" spans="2:18" ht="13.8" customHeight="1" x14ac:dyDescent="0.25">
      <c r="I2" s="11"/>
      <c r="J2" s="11"/>
      <c r="K2" s="11"/>
      <c r="L2" s="11"/>
      <c r="M2" s="11"/>
      <c r="N2" s="11"/>
      <c r="O2" s="11"/>
      <c r="P2" s="11"/>
      <c r="Q2" s="1"/>
      <c r="R2" s="1"/>
    </row>
    <row r="3" spans="2:18" s="4" customFormat="1" ht="13.8" customHeight="1" x14ac:dyDescent="0.25">
      <c r="I3" s="5"/>
      <c r="J3" s="5"/>
      <c r="K3" s="5"/>
      <c r="L3" s="5"/>
      <c r="M3" s="5"/>
      <c r="N3" s="5"/>
      <c r="O3" s="5"/>
      <c r="P3" s="5"/>
    </row>
    <row r="4" spans="2:18" s="7" customFormat="1" ht="16.8" customHeight="1" x14ac:dyDescent="0.35">
      <c r="B4" s="10" t="s">
        <v>0</v>
      </c>
      <c r="C4" s="10"/>
      <c r="D4" s="10"/>
      <c r="E4" s="10"/>
      <c r="F4" s="10"/>
      <c r="G4" s="10"/>
      <c r="H4" s="10"/>
      <c r="I4" s="1" t="s">
        <v>14</v>
      </c>
      <c r="O4" s="8"/>
      <c r="P4" s="8"/>
      <c r="Q4" s="8"/>
      <c r="R4" s="8"/>
    </row>
    <row r="5" spans="2:18" s="6" customFormat="1" ht="15" x14ac:dyDescent="0.25"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L5" s="21" t="s">
        <v>28</v>
      </c>
      <c r="M5" s="21" t="s">
        <v>20</v>
      </c>
      <c r="O5" s="15" t="s">
        <v>27</v>
      </c>
      <c r="P5" s="16" t="s">
        <v>8</v>
      </c>
      <c r="Q5" s="16" t="s">
        <v>9</v>
      </c>
      <c r="R5" s="16" t="s">
        <v>10</v>
      </c>
    </row>
    <row r="6" spans="2:18" x14ac:dyDescent="0.25">
      <c r="B6" s="2"/>
      <c r="C6" s="2"/>
      <c r="D6" s="2"/>
      <c r="E6" s="2">
        <v>45078</v>
      </c>
      <c r="F6" s="2">
        <v>45079</v>
      </c>
      <c r="G6" s="2">
        <v>45080</v>
      </c>
      <c r="H6" s="2">
        <v>45081</v>
      </c>
      <c r="L6" s="18" t="s">
        <v>12</v>
      </c>
      <c r="M6" s="19">
        <f>SUMIF(Table3[Cateogry], Table1[[#This Row],[Cateogries]], Table3[Amount])</f>
        <v>380</v>
      </c>
      <c r="O6" s="17">
        <v>45078</v>
      </c>
      <c r="P6" s="18" t="s">
        <v>16</v>
      </c>
      <c r="Q6" s="19">
        <v>20</v>
      </c>
      <c r="R6" s="20" t="s">
        <v>11</v>
      </c>
    </row>
    <row r="7" spans="2:18" x14ac:dyDescent="0.25">
      <c r="B7" s="2">
        <v>45082</v>
      </c>
      <c r="C7" s="2">
        <v>45083</v>
      </c>
      <c r="D7" s="2">
        <v>45084</v>
      </c>
      <c r="E7" s="2">
        <v>45085</v>
      </c>
      <c r="F7" s="2">
        <v>45086</v>
      </c>
      <c r="G7" s="2">
        <v>45087</v>
      </c>
      <c r="H7" s="2">
        <v>45088</v>
      </c>
      <c r="L7" s="18" t="s">
        <v>11</v>
      </c>
      <c r="M7" s="19">
        <f>SUMIF(Table3[Cateogry], Table1[[#This Row],[Cateogries]], Table3[Amount])</f>
        <v>420</v>
      </c>
      <c r="O7" s="17">
        <v>45078</v>
      </c>
      <c r="P7" s="18" t="s">
        <v>18</v>
      </c>
      <c r="Q7" s="19">
        <v>70</v>
      </c>
      <c r="R7" s="20" t="s">
        <v>11</v>
      </c>
    </row>
    <row r="8" spans="2:18" x14ac:dyDescent="0.25">
      <c r="B8" s="2">
        <v>45089</v>
      </c>
      <c r="C8" s="2">
        <v>45090</v>
      </c>
      <c r="D8" s="2">
        <v>45091</v>
      </c>
      <c r="E8" s="2">
        <v>45092</v>
      </c>
      <c r="F8" s="2">
        <v>45093</v>
      </c>
      <c r="G8" s="2">
        <v>45094</v>
      </c>
      <c r="H8" s="2">
        <v>45095</v>
      </c>
      <c r="L8" s="18" t="s">
        <v>19</v>
      </c>
      <c r="M8" s="19">
        <f>SUMIF(Table3[Cateogry], Table1[[#This Row],[Cateogries]], Table3[Amount])</f>
        <v>669</v>
      </c>
      <c r="O8" s="17">
        <v>45079</v>
      </c>
      <c r="P8" s="18" t="s">
        <v>21</v>
      </c>
      <c r="Q8" s="19">
        <v>230</v>
      </c>
      <c r="R8" s="20" t="s">
        <v>11</v>
      </c>
    </row>
    <row r="9" spans="2:18" x14ac:dyDescent="0.25">
      <c r="B9" s="2">
        <v>45096</v>
      </c>
      <c r="C9" s="2">
        <v>45097</v>
      </c>
      <c r="D9" s="2">
        <v>45098</v>
      </c>
      <c r="E9" s="2">
        <v>45099</v>
      </c>
      <c r="F9" s="2">
        <v>45100</v>
      </c>
      <c r="G9" s="2">
        <v>45101</v>
      </c>
      <c r="H9" s="2">
        <v>45102</v>
      </c>
      <c r="L9" s="18" t="s">
        <v>13</v>
      </c>
      <c r="M9" s="19">
        <f>SUMIF(Table3[Cateogry], Table1[[#This Row],[Cateogries]], Table3[Amount])</f>
        <v>150</v>
      </c>
      <c r="O9" s="17">
        <v>45079</v>
      </c>
      <c r="P9" s="18" t="s">
        <v>23</v>
      </c>
      <c r="Q9" s="19">
        <v>400</v>
      </c>
      <c r="R9" s="20" t="s">
        <v>14</v>
      </c>
    </row>
    <row r="10" spans="2:18" x14ac:dyDescent="0.25">
      <c r="B10" s="2">
        <v>45103</v>
      </c>
      <c r="C10" s="2">
        <v>45104</v>
      </c>
      <c r="D10" s="2">
        <v>45105</v>
      </c>
      <c r="E10" s="2">
        <v>45106</v>
      </c>
      <c r="F10" s="2">
        <v>45107</v>
      </c>
      <c r="G10" s="2"/>
      <c r="H10" s="2"/>
      <c r="L10" s="18" t="s">
        <v>14</v>
      </c>
      <c r="M10" s="19">
        <f>SUMIF(Table3[Cateogry], Table1[[#This Row],[Cateogries]], Table3[Amount])</f>
        <v>460</v>
      </c>
      <c r="O10" s="17">
        <v>45080</v>
      </c>
      <c r="P10" s="18" t="s">
        <v>17</v>
      </c>
      <c r="Q10" s="19">
        <v>669</v>
      </c>
      <c r="R10" s="20" t="s">
        <v>19</v>
      </c>
    </row>
    <row r="11" spans="2:18" ht="13.8" customHeight="1" x14ac:dyDescent="0.25">
      <c r="B11" s="3"/>
      <c r="L11" s="13" t="s">
        <v>15</v>
      </c>
      <c r="M11" s="14">
        <f>SUBTOTAL(109,Table1[Spending This Month])</f>
        <v>2079</v>
      </c>
      <c r="O11" s="17">
        <v>45080</v>
      </c>
      <c r="P11" s="18" t="s">
        <v>22</v>
      </c>
      <c r="Q11" s="19">
        <v>100</v>
      </c>
      <c r="R11" s="20" t="s">
        <v>13</v>
      </c>
    </row>
    <row r="12" spans="2:18" x14ac:dyDescent="0.25">
      <c r="O12" s="17">
        <v>45081</v>
      </c>
      <c r="P12" s="18" t="s">
        <v>25</v>
      </c>
      <c r="Q12" s="19">
        <v>380</v>
      </c>
      <c r="R12" s="20" t="s">
        <v>12</v>
      </c>
    </row>
    <row r="13" spans="2:18" x14ac:dyDescent="0.25">
      <c r="O13" s="17">
        <v>45081</v>
      </c>
      <c r="P13" s="18" t="s">
        <v>24</v>
      </c>
      <c r="Q13" s="19">
        <v>60</v>
      </c>
      <c r="R13" s="20" t="s">
        <v>14</v>
      </c>
    </row>
    <row r="14" spans="2:18" x14ac:dyDescent="0.25">
      <c r="O14" s="17">
        <v>45082</v>
      </c>
      <c r="P14" s="18" t="s">
        <v>18</v>
      </c>
      <c r="Q14" s="19">
        <v>100</v>
      </c>
      <c r="R14" s="20" t="s">
        <v>11</v>
      </c>
    </row>
    <row r="15" spans="2:18" x14ac:dyDescent="0.25">
      <c r="O15" s="17">
        <v>45083</v>
      </c>
      <c r="P15" s="18" t="s">
        <v>26</v>
      </c>
      <c r="Q15" s="19">
        <v>50</v>
      </c>
      <c r="R15" s="20" t="s">
        <v>13</v>
      </c>
    </row>
    <row r="28" spans="14:14" x14ac:dyDescent="0.25">
      <c r="N28" s="12"/>
    </row>
  </sheetData>
  <mergeCells count="2">
    <mergeCell ref="I1:P2"/>
    <mergeCell ref="B4:H4"/>
  </mergeCells>
  <conditionalFormatting sqref="R6:R15">
    <cfRule type="containsText" dxfId="6" priority="4" operator="containsText" text="Household">
      <formula>NOT(ISERROR(SEARCH("Household",R6)))</formula>
    </cfRule>
  </conditionalFormatting>
  <conditionalFormatting sqref="B6:H6">
    <cfRule type="expression" dxfId="5" priority="48">
      <formula>COUNTIFS($O$6:$O15,B6, $R$6:$R15, $I$4)</formula>
    </cfRule>
  </conditionalFormatting>
  <conditionalFormatting sqref="B7:H10">
    <cfRule type="expression" dxfId="0" priority="59">
      <formula>COUNTIFS($O$6:$O15,B7, $R$6:$R15, $I$4)</formula>
    </cfRule>
  </conditionalFormatting>
  <dataValidations count="1">
    <dataValidation type="list" allowBlank="1" showInputMessage="1" showErrorMessage="1" sqref="R6:R15 I4" xr:uid="{DF7D9459-209E-4BC8-B69A-B33022755C06}">
      <formula1>$L$6:$L$10</formula1>
    </dataValidation>
  </dataValidations>
  <pageMargins left="0.7" right="0.7" top="0.75" bottom="0.75" header="0.3" footer="0.3"/>
  <pageSetup paperSize="9" orientation="portrait" r:id="rId1"/>
  <ignoredErrors>
    <ignoredError sqref="M6:M10" unlockedFormula="1"/>
  </ignoredErrors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4" operator="containsText" id="{821A389D-4763-42E5-9749-713B664590C2}">
            <xm:f>NOT(ISERROR(SEARCH($L$10,R6)))</xm:f>
            <xm:f>$L$10</xm:f>
            <x14:dxf>
              <fill>
                <patternFill>
                  <bgColor theme="3" tint="0.59996337778862885"/>
                </patternFill>
              </fill>
            </x14:dxf>
          </x14:cfRule>
          <x14:cfRule type="containsText" priority="55" operator="containsText" id="{CCFFAE1F-C687-4DE1-9608-707FBDE0EB88}">
            <xm:f>NOT(ISERROR(SEARCH($L$9,R6)))</xm:f>
            <xm:f>$L$9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6" operator="containsText" id="{C009CB9D-CA47-4AB9-9A73-4C5C78DBA92B}">
            <xm:f>NOT(ISERROR(SEARCH($L$6,R6)))</xm:f>
            <xm:f>$L$6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" operator="containsText" id="{CDF52492-AF0C-449E-A028-E8561FE593D4}">
            <xm:f>NOT(ISERROR(SEARCH($L$7,R6)))</xm:f>
            <xm:f>$L$7</xm:f>
            <x14:dxf>
              <fill>
                <patternFill>
                  <bgColor theme="9" tint="0.59996337778862885"/>
                </patternFill>
              </fill>
            </x14:dxf>
          </x14:cfRule>
          <xm:sqref>R6:R15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Yash</cp:lastModifiedBy>
  <dcterms:created xsi:type="dcterms:W3CDTF">2023-06-05T19:18:27Z</dcterms:created>
  <dcterms:modified xsi:type="dcterms:W3CDTF">2023-06-06T11:17:21Z</dcterms:modified>
</cp:coreProperties>
</file>