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Yashi Agarwal\Downloads\21Day_DA\"/>
    </mc:Choice>
  </mc:AlternateContent>
  <xr:revisionPtr revIDLastSave="0" documentId="13_ncr:1_{EAD4BEE9-44CD-4E13-A9DA-1AB291B6B1C0}" xr6:coauthVersionLast="47" xr6:coauthVersionMax="47" xr10:uidLastSave="{00000000-0000-0000-0000-000000000000}"/>
  <bookViews>
    <workbookView xWindow="-108" yWindow="-108" windowWidth="23256" windowHeight="12456" activeTab="2" xr2:uid="{EC222320-A0D2-4295-8EF5-B188377F76D0}"/>
  </bookViews>
  <sheets>
    <sheet name="Sales Report Automation_1" sheetId="2" r:id="rId1"/>
    <sheet name="Sales Report Automation_2" sheetId="3" r:id="rId2"/>
    <sheet name="Sales Report" sheetId="4" r:id="rId3"/>
  </sheets>
  <definedNames>
    <definedName name="Slicer_Sales_By_Category">#N/A</definedName>
    <definedName name="Slicer_Sales_by_Region">#N/A</definedName>
  </definedNames>
  <calcPr calcId="191029"/>
  <pivotCaches>
    <pivotCache cacheId="3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4" l="1"/>
  <c r="C6" i="4"/>
  <c r="B7" i="4"/>
  <c r="C7" i="4"/>
  <c r="H5" i="2"/>
  <c r="I5" i="2"/>
  <c r="E5" i="4" s="1"/>
  <c r="J5" i="2"/>
  <c r="A5" i="4" s="1"/>
  <c r="H6" i="2"/>
  <c r="I6" i="2"/>
  <c r="E6" i="4" s="1"/>
  <c r="J6" i="2"/>
  <c r="D6" i="4" s="1"/>
  <c r="H7" i="2"/>
  <c r="I7" i="2"/>
  <c r="E7" i="4" s="1"/>
  <c r="J7" i="2"/>
  <c r="D7" i="4" s="1"/>
  <c r="B6" i="4" l="1"/>
  <c r="A6" i="4"/>
  <c r="D5" i="4"/>
  <c r="A7" i="4"/>
  <c r="C5" i="4"/>
</calcChain>
</file>

<file path=xl/sharedStrings.xml><?xml version="1.0" encoding="utf-8"?>
<sst xmlns="http://schemas.openxmlformats.org/spreadsheetml/2006/main" count="43" uniqueCount="35">
  <si>
    <t>South</t>
  </si>
  <si>
    <t>Mary</t>
  </si>
  <si>
    <t>P003</t>
  </si>
  <si>
    <t>East</t>
  </si>
  <si>
    <t>John</t>
  </si>
  <si>
    <t>P002</t>
  </si>
  <si>
    <t>North</t>
  </si>
  <si>
    <t>Alex</t>
  </si>
  <si>
    <t>P001</t>
  </si>
  <si>
    <t>Sales Amount</t>
  </si>
  <si>
    <t>Category</t>
  </si>
  <si>
    <t>Product Name</t>
  </si>
  <si>
    <t>Region</t>
  </si>
  <si>
    <t>Salesperson</t>
  </si>
  <si>
    <t>Unit Price</t>
  </si>
  <si>
    <t>Quantity</t>
  </si>
  <si>
    <t>Product ID</t>
  </si>
  <si>
    <t>Order ID</t>
  </si>
  <si>
    <t>Date</t>
  </si>
  <si>
    <t>Electronics</t>
  </si>
  <si>
    <t>Printer</t>
  </si>
  <si>
    <t>Accessories</t>
  </si>
  <si>
    <t>Mouse</t>
  </si>
  <si>
    <t>Laptop</t>
  </si>
  <si>
    <t>Sum of Sales By Category</t>
  </si>
  <si>
    <t>Sum of Total Sales</t>
  </si>
  <si>
    <t>Sales by Region</t>
  </si>
  <si>
    <t>Sales By Category</t>
  </si>
  <si>
    <t>Average Order Value</t>
  </si>
  <si>
    <t>Sales by SalesPerson</t>
  </si>
  <si>
    <t>Total Sales</t>
  </si>
  <si>
    <t>Order Details:</t>
  </si>
  <si>
    <t>Product Details:</t>
  </si>
  <si>
    <t>Sales Report  Automation</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</si>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</sst>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6"/>
      <color theme="1"/>
      <name val="Algerian"/>
      <family val="5"/>
    </font>
    <font>
      <sz val="18"/>
      <color theme="1"/>
      <name val="Algerian"/>
      <family val="5"/>
    </font>
    <font>
      <sz val="22"/>
      <color theme="1"/>
      <name val="Algerian"/>
      <family val="5"/>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center" vertical="top"/>
    </xf>
    <xf numFmtId="15" fontId="0" fillId="0" borderId="0" xfId="0" applyNumberFormat="1" applyAlignment="1">
      <alignment horizontal="center" vertical="top"/>
    </xf>
    <xf numFmtId="0" fontId="1" fillId="0" borderId="0" xfId="0" applyFont="1" applyAlignment="1">
      <alignment horizontal="center" vertical="top"/>
    </xf>
    <xf numFmtId="0" fontId="0" fillId="0" borderId="0" xfId="0" applyAlignment="1">
      <alignment horizontal="center"/>
    </xf>
    <xf numFmtId="0" fontId="1" fillId="0" borderId="0" xfId="0" applyFont="1" applyAlignment="1">
      <alignment horizontal="center"/>
    </xf>
    <xf numFmtId="0" fontId="1" fillId="0" borderId="0" xfId="0" applyFont="1" applyAlignment="1">
      <alignment vertical="top"/>
    </xf>
    <xf numFmtId="0" fontId="0" fillId="0" borderId="0" xfId="0" applyAlignment="1">
      <alignment horizontal="center" vertical="center"/>
    </xf>
    <xf numFmtId="0" fontId="3" fillId="2" borderId="0" xfId="0" applyFont="1" applyFill="1" applyAlignment="1">
      <alignment horizontal="center" vertical="center"/>
    </xf>
    <xf numFmtId="0" fontId="2" fillId="2" borderId="0" xfId="0" applyFont="1" applyFill="1" applyAlignment="1">
      <alignment horizontal="center" vertical="center"/>
    </xf>
    <xf numFmtId="0" fontId="1" fillId="0" borderId="0" xfId="0" applyFont="1" applyAlignment="1">
      <alignment horizontal="center" vertical="center"/>
    </xf>
    <xf numFmtId="0" fontId="0" fillId="0" borderId="1" xfId="0" pivotButton="1" applyBorder="1"/>
    <xf numFmtId="0" fontId="0" fillId="0" borderId="1" xfId="0" applyBorder="1"/>
    <xf numFmtId="0" fontId="0" fillId="0" borderId="1" xfId="0" applyNumberFormat="1" applyBorder="1"/>
    <xf numFmtId="0" fontId="4" fillId="2" borderId="0" xfId="0" applyFont="1" applyFill="1" applyAlignment="1">
      <alignment horizontal="center" vertical="center"/>
    </xf>
  </cellXfs>
  <cellStyles count="1">
    <cellStyle name="Normal" xfId="0" builtinId="0"/>
  </cellStyles>
  <dxfs count="4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general"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numFmt numFmtId="20" formatCode="dd/mmm/yy"/>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11</xdr:col>
      <xdr:colOff>594360</xdr:colOff>
      <xdr:row>2</xdr:row>
      <xdr:rowOff>1</xdr:rowOff>
    </xdr:from>
    <xdr:ext cx="2087880" cy="1264919"/>
    <mc:AlternateContent xmlns:mc="http://schemas.openxmlformats.org/markup-compatibility/2006">
      <mc:Choice xmlns:a14="http://schemas.microsoft.com/office/drawing/2010/main" Requires="a14">
        <xdr:graphicFrame macro="">
          <xdr:nvGraphicFramePr>
            <xdr:cNvPr id="2" name="Sales by Region">
              <a:extLst>
                <a:ext uri="{FF2B5EF4-FFF2-40B4-BE49-F238E27FC236}">
                  <a16:creationId xmlns:a16="http://schemas.microsoft.com/office/drawing/2014/main" id="{8531CB19-808F-421D-A2A3-28CAFA2F028A}"/>
                </a:ext>
              </a:extLst>
            </xdr:cNvPr>
            <xdr:cNvGraphicFramePr/>
          </xdr:nvGraphicFramePr>
          <xdr:xfrm>
            <a:off x="0" y="0"/>
            <a:ext cx="0" cy="0"/>
          </xdr:xfrm>
          <a:graphic>
            <a:graphicData uri="http://schemas.microsoft.com/office/drawing/2010/slicer">
              <sle:slicer xmlns:sle="http://schemas.microsoft.com/office/drawing/2010/slicer" name="Sales by Region"/>
            </a:graphicData>
          </a:graphic>
        </xdr:graphicFrame>
      </mc:Choice>
      <mc:Fallback>
        <xdr:sp macro="" textlink="">
          <xdr:nvSpPr>
            <xdr:cNvPr id="0" name=""/>
            <xdr:cNvSpPr>
              <a:spLocks noTextEdit="1"/>
            </xdr:cNvSpPr>
          </xdr:nvSpPr>
          <xdr:spPr>
            <a:xfrm>
              <a:off x="10500360" y="365761"/>
              <a:ext cx="2087880" cy="1264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8</xdr:col>
      <xdr:colOff>297180</xdr:colOff>
      <xdr:row>2</xdr:row>
      <xdr:rowOff>1</xdr:rowOff>
    </xdr:from>
    <xdr:ext cx="1828800" cy="1287779"/>
    <mc:AlternateContent xmlns:mc="http://schemas.openxmlformats.org/markup-compatibility/2006">
      <mc:Choice xmlns:a14="http://schemas.microsoft.com/office/drawing/2010/main" Requires="a14">
        <xdr:graphicFrame macro="">
          <xdr:nvGraphicFramePr>
            <xdr:cNvPr id="3" name="Sales By Category">
              <a:extLst>
                <a:ext uri="{FF2B5EF4-FFF2-40B4-BE49-F238E27FC236}">
                  <a16:creationId xmlns:a16="http://schemas.microsoft.com/office/drawing/2014/main" id="{F652F888-0DD3-4C6A-9843-F5B35CD095FD}"/>
                </a:ext>
              </a:extLst>
            </xdr:cNvPr>
            <xdr:cNvGraphicFramePr/>
          </xdr:nvGraphicFramePr>
          <xdr:xfrm>
            <a:off x="0" y="0"/>
            <a:ext cx="0" cy="0"/>
          </xdr:xfrm>
          <a:graphic>
            <a:graphicData uri="http://schemas.microsoft.com/office/drawing/2010/slicer">
              <sle:slicer xmlns:sle="http://schemas.microsoft.com/office/drawing/2010/slicer" name="Sales By Category"/>
            </a:graphicData>
          </a:graphic>
        </xdr:graphicFrame>
      </mc:Choice>
      <mc:Fallback>
        <xdr:sp macro="" textlink="">
          <xdr:nvSpPr>
            <xdr:cNvPr id="0" name=""/>
            <xdr:cNvSpPr>
              <a:spLocks noTextEdit="1"/>
            </xdr:cNvSpPr>
          </xdr:nvSpPr>
          <xdr:spPr>
            <a:xfrm>
              <a:off x="8374380" y="365761"/>
              <a:ext cx="1828800" cy="1287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i Agarwal" refreshedDate="45883.433124074072" createdVersion="8" refreshedVersion="8" minRefreshableVersion="3" recordCount="3" xr:uid="{0C614077-EFB1-49E6-86A7-9B9C0FD5FC97}">
  <cacheSource type="worksheet">
    <worksheetSource ref="A4:E7" sheet="Sales Report"/>
  </cacheSource>
  <cacheFields count="5">
    <cacheField name="Total Sales" numFmtId="0">
      <sharedItems containsSemiMixedTypes="0" containsString="0" containsNumber="1" containsInteger="1" minValue="450" maxValue="1000"/>
    </cacheField>
    <cacheField name="Sales by Region" numFmtId="0">
      <sharedItems containsSemiMixedTypes="0" containsString="0" containsNumber="1" containsInteger="1" minValue="0" maxValue="450" count="2">
        <n v="0"/>
        <n v="450"/>
      </sharedItems>
    </cacheField>
    <cacheField name="Sales by SalesPerson" numFmtId="0">
      <sharedItems containsSemiMixedTypes="0" containsString="0" containsNumber="1" containsInteger="1" minValue="0" maxValue="1000"/>
    </cacheField>
    <cacheField name="Average Order Value" numFmtId="0">
      <sharedItems containsSemiMixedTypes="0" containsString="0" containsNumber="1" containsInteger="1" minValue="450" maxValue="1000"/>
    </cacheField>
    <cacheField name="Sales By Category" numFmtId="0">
      <sharedItems containsSemiMixedTypes="0" containsString="0" containsNumber="1" containsInteger="1" minValue="0" maxValue="1000" count="3">
        <n v="1000"/>
        <n v="0"/>
        <n v="800"/>
      </sharedItems>
    </cacheField>
  </cacheFields>
  <extLst>
    <ext xmlns:x14="http://schemas.microsoft.com/office/spreadsheetml/2009/9/main" uri="{725AE2AE-9491-48be-B2B4-4EB974FC3084}">
      <x14:pivotCacheDefinition pivotCacheId="1672442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n v="1000"/>
    <x v="0"/>
    <n v="1000"/>
    <n v="1000"/>
    <x v="0"/>
  </r>
  <r>
    <n v="450"/>
    <x v="1"/>
    <n v="0"/>
    <n v="450"/>
    <x v="1"/>
  </r>
  <r>
    <n v="800"/>
    <x v="0"/>
    <n v="0"/>
    <n v="8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38CEC8-8F96-4B67-9FCE-903580F121C4}" name="PivotTable2" cacheId="3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9:C12" firstHeaderRow="0" firstDataRow="1" firstDataCol="1"/>
  <pivotFields count="5">
    <pivotField dataField="1" compact="0" outline="0" subtotalTop="0" showAll="0"/>
    <pivotField axis="axisRow" compact="0" outline="0" subtotalTop="0" showAll="0">
      <items count="3">
        <item x="0"/>
        <item x="1"/>
        <item t="default"/>
      </items>
    </pivotField>
    <pivotField compact="0" outline="0" subtotalTop="0" showAll="0"/>
    <pivotField compact="0" outline="0" subtotalTop="0" showAll="0"/>
    <pivotField dataField="1" compact="0" outline="0" subtotalTop="0" showAll="0">
      <items count="4">
        <item h="1" x="1"/>
        <item x="2"/>
        <item h="1" x="0"/>
        <item t="default"/>
      </items>
    </pivotField>
  </pivotFields>
  <rowFields count="1">
    <field x="1"/>
  </rowFields>
  <rowItems count="3">
    <i>
      <x/>
    </i>
    <i>
      <x v="1"/>
    </i>
    <i t="grand">
      <x/>
    </i>
  </rowItems>
  <colFields count="1">
    <field x="-2"/>
  </colFields>
  <colItems count="2">
    <i>
      <x/>
    </i>
    <i i="1">
      <x v="1"/>
    </i>
  </colItems>
  <dataFields count="2">
    <dataField name="Sum of Total Sales" fld="0" baseField="0" baseItem="0"/>
    <dataField name="Sum of Sales By Category" fld="4" baseField="0" baseItem="0"/>
  </dataFields>
  <formats count="6">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outline="0" fieldPosition="0">
        <references count="1">
          <reference field="1" count="0"/>
        </references>
      </pivotArea>
    </format>
    <format dxfId="13">
      <pivotArea dataOnly="0" labelOnly="1" grandRow="1" outline="0" fieldPosition="0"/>
    </format>
    <format dxfId="12">
      <pivotArea dataOnly="0" labelOnly="1" outline="0" fieldPosition="0">
        <references count="1">
          <reference field="4294967294" count="2">
            <x v="0"/>
            <x v="1"/>
          </reference>
        </references>
      </pivotArea>
    </format>
  </formats>
  <pivotTableStyleInfo name="PivotStyleLight18" showRowHeaders="0"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by_Region" xr10:uid="{7D614A8F-19E8-4B30-B576-C8A3CBE9362A}" sourceName="Sales by Region">
  <pivotTables>
    <pivotTable tabId="4" name="PivotTable2"/>
  </pivotTables>
  <data>
    <tabular pivotCacheId="16724422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By_Category" xr10:uid="{E9720D53-5F0B-4A4C-A39D-160AC36A5C33}" sourceName="Sales By Category">
  <data>
    <tabular pivotCacheId="167244220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by Region" xr10:uid="{591F0B7D-19A3-4E58-8634-DFB50CA87700}" cache="Slicer_Sales_by_Region" caption="Sales by Region" style="SlicerStyleLight3" rowHeight="247650"/>
  <slicer name="Sales By Category" xr10:uid="{85DE2A21-6FD9-45B4-864D-D4B8E30DF642}" cache="Slicer_Sales_By_Category" caption="Sales By Category" style="SlicerStyleLight3"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3DE47E-232E-420C-9340-6CA1F4E62D62}" name="Table1" displayName="Table1" ref="A4:J7" totalsRowShown="0" headerRowDxfId="30" dataDxfId="31">
  <autoFilter ref="A4:J7" xr:uid="{013DE47E-232E-420C-9340-6CA1F4E62D62}"/>
  <tableColumns count="10">
    <tableColumn id="1" xr3:uid="{623631AC-2816-4858-A330-40A194A5D816}" name="Date" dataDxfId="41"/>
    <tableColumn id="2" xr3:uid="{A2B52DAE-EE67-4FB0-9F39-F00DC7D84DAB}" name="Order ID" dataDxfId="40"/>
    <tableColumn id="3" xr3:uid="{6AF419F6-9C60-4107-84EE-FEC09A4F5B12}" name="Product ID" dataDxfId="39"/>
    <tableColumn id="4" xr3:uid="{B9C22A76-B70F-4C10-84B2-D02316E13424}" name="Quantity" dataDxfId="38"/>
    <tableColumn id="5" xr3:uid="{D0A3A8F3-C7ED-40C9-B7D4-58914AB6F5CD}" name="Unit Price" dataDxfId="37"/>
    <tableColumn id="6" xr3:uid="{F48B37F2-8688-4EEE-A0F0-3D640D31D0BD}" name="Salesperson" dataDxfId="36"/>
    <tableColumn id="7" xr3:uid="{7A3F1EAA-67D1-460E-9632-F56AC4BFB8FE}" name="Region" dataDxfId="35"/>
    <tableColumn id="8" xr3:uid="{CBA8B6D0-44D8-47D3-A7B1-C07C31D10B17}" name="Product Name" dataDxfId="34">
      <calculatedColumnFormula>VLOOKUP(C5,'Sales Report Automation_2'!$A$5:$C$7,2,)</calculatedColumnFormula>
    </tableColumn>
    <tableColumn id="9" xr3:uid="{F8CA027A-4C87-434F-A4D1-F478A7C955FD}" name="Category" dataDxfId="33">
      <calculatedColumnFormula>VLOOKUP('Sales Report Automation_1'!C5,'Sales Report Automation_2'!$A$5:$C$7,3,)</calculatedColumnFormula>
    </tableColumn>
    <tableColumn id="10" xr3:uid="{D637A5CD-1BE8-41A4-A1E9-DF2F799F2312}" name="Sales Amount" dataDxfId="32">
      <calculatedColumnFormula>PRODUCT(D5,E5)</calculatedColumnFormula>
    </tableColumn>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B775CD1-6393-4D9B-9B95-833C85F9B44D}" name="Table2" displayName="Table2" ref="A4:C7" totalsRowShown="0" headerRowDxfId="25" dataDxfId="26">
  <autoFilter ref="A4:C7" xr:uid="{2B775CD1-6393-4D9B-9B95-833C85F9B44D}"/>
  <tableColumns count="3">
    <tableColumn id="1" xr3:uid="{B1FA4CF9-B120-434C-8C52-9148E720B6A9}" name="Product ID" dataDxfId="29"/>
    <tableColumn id="2" xr3:uid="{C0D2ECA5-6C93-483E-9F65-1550FA8A67E5}" name="Product Name" dataDxfId="28"/>
    <tableColumn id="3" xr3:uid="{62834E8E-D342-44BC-9D34-1FD474F63026}" name="Category" dataDxfId="27"/>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C140ABB-60DB-44C1-BE6A-DCDA17C588BC}" name="Table3" displayName="Table3" ref="A4:E7" totalsRowShown="0" headerRowDxfId="18" dataDxfId="19">
  <autoFilter ref="A4:E7" xr:uid="{DC140ABB-60DB-44C1-BE6A-DCDA17C588BC}"/>
  <tableColumns count="5">
    <tableColumn id="1" xr3:uid="{30778C0C-CC70-4580-AFF2-12402A3EE625}" name="Total Sales" dataDxfId="24">
      <calculatedColumnFormula>SUM('Sales Report Automation_1'!J5)</calculatedColumnFormula>
    </tableColumn>
    <tableColumn id="2" xr3:uid="{5DC12AED-E1CE-4890-98ED-2398EBA61D9F}" name="Sales by Region" dataDxfId="23">
      <calculatedColumnFormula>SUMIF('Sales Report Automation_1'!G5,"East",'Sales Report Automation_1'!J5)</calculatedColumnFormula>
    </tableColumn>
    <tableColumn id="3" xr3:uid="{08D18C4A-8FC4-4FC4-9A0F-E6D7A2C9B096}" name="Sales by SalesPerson" dataDxfId="22">
      <calculatedColumnFormula>SUMIF('Sales Report Automation_1'!F5,"Alex",'Sales Report Automation_1'!J5)</calculatedColumnFormula>
    </tableColumn>
    <tableColumn id="4" xr3:uid="{92D4C4D9-5F32-4B9E-A295-72977F1A4CB5}" name="Average Order Value" dataDxfId="21">
      <calculatedColumnFormula>AVERAGE('Sales Report Automation_1'!J5)</calculatedColumnFormula>
    </tableColumn>
    <tableColumn id="5" xr3:uid="{D7E53730-CD34-4BE7-BC55-46435986BC1C}" name="Sales By Category" dataDxfId="20">
      <calculatedColumnFormula>SUMIF('Sales Report Automation_1'!I5,"Electronics",'Sales Report Automation_1'!J5)</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1C94A-581C-4A49-839A-57DA33F71FD6}">
  <dimension ref="A1:J7"/>
  <sheetViews>
    <sheetView workbookViewId="0">
      <selection activeCell="O13" sqref="O13"/>
    </sheetView>
  </sheetViews>
  <sheetFormatPr defaultRowHeight="14.4" x14ac:dyDescent="0.3"/>
  <cols>
    <col min="1" max="1" width="9" style="1" bestFit="1" customWidth="1"/>
    <col min="2" max="2" width="9.77734375" style="1" customWidth="1"/>
    <col min="3" max="3" width="11.5546875" style="1" customWidth="1"/>
    <col min="4" max="4" width="10" style="1" customWidth="1"/>
    <col min="5" max="5" width="11" style="1" customWidth="1"/>
    <col min="6" max="6" width="13.109375" style="1" customWidth="1"/>
    <col min="7" max="7" width="8.44140625" style="1" customWidth="1"/>
    <col min="8" max="8" width="14.77734375" style="1" customWidth="1"/>
    <col min="9" max="9" width="10.21875" style="1" customWidth="1"/>
    <col min="10" max="10" width="14.21875" style="1" customWidth="1"/>
    <col min="11" max="16384" width="8.88671875" style="1"/>
  </cols>
  <sheetData>
    <row r="1" spans="1:10" x14ac:dyDescent="0.3">
      <c r="A1" s="8" t="s">
        <v>31</v>
      </c>
      <c r="B1" s="8"/>
      <c r="C1" s="8"/>
      <c r="D1" s="8"/>
      <c r="E1" s="8"/>
      <c r="F1" s="8"/>
      <c r="G1" s="8"/>
      <c r="H1" s="8"/>
      <c r="I1" s="8"/>
      <c r="J1" s="8"/>
    </row>
    <row r="2" spans="1:10" x14ac:dyDescent="0.3">
      <c r="A2" s="8"/>
      <c r="B2" s="8"/>
      <c r="C2" s="8"/>
      <c r="D2" s="8"/>
      <c r="E2" s="8"/>
      <c r="F2" s="8"/>
      <c r="G2" s="8"/>
      <c r="H2" s="8"/>
      <c r="I2" s="8"/>
      <c r="J2" s="8"/>
    </row>
    <row r="4" spans="1:10" x14ac:dyDescent="0.3">
      <c r="A4" s="6" t="s">
        <v>18</v>
      </c>
      <c r="B4" s="6" t="s">
        <v>17</v>
      </c>
      <c r="C4" s="6" t="s">
        <v>16</v>
      </c>
      <c r="D4" s="6" t="s">
        <v>15</v>
      </c>
      <c r="E4" s="6" t="s">
        <v>14</v>
      </c>
      <c r="F4" s="6" t="s">
        <v>13</v>
      </c>
      <c r="G4" s="6" t="s">
        <v>12</v>
      </c>
      <c r="H4" s="6" t="s">
        <v>11</v>
      </c>
      <c r="I4" s="6" t="s">
        <v>10</v>
      </c>
      <c r="J4" s="6" t="s">
        <v>9</v>
      </c>
    </row>
    <row r="5" spans="1:10" x14ac:dyDescent="0.3">
      <c r="A5" s="2">
        <v>45658</v>
      </c>
      <c r="B5" s="1">
        <v>1001</v>
      </c>
      <c r="C5" s="1" t="s">
        <v>8</v>
      </c>
      <c r="D5" s="1">
        <v>5</v>
      </c>
      <c r="E5" s="1">
        <v>200</v>
      </c>
      <c r="F5" s="1" t="s">
        <v>7</v>
      </c>
      <c r="G5" s="1" t="s">
        <v>6</v>
      </c>
      <c r="H5" s="1" t="str">
        <f>VLOOKUP(C5,'Sales Report Automation_2'!$A$5:$C$7,2,)</f>
        <v>Laptop</v>
      </c>
      <c r="I5" s="1" t="str">
        <f>VLOOKUP('Sales Report Automation_1'!C5,'Sales Report Automation_2'!$A$5:$C$7,3,)</f>
        <v>Electronics</v>
      </c>
      <c r="J5" s="1">
        <f>PRODUCT(D5,E5)</f>
        <v>1000</v>
      </c>
    </row>
    <row r="6" spans="1:10" x14ac:dyDescent="0.3">
      <c r="A6" s="2">
        <v>45658</v>
      </c>
      <c r="B6" s="1">
        <v>1002</v>
      </c>
      <c r="C6" s="1" t="s">
        <v>5</v>
      </c>
      <c r="D6" s="1">
        <v>3</v>
      </c>
      <c r="E6" s="1">
        <v>150</v>
      </c>
      <c r="F6" s="1" t="s">
        <v>4</v>
      </c>
      <c r="G6" s="1" t="s">
        <v>3</v>
      </c>
      <c r="H6" s="1" t="str">
        <f>VLOOKUP(C6,'Sales Report Automation_2'!$A$5:$C$7,2,)</f>
        <v>Mouse</v>
      </c>
      <c r="I6" s="1" t="str">
        <f>VLOOKUP('Sales Report Automation_1'!C6,'Sales Report Automation_2'!$A$5:$C$7,3,)</f>
        <v>Accessories</v>
      </c>
      <c r="J6" s="1">
        <f>PRODUCT(D6,E6)</f>
        <v>450</v>
      </c>
    </row>
    <row r="7" spans="1:10" x14ac:dyDescent="0.3">
      <c r="A7" s="2">
        <v>45659</v>
      </c>
      <c r="B7" s="1">
        <v>1003</v>
      </c>
      <c r="C7" s="1" t="s">
        <v>2</v>
      </c>
      <c r="D7" s="1">
        <v>2</v>
      </c>
      <c r="E7" s="1">
        <v>400</v>
      </c>
      <c r="F7" s="1" t="s">
        <v>1</v>
      </c>
      <c r="G7" s="1" t="s">
        <v>0</v>
      </c>
      <c r="H7" s="1" t="str">
        <f>VLOOKUP(C7,'Sales Report Automation_2'!$A$5:$C$7,2,)</f>
        <v>Printer</v>
      </c>
      <c r="I7" s="1" t="str">
        <f>VLOOKUP('Sales Report Automation_1'!C7,'Sales Report Automation_2'!$A$5:$C$7,3,)</f>
        <v>Electronics</v>
      </c>
      <c r="J7" s="1">
        <f>PRODUCT(D7,E7)</f>
        <v>800</v>
      </c>
    </row>
  </sheetData>
  <mergeCells count="1">
    <mergeCell ref="A1:J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5DC3-17B9-48A0-9ADB-817CB3E5F5AE}">
  <dimension ref="A1:C7"/>
  <sheetViews>
    <sheetView workbookViewId="0">
      <selection activeCell="F10" sqref="F10"/>
    </sheetView>
  </sheetViews>
  <sheetFormatPr defaultRowHeight="14.4" x14ac:dyDescent="0.3"/>
  <cols>
    <col min="1" max="1" width="11.5546875" style="4" customWidth="1"/>
    <col min="2" max="2" width="14.77734375" style="4" customWidth="1"/>
    <col min="3" max="3" width="10.88671875" style="4" bestFit="1" customWidth="1"/>
    <col min="4" max="16384" width="8.88671875" style="4"/>
  </cols>
  <sheetData>
    <row r="1" spans="1:3" x14ac:dyDescent="0.3">
      <c r="A1" s="9" t="s">
        <v>32</v>
      </c>
      <c r="B1" s="9"/>
      <c r="C1" s="9"/>
    </row>
    <row r="2" spans="1:3" x14ac:dyDescent="0.3">
      <c r="A2" s="9"/>
      <c r="B2" s="9"/>
      <c r="C2" s="9"/>
    </row>
    <row r="4" spans="1:3" x14ac:dyDescent="0.3">
      <c r="A4" s="3" t="s">
        <v>16</v>
      </c>
      <c r="B4" s="3" t="s">
        <v>11</v>
      </c>
      <c r="C4" s="3" t="s">
        <v>10</v>
      </c>
    </row>
    <row r="5" spans="1:3" x14ac:dyDescent="0.3">
      <c r="A5" s="1" t="s">
        <v>8</v>
      </c>
      <c r="B5" s="1" t="s">
        <v>23</v>
      </c>
      <c r="C5" s="1" t="s">
        <v>19</v>
      </c>
    </row>
    <row r="6" spans="1:3" x14ac:dyDescent="0.3">
      <c r="A6" s="1" t="s">
        <v>5</v>
      </c>
      <c r="B6" s="1" t="s">
        <v>22</v>
      </c>
      <c r="C6" s="1" t="s">
        <v>21</v>
      </c>
    </row>
    <row r="7" spans="1:3" x14ac:dyDescent="0.3">
      <c r="A7" s="1" t="s">
        <v>2</v>
      </c>
      <c r="B7" s="1" t="s">
        <v>20</v>
      </c>
      <c r="C7" s="1" t="s">
        <v>19</v>
      </c>
    </row>
  </sheetData>
  <mergeCells count="1">
    <mergeCell ref="A1:C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185AD-8D49-4089-8430-256AEC787CF2}">
  <dimension ref="A1:O12"/>
  <sheetViews>
    <sheetView tabSelected="1" workbookViewId="0">
      <selection activeCell="F24" sqref="F24"/>
    </sheetView>
  </sheetViews>
  <sheetFormatPr defaultRowHeight="14.4" x14ac:dyDescent="0.3"/>
  <cols>
    <col min="1" max="2" width="16.109375" bestFit="1" customWidth="1"/>
    <col min="3" max="3" width="21.88671875" bestFit="1" customWidth="1"/>
    <col min="4" max="4" width="19.5546875" customWidth="1"/>
    <col min="5" max="5" width="17.44140625" customWidth="1"/>
    <col min="13" max="14" width="16.109375" bestFit="1" customWidth="1"/>
    <col min="15" max="15" width="21.88671875" bestFit="1" customWidth="1"/>
  </cols>
  <sheetData>
    <row r="1" spans="1:15" x14ac:dyDescent="0.3">
      <c r="A1" s="14" t="s">
        <v>33</v>
      </c>
      <c r="B1" s="14"/>
      <c r="C1" s="14"/>
      <c r="D1" s="14"/>
      <c r="E1" s="14"/>
      <c r="F1" s="14"/>
      <c r="G1" s="14"/>
      <c r="H1" s="14"/>
      <c r="I1" s="14"/>
      <c r="J1" s="14"/>
      <c r="K1" s="14"/>
      <c r="L1" s="14"/>
      <c r="M1" s="14"/>
      <c r="N1" s="14"/>
      <c r="O1" s="14"/>
    </row>
    <row r="2" spans="1:15" x14ac:dyDescent="0.3">
      <c r="A2" s="14"/>
      <c r="B2" s="14"/>
      <c r="C2" s="14"/>
      <c r="D2" s="14"/>
      <c r="E2" s="14"/>
      <c r="F2" s="14"/>
      <c r="G2" s="14"/>
      <c r="H2" s="14"/>
      <c r="I2" s="14"/>
      <c r="J2" s="14"/>
      <c r="K2" s="14"/>
      <c r="L2" s="14"/>
      <c r="M2" s="14"/>
      <c r="N2" s="14"/>
      <c r="O2" s="14"/>
    </row>
    <row r="4" spans="1:15" x14ac:dyDescent="0.3">
      <c r="A4" s="5" t="s">
        <v>30</v>
      </c>
      <c r="B4" s="10" t="s">
        <v>26</v>
      </c>
      <c r="C4" s="5" t="s">
        <v>29</v>
      </c>
      <c r="D4" s="5" t="s">
        <v>28</v>
      </c>
      <c r="E4" s="5" t="s">
        <v>27</v>
      </c>
    </row>
    <row r="5" spans="1:15" x14ac:dyDescent="0.3">
      <c r="A5" s="4">
        <f>SUM('Sales Report Automation_1'!J5)</f>
        <v>1000</v>
      </c>
      <c r="B5" s="7">
        <f>SUMIF('Sales Report Automation_1'!G5,"East",'Sales Report Automation_1'!J5)</f>
        <v>0</v>
      </c>
      <c r="C5" s="4">
        <f>SUMIF('Sales Report Automation_1'!F5,"Alex",'Sales Report Automation_1'!J5)</f>
        <v>1000</v>
      </c>
      <c r="D5" s="4">
        <f>AVERAGE('Sales Report Automation_1'!J5)</f>
        <v>1000</v>
      </c>
      <c r="E5" s="4">
        <f>SUMIF('Sales Report Automation_1'!I5,"Electronics",'Sales Report Automation_1'!J5)</f>
        <v>1000</v>
      </c>
    </row>
    <row r="6" spans="1:15" x14ac:dyDescent="0.3">
      <c r="A6" s="4">
        <f>SUM('Sales Report Automation_1'!J6)</f>
        <v>450</v>
      </c>
      <c r="B6" s="7">
        <f>SUMIF('Sales Report Automation_1'!G6,"East",'Sales Report Automation_1'!J6)</f>
        <v>450</v>
      </c>
      <c r="C6" s="4">
        <f>SUMIF('Sales Report Automation_1'!F6,"Alex",'Sales Report Automation_1'!J6)</f>
        <v>0</v>
      </c>
      <c r="D6" s="4">
        <f>AVERAGE('Sales Report Automation_1'!J6)</f>
        <v>450</v>
      </c>
      <c r="E6" s="4">
        <f>SUMIF('Sales Report Automation_1'!I6,"Electronics",'Sales Report Automation_1'!J6)</f>
        <v>0</v>
      </c>
    </row>
    <row r="7" spans="1:15" x14ac:dyDescent="0.3">
      <c r="A7" s="4">
        <f>SUM('Sales Report Automation_1'!J7)</f>
        <v>800</v>
      </c>
      <c r="B7" s="7">
        <f>SUMIF('Sales Report Automation_1'!G7,"East",'Sales Report Automation_1'!J7)</f>
        <v>0</v>
      </c>
      <c r="C7" s="4">
        <f>SUMIF('Sales Report Automation_1'!F7,"Alex",'Sales Report Automation_1'!J7)</f>
        <v>0</v>
      </c>
      <c r="D7" s="4">
        <f>AVERAGE('Sales Report Automation_1'!J7)</f>
        <v>800</v>
      </c>
      <c r="E7" s="4">
        <f>SUMIF('Sales Report Automation_1'!I7,"Electronics",'Sales Report Automation_1'!J7)</f>
        <v>800</v>
      </c>
    </row>
    <row r="9" spans="1:15" x14ac:dyDescent="0.3">
      <c r="A9" s="11" t="s">
        <v>26</v>
      </c>
      <c r="B9" s="12" t="s">
        <v>25</v>
      </c>
      <c r="C9" s="12" t="s">
        <v>24</v>
      </c>
    </row>
    <row r="10" spans="1:15" x14ac:dyDescent="0.3">
      <c r="A10" s="12">
        <v>0</v>
      </c>
      <c r="B10" s="13">
        <v>1800</v>
      </c>
      <c r="C10" s="13">
        <v>1800</v>
      </c>
    </row>
    <row r="11" spans="1:15" x14ac:dyDescent="0.3">
      <c r="A11" s="12">
        <v>450</v>
      </c>
      <c r="B11" s="13">
        <v>450</v>
      </c>
      <c r="C11" s="13">
        <v>0</v>
      </c>
    </row>
    <row r="12" spans="1:15" x14ac:dyDescent="0.3">
      <c r="A12" s="12" t="s">
        <v>34</v>
      </c>
      <c r="B12" s="13">
        <v>2250</v>
      </c>
      <c r="C12" s="13">
        <v>1800</v>
      </c>
    </row>
  </sheetData>
  <mergeCells count="1">
    <mergeCell ref="A1:O2"/>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Report Automation_1</vt:lpstr>
      <vt:lpstr>Sales Report Automation_2</vt:lpstr>
      <vt:lpstr>Sales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Yashi Agarwal</dc:creator>
  <cp:lastModifiedBy>Yashi Agarwal</cp:lastModifiedBy>
  <dcterms:created xsi:type="dcterms:W3CDTF">2025-08-14T04:57:36Z</dcterms:created>
  <dcterms:modified xsi:type="dcterms:W3CDTF">2025-08-14T05:33:52Z</dcterms:modified>
</cp:coreProperties>
</file>