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LL DOCUMENTS\ASTON NOTES\Descriptive Analytics\IND ASSIGNMENT\"/>
    </mc:Choice>
  </mc:AlternateContent>
  <xr:revisionPtr revIDLastSave="0" documentId="13_ncr:1_{AC4C7869-D497-4440-9C7E-9731D979C7A5}" xr6:coauthVersionLast="47" xr6:coauthVersionMax="47" xr10:uidLastSave="{00000000-0000-0000-0000-000000000000}"/>
  <bookViews>
    <workbookView xWindow="-108" yWindow="-108" windowWidth="23256" windowHeight="13896" firstSheet="1" activeTab="1" xr2:uid="{2C5FA076-D276-4225-94D7-3EDD636A4F5D}"/>
  </bookViews>
  <sheets>
    <sheet name="Random Sampling" sheetId="1" r:id="rId1"/>
    <sheet name="Sheet2" sheetId="9" r:id="rId2"/>
    <sheet name="Sample" sheetId="2" r:id="rId3"/>
    <sheet name="Pivot Table New" sheetId="8" r:id="rId4"/>
    <sheet name="Sheet5" sheetId="5" r:id="rId5"/>
    <sheet name="Sheet3" sheetId="10" r:id="rId6"/>
    <sheet name="Sheet6" sheetId="12" r:id="rId7"/>
    <sheet name="Coeffients" sheetId="13" r:id="rId8"/>
  </sheets>
  <calcPr calcId="191029"/>
  <pivotCaches>
    <pivotCache cacheId="4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B69" i="1"/>
  <c r="B51" i="1"/>
  <c r="B178" i="1"/>
  <c r="B218" i="1"/>
  <c r="B104" i="1"/>
  <c r="B38" i="1"/>
  <c r="B196" i="1"/>
  <c r="B140" i="1"/>
  <c r="B151" i="1"/>
  <c r="B29" i="1"/>
  <c r="B120" i="1"/>
  <c r="B180" i="1"/>
  <c r="B2" i="1"/>
  <c r="B25" i="1"/>
  <c r="B68" i="1"/>
  <c r="B208" i="1"/>
  <c r="B125" i="1"/>
  <c r="B172" i="1"/>
  <c r="B130" i="1"/>
  <c r="B119" i="1"/>
  <c r="B176" i="1"/>
  <c r="B136" i="1"/>
  <c r="B97" i="1"/>
  <c r="B183" i="1"/>
  <c r="B128" i="1"/>
  <c r="B210" i="1"/>
  <c r="B55" i="1"/>
  <c r="B167" i="1"/>
  <c r="B53" i="1"/>
  <c r="B81" i="1"/>
  <c r="B126" i="1"/>
  <c r="B44" i="1"/>
  <c r="B63" i="1"/>
  <c r="B10" i="1"/>
  <c r="B54" i="1"/>
  <c r="B122" i="1"/>
  <c r="B115" i="1"/>
  <c r="B67" i="1"/>
  <c r="B143" i="1"/>
  <c r="B175" i="1"/>
  <c r="B228" i="1"/>
  <c r="B159" i="1"/>
  <c r="B110" i="1"/>
  <c r="B216" i="1"/>
  <c r="B157" i="1"/>
  <c r="B90" i="1"/>
  <c r="B206" i="1"/>
  <c r="B215" i="1"/>
  <c r="B4" i="1"/>
  <c r="B153" i="1"/>
  <c r="B46" i="1"/>
  <c r="B141" i="1"/>
  <c r="B229" i="1"/>
  <c r="B102" i="1"/>
  <c r="B91" i="1"/>
  <c r="B56" i="1"/>
  <c r="B52" i="1"/>
  <c r="B33" i="1"/>
  <c r="B184" i="1"/>
  <c r="B14" i="1"/>
  <c r="B201" i="1"/>
  <c r="B214" i="1"/>
  <c r="B61" i="1"/>
  <c r="B40" i="1"/>
  <c r="B168" i="1"/>
  <c r="B42" i="1"/>
  <c r="B224" i="1"/>
  <c r="B105" i="1"/>
  <c r="B12" i="1"/>
  <c r="B75" i="1"/>
  <c r="B149" i="1"/>
  <c r="B121" i="1"/>
  <c r="B142" i="1"/>
  <c r="B112" i="1"/>
  <c r="B31" i="1"/>
  <c r="B219" i="1"/>
  <c r="B131" i="1"/>
  <c r="B203" i="1"/>
  <c r="B192" i="1"/>
  <c r="B79" i="1"/>
  <c r="B58" i="1"/>
  <c r="B84" i="1"/>
  <c r="B43" i="1"/>
  <c r="B139" i="1"/>
  <c r="B74" i="1"/>
  <c r="B24" i="1"/>
  <c r="B93" i="1"/>
  <c r="B83" i="1"/>
  <c r="B36" i="1"/>
  <c r="B205" i="1"/>
  <c r="B89" i="1"/>
  <c r="B163" i="1"/>
  <c r="B114" i="1"/>
  <c r="B158" i="1"/>
  <c r="B28" i="1"/>
  <c r="B133" i="1"/>
  <c r="B80" i="1"/>
  <c r="B155" i="1"/>
  <c r="B223" i="1"/>
  <c r="B6" i="1"/>
  <c r="B186" i="1"/>
  <c r="B170" i="1"/>
  <c r="B17" i="1"/>
  <c r="B188" i="1"/>
  <c r="B138" i="1"/>
  <c r="B116" i="1"/>
  <c r="B96" i="1"/>
  <c r="B66" i="1"/>
  <c r="B152" i="1"/>
  <c r="B11" i="1"/>
  <c r="B162" i="1"/>
  <c r="B73" i="1"/>
  <c r="B199" i="1"/>
  <c r="B169" i="1"/>
  <c r="B166" i="1"/>
  <c r="B200" i="1"/>
  <c r="B185" i="1"/>
  <c r="B191" i="1"/>
  <c r="B164" i="1"/>
  <c r="B5" i="1"/>
  <c r="B227" i="1"/>
  <c r="B107" i="1"/>
  <c r="B27" i="1"/>
  <c r="B124" i="1"/>
  <c r="B177" i="1"/>
  <c r="B225" i="1"/>
  <c r="B19" i="1"/>
  <c r="B137" i="1"/>
  <c r="B60" i="1"/>
  <c r="B39" i="1"/>
  <c r="B13" i="1"/>
  <c r="B62" i="1"/>
  <c r="B109" i="1"/>
  <c r="B129" i="1"/>
  <c r="B156" i="1"/>
  <c r="B106" i="1"/>
  <c r="B211" i="1"/>
  <c r="B8" i="1"/>
  <c r="B148" i="1"/>
  <c r="B45" i="1"/>
  <c r="B50" i="1"/>
  <c r="B154" i="1"/>
  <c r="B23" i="1"/>
  <c r="B212" i="1"/>
  <c r="B161" i="1"/>
  <c r="B92" i="1"/>
  <c r="B150" i="1"/>
  <c r="B21" i="1"/>
  <c r="B34" i="1"/>
  <c r="B76" i="1"/>
  <c r="B221" i="1"/>
  <c r="B26" i="1"/>
  <c r="B146" i="1"/>
  <c r="B20" i="1"/>
  <c r="B99" i="1"/>
  <c r="B134" i="1"/>
  <c r="B22" i="1"/>
  <c r="B59" i="1"/>
  <c r="B135" i="1"/>
  <c r="B32" i="1"/>
  <c r="B57" i="1"/>
  <c r="B189" i="1"/>
  <c r="B181" i="1"/>
  <c r="B78" i="1"/>
  <c r="B118" i="1"/>
  <c r="B47" i="1"/>
  <c r="B3" i="1"/>
  <c r="B123" i="1"/>
  <c r="B101" i="1"/>
  <c r="B147" i="1"/>
  <c r="B30" i="1"/>
  <c r="B37" i="1"/>
  <c r="B88" i="1"/>
  <c r="B7" i="1"/>
  <c r="B195" i="1"/>
  <c r="B117" i="1"/>
  <c r="B213" i="1"/>
  <c r="B87" i="1"/>
  <c r="B202" i="1"/>
  <c r="B187" i="1"/>
  <c r="B98" i="1"/>
  <c r="B95" i="1"/>
  <c r="B226" i="1"/>
  <c r="B132" i="1"/>
  <c r="B64" i="1"/>
  <c r="B190" i="1"/>
  <c r="B145" i="1"/>
  <c r="B103" i="1"/>
  <c r="B48" i="1"/>
  <c r="B171" i="1"/>
  <c r="B193" i="1"/>
  <c r="B179" i="1"/>
  <c r="B209" i="1"/>
  <c r="B160" i="1"/>
  <c r="B18" i="1"/>
  <c r="B77" i="1"/>
  <c r="B86" i="1"/>
  <c r="B100" i="1"/>
  <c r="B222" i="1"/>
  <c r="B72" i="1"/>
  <c r="B198" i="1"/>
  <c r="B9" i="1"/>
  <c r="B144" i="1"/>
  <c r="B174" i="1"/>
  <c r="B165" i="1"/>
  <c r="B127" i="1"/>
  <c r="B182" i="1"/>
  <c r="B173" i="1"/>
  <c r="B217" i="1"/>
  <c r="B35" i="1"/>
  <c r="B71" i="1"/>
  <c r="B194" i="1"/>
  <c r="B85" i="1"/>
  <c r="B108" i="1"/>
  <c r="B94" i="1"/>
  <c r="B197" i="1"/>
  <c r="B207" i="1"/>
  <c r="B15" i="1"/>
  <c r="B16" i="1"/>
  <c r="B204" i="1"/>
  <c r="B111" i="1"/>
  <c r="B41" i="1"/>
  <c r="B82" i="1"/>
  <c r="B220" i="1"/>
  <c r="B70" i="1"/>
  <c r="B65" i="1"/>
  <c r="B113" i="1"/>
  <c r="B49" i="1"/>
</calcChain>
</file>

<file path=xl/sharedStrings.xml><?xml version="1.0" encoding="utf-8"?>
<sst xmlns="http://schemas.openxmlformats.org/spreadsheetml/2006/main" count="413" uniqueCount="90">
  <si>
    <t>Price</t>
  </si>
  <si>
    <t>Reg</t>
  </si>
  <si>
    <t>Model</t>
  </si>
  <si>
    <t>Mileage</t>
  </si>
  <si>
    <t>Fuel Type</t>
  </si>
  <si>
    <t>Serial Number</t>
  </si>
  <si>
    <t>Random</t>
  </si>
  <si>
    <t>serial No.</t>
  </si>
  <si>
    <t>SUV</t>
  </si>
  <si>
    <t>Petrol</t>
  </si>
  <si>
    <t>Automatic</t>
  </si>
  <si>
    <t>Manual</t>
  </si>
  <si>
    <t>Diesel</t>
  </si>
  <si>
    <t>Gear Transmission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</si>
  <si>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</si>
  <si>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</si>
  <si>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</si>
  <si>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</si>
  <si>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</si>
  <si>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</si>
  <si>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</si>
  <si>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</si>
  <si>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</si>
  <si>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</si>
  <si>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</si>
  <si>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</si>
  <si>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</si>
  <si>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</si>
  <si>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</si>
  <si>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</si>
  <si>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Grand Total</t>
  </si>
  <si>
    <t>Average of Price</t>
  </si>
  <si>
    <t>Age</t>
  </si>
  <si>
    <t>Count of Reg</t>
  </si>
  <si>
    <t>Make</t>
  </si>
  <si>
    <t>Cars Found</t>
  </si>
  <si>
    <t>Volkswagen</t>
  </si>
  <si>
    <t>Tiguan</t>
  </si>
  <si>
    <t>Values</t>
  </si>
  <si>
    <t>Total Average of Price</t>
  </si>
  <si>
    <t>Total Count of Reg</t>
  </si>
  <si>
    <t>Diesel Average of Price</t>
  </si>
  <si>
    <t>Diesel Count of Reg</t>
  </si>
  <si>
    <t>Petrol Average of Price</t>
  </si>
  <si>
    <t>Petrol Count of Reg</t>
  </si>
  <si>
    <t>Transmission dummy</t>
  </si>
  <si>
    <t>Fuel dummy</t>
  </si>
  <si>
    <t>Row Labels</t>
  </si>
  <si>
    <t>(blank)</t>
  </si>
  <si>
    <t>Column Labels</t>
  </si>
  <si>
    <t>Sum of Price</t>
  </si>
  <si>
    <t/>
  </si>
  <si>
    <t>Statistics</t>
  </si>
  <si>
    <t>N</t>
  </si>
  <si>
    <t>Std. Deviation</t>
  </si>
  <si>
    <t>Percentiles</t>
  </si>
  <si>
    <t>Valid</t>
  </si>
  <si>
    <t>Missing</t>
  </si>
  <si>
    <t>25</t>
  </si>
  <si>
    <t>50</t>
  </si>
  <si>
    <t>75</t>
  </si>
  <si>
    <t xml:space="preserve"> Mil</t>
  </si>
  <si>
    <t>a. Multiple modes exist. The smallest value is shown</t>
  </si>
  <si>
    <r>
      <t>18249</t>
    </r>
    <r>
      <rPr>
        <vertAlign val="superscript"/>
        <sz val="12"/>
        <color indexed="60"/>
        <rFont val="Arial"/>
        <family val="2"/>
      </rPr>
      <t>a</t>
    </r>
  </si>
  <si>
    <r>
      <t>3766</t>
    </r>
    <r>
      <rPr>
        <vertAlign val="superscript"/>
        <sz val="12"/>
        <color indexed="60"/>
        <rFont val="Arial"/>
        <family val="2"/>
      </rPr>
      <t>a</t>
    </r>
  </si>
  <si>
    <t>Diesel Sum of Mileage</t>
  </si>
  <si>
    <t>Petrol Sum of Mileage</t>
  </si>
  <si>
    <t>Total Sum of Mileage</t>
  </si>
  <si>
    <t>Sum of Mileage</t>
  </si>
  <si>
    <t>Correlations</t>
  </si>
  <si>
    <t>fuel dummy</t>
  </si>
  <si>
    <t>Pearson Correlation</t>
  </si>
  <si>
    <t>Sig. (1-tailed)</t>
  </si>
  <si>
    <t>Model Summary</t>
  </si>
  <si>
    <t>Regression Analysis</t>
  </si>
  <si>
    <t xml:space="preserve">Sample size </t>
  </si>
  <si>
    <t>Adjusted R Square</t>
  </si>
  <si>
    <t>Coefficients Table</t>
  </si>
  <si>
    <t>t value</t>
  </si>
  <si>
    <t>Sig value</t>
  </si>
  <si>
    <t>Standardized Coefficients</t>
  </si>
  <si>
    <t>t</t>
  </si>
  <si>
    <t>Sig.</t>
  </si>
  <si>
    <t>Beta</t>
  </si>
  <si>
    <t>1</t>
  </si>
  <si>
    <t>(Constant)</t>
  </si>
  <si>
    <r>
      <t>Coefficients</t>
    </r>
    <r>
      <rPr>
        <b/>
        <vertAlign val="superscript"/>
        <sz val="14"/>
        <color indexed="60"/>
        <rFont val="Arial Bold"/>
      </rPr>
      <t>a</t>
    </r>
  </si>
  <si>
    <t>Regression 1</t>
  </si>
  <si>
    <t xml:space="preserve"> Regression 2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</si>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</sst>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£-809]* #,##0.00_-;\-[$£-809]* #,##0.00_-;_-[$£-809]* &quot;-&quot;??_-;_-@_-"/>
    <numFmt numFmtId="169" formatCode="###0"/>
    <numFmt numFmtId="170" formatCode="###0.00"/>
    <numFmt numFmtId="171" formatCode="#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60"/>
      <name val="Arial Bold"/>
    </font>
    <font>
      <sz val="12"/>
      <color indexed="62"/>
      <name val="Arial"/>
      <family val="2"/>
    </font>
    <font>
      <sz val="12"/>
      <color indexed="60"/>
      <name val="Arial"/>
      <family val="2"/>
    </font>
    <font>
      <vertAlign val="superscript"/>
      <sz val="12"/>
      <color indexed="60"/>
      <name val="Arial"/>
      <family val="2"/>
    </font>
    <font>
      <b/>
      <vertAlign val="superscript"/>
      <sz val="14"/>
      <color indexed="60"/>
      <name val="Arial Bold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94">
    <xf numFmtId="0" fontId="0" fillId="0" borderId="0" xfId="0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3" fontId="0" fillId="0" borderId="0" xfId="1" applyFont="1" applyAlignment="1">
      <alignment horizontal="left"/>
    </xf>
    <xf numFmtId="43" fontId="0" fillId="0" borderId="0" xfId="0" applyNumberFormat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pivotButton="1"/>
    <xf numFmtId="0" fontId="5" fillId="0" borderId="0" xfId="2" applyFont="1" applyBorder="1" applyAlignment="1">
      <alignment horizontal="center" vertical="center" wrapText="1"/>
    </xf>
    <xf numFmtId="0" fontId="4" fillId="0" borderId="0" xfId="2"/>
    <xf numFmtId="0" fontId="6" fillId="0" borderId="0" xfId="2" applyFont="1" applyBorder="1" applyAlignment="1">
      <alignment horizontal="left" wrapText="1"/>
    </xf>
    <xf numFmtId="0" fontId="6" fillId="0" borderId="3" xfId="2" applyFont="1" applyBorder="1" applyAlignment="1">
      <alignment horizontal="center" wrapText="1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left" wrapText="1"/>
    </xf>
    <xf numFmtId="0" fontId="6" fillId="0" borderId="7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6" fillId="2" borderId="10" xfId="2" applyFont="1" applyFill="1" applyBorder="1" applyAlignment="1">
      <alignment horizontal="left" vertical="top" wrapText="1"/>
    </xf>
    <xf numFmtId="169" fontId="7" fillId="3" borderId="11" xfId="2" applyNumberFormat="1" applyFont="1" applyFill="1" applyBorder="1" applyAlignment="1">
      <alignment horizontal="right" vertical="top"/>
    </xf>
    <xf numFmtId="169" fontId="7" fillId="3" borderId="12" xfId="2" applyNumberFormat="1" applyFont="1" applyFill="1" applyBorder="1" applyAlignment="1">
      <alignment horizontal="right" vertical="top"/>
    </xf>
    <xf numFmtId="170" fontId="7" fillId="3" borderId="12" xfId="2" applyNumberFormat="1" applyFont="1" applyFill="1" applyBorder="1" applyAlignment="1">
      <alignment horizontal="right" vertical="top"/>
    </xf>
    <xf numFmtId="0" fontId="7" fillId="3" borderId="12" xfId="2" applyFont="1" applyFill="1" applyBorder="1" applyAlignment="1">
      <alignment horizontal="right" vertical="top"/>
    </xf>
    <xf numFmtId="171" fontId="7" fillId="3" borderId="12" xfId="2" applyNumberFormat="1" applyFont="1" applyFill="1" applyBorder="1" applyAlignment="1">
      <alignment horizontal="right" vertical="top"/>
    </xf>
    <xf numFmtId="170" fontId="7" fillId="3" borderId="13" xfId="2" applyNumberFormat="1" applyFont="1" applyFill="1" applyBorder="1" applyAlignment="1">
      <alignment horizontal="right" vertical="top"/>
    </xf>
    <xf numFmtId="0" fontId="6" fillId="2" borderId="14" xfId="2" applyFont="1" applyFill="1" applyBorder="1" applyAlignment="1">
      <alignment horizontal="left" vertical="top" wrapText="1"/>
    </xf>
    <xf numFmtId="169" fontId="7" fillId="3" borderId="15" xfId="2" applyNumberFormat="1" applyFont="1" applyFill="1" applyBorder="1" applyAlignment="1">
      <alignment horizontal="right" vertical="top"/>
    </xf>
    <xf numFmtId="169" fontId="7" fillId="3" borderId="16" xfId="2" applyNumberFormat="1" applyFont="1" applyFill="1" applyBorder="1" applyAlignment="1">
      <alignment horizontal="right" vertical="top"/>
    </xf>
    <xf numFmtId="170" fontId="7" fillId="3" borderId="16" xfId="2" applyNumberFormat="1" applyFont="1" applyFill="1" applyBorder="1" applyAlignment="1">
      <alignment horizontal="right" vertical="top"/>
    </xf>
    <xf numFmtId="171" fontId="7" fillId="3" borderId="16" xfId="2" applyNumberFormat="1" applyFont="1" applyFill="1" applyBorder="1" applyAlignment="1">
      <alignment horizontal="right" vertical="top"/>
    </xf>
    <xf numFmtId="170" fontId="7" fillId="3" borderId="17" xfId="2" applyNumberFormat="1" applyFont="1" applyFill="1" applyBorder="1" applyAlignment="1">
      <alignment horizontal="right" vertical="top"/>
    </xf>
    <xf numFmtId="0" fontId="6" fillId="2" borderId="18" xfId="2" applyFont="1" applyFill="1" applyBorder="1" applyAlignment="1">
      <alignment horizontal="left" vertical="top" wrapText="1"/>
    </xf>
    <xf numFmtId="169" fontId="7" fillId="3" borderId="19" xfId="2" applyNumberFormat="1" applyFont="1" applyFill="1" applyBorder="1" applyAlignment="1">
      <alignment horizontal="right" vertical="top"/>
    </xf>
    <xf numFmtId="169" fontId="7" fillId="3" borderId="20" xfId="2" applyNumberFormat="1" applyFont="1" applyFill="1" applyBorder="1" applyAlignment="1">
      <alignment horizontal="right" vertical="top"/>
    </xf>
    <xf numFmtId="170" fontId="7" fillId="3" borderId="20" xfId="2" applyNumberFormat="1" applyFont="1" applyFill="1" applyBorder="1" applyAlignment="1">
      <alignment horizontal="right" vertical="top"/>
    </xf>
    <xf numFmtId="0" fontId="7" fillId="3" borderId="20" xfId="2" applyFont="1" applyFill="1" applyBorder="1" applyAlignment="1">
      <alignment horizontal="right" vertical="top"/>
    </xf>
    <xf numFmtId="171" fontId="7" fillId="3" borderId="20" xfId="2" applyNumberFormat="1" applyFont="1" applyFill="1" applyBorder="1" applyAlignment="1">
      <alignment horizontal="right" vertical="top"/>
    </xf>
    <xf numFmtId="170" fontId="7" fillId="3" borderId="21" xfId="2" applyNumberFormat="1" applyFont="1" applyFill="1" applyBorder="1" applyAlignment="1">
      <alignment horizontal="right" vertical="top"/>
    </xf>
    <xf numFmtId="0" fontId="7" fillId="0" borderId="0" xfId="2" applyFont="1" applyBorder="1" applyAlignment="1">
      <alignment horizontal="left" vertical="top" wrapText="1"/>
    </xf>
    <xf numFmtId="0" fontId="3" fillId="0" borderId="0" xfId="0" applyFont="1"/>
    <xf numFmtId="0" fontId="0" fillId="0" borderId="0" xfId="0" applyNumberFormat="1"/>
    <xf numFmtId="0" fontId="6" fillId="2" borderId="14" xfId="2" applyFont="1" applyFill="1" applyBorder="1" applyAlignment="1">
      <alignment horizontal="left" vertical="top" wrapText="1"/>
    </xf>
    <xf numFmtId="171" fontId="7" fillId="3" borderId="15" xfId="2" applyNumberFormat="1" applyFont="1" applyFill="1" applyBorder="1" applyAlignment="1">
      <alignment horizontal="right" vertical="top"/>
    </xf>
    <xf numFmtId="171" fontId="7" fillId="3" borderId="17" xfId="2" applyNumberFormat="1" applyFont="1" applyFill="1" applyBorder="1" applyAlignment="1">
      <alignment horizontal="right" vertical="top"/>
    </xf>
    <xf numFmtId="0" fontId="6" fillId="2" borderId="22" xfId="2" applyFont="1" applyFill="1" applyBorder="1" applyAlignment="1">
      <alignment horizontal="left" vertical="top" wrapText="1"/>
    </xf>
    <xf numFmtId="0" fontId="6" fillId="2" borderId="22" xfId="2" applyFont="1" applyFill="1" applyBorder="1" applyAlignment="1">
      <alignment horizontal="left" vertical="top" wrapText="1"/>
    </xf>
    <xf numFmtId="171" fontId="7" fillId="3" borderId="23" xfId="2" applyNumberFormat="1" applyFont="1" applyFill="1" applyBorder="1" applyAlignment="1">
      <alignment horizontal="right" vertical="top"/>
    </xf>
    <xf numFmtId="171" fontId="7" fillId="3" borderId="24" xfId="2" applyNumberFormat="1" applyFont="1" applyFill="1" applyBorder="1" applyAlignment="1">
      <alignment horizontal="right" vertical="top"/>
    </xf>
    <xf numFmtId="0" fontId="7" fillId="3" borderId="16" xfId="2" applyFont="1" applyFill="1" applyBorder="1" applyAlignment="1">
      <alignment horizontal="right" vertical="top"/>
    </xf>
    <xf numFmtId="0" fontId="7" fillId="3" borderId="25" xfId="2" applyFont="1" applyFill="1" applyBorder="1" applyAlignment="1">
      <alignment horizontal="right" vertical="top"/>
    </xf>
    <xf numFmtId="169" fontId="7" fillId="3" borderId="17" xfId="2" applyNumberFormat="1" applyFont="1" applyFill="1" applyBorder="1" applyAlignment="1">
      <alignment horizontal="right" vertical="top"/>
    </xf>
    <xf numFmtId="0" fontId="6" fillId="2" borderId="18" xfId="2" applyFont="1" applyFill="1" applyBorder="1" applyAlignment="1">
      <alignment horizontal="left" vertical="top" wrapText="1"/>
    </xf>
    <xf numFmtId="169" fontId="7" fillId="3" borderId="21" xfId="2" applyNumberFormat="1" applyFont="1" applyFill="1" applyBorder="1" applyAlignment="1">
      <alignment horizontal="right" vertical="top"/>
    </xf>
    <xf numFmtId="0" fontId="4" fillId="0" borderId="0" xfId="3"/>
    <xf numFmtId="0" fontId="7" fillId="0" borderId="0" xfId="3" applyFont="1" applyBorder="1" applyAlignment="1">
      <alignment horizontal="left" vertical="top" wrapText="1"/>
    </xf>
    <xf numFmtId="0" fontId="5" fillId="0" borderId="26" xfId="4" applyFont="1" applyBorder="1" applyAlignment="1">
      <alignment horizontal="center" vertical="center" wrapText="1"/>
    </xf>
    <xf numFmtId="0" fontId="6" fillId="0" borderId="26" xfId="4" applyFont="1" applyBorder="1" applyAlignment="1">
      <alignment horizontal="left" wrapText="1"/>
    </xf>
    <xf numFmtId="0" fontId="6" fillId="0" borderId="26" xfId="4" applyFont="1" applyBorder="1" applyAlignment="1">
      <alignment horizontal="center" wrapText="1"/>
    </xf>
    <xf numFmtId="0" fontId="6" fillId="0" borderId="26" xfId="4" applyFont="1" applyBorder="1" applyAlignment="1">
      <alignment horizontal="center" wrapText="1"/>
    </xf>
    <xf numFmtId="0" fontId="6" fillId="2" borderId="26" xfId="4" applyFont="1" applyFill="1" applyBorder="1" applyAlignment="1">
      <alignment horizontal="left" vertical="top"/>
    </xf>
    <xf numFmtId="0" fontId="6" fillId="2" borderId="26" xfId="4" applyFont="1" applyFill="1" applyBorder="1" applyAlignment="1">
      <alignment horizontal="left" vertical="top" wrapText="1"/>
    </xf>
    <xf numFmtId="0" fontId="7" fillId="3" borderId="26" xfId="4" applyFont="1" applyFill="1" applyBorder="1" applyAlignment="1">
      <alignment horizontal="left" vertical="top" wrapText="1"/>
    </xf>
    <xf numFmtId="171" fontId="7" fillId="3" borderId="26" xfId="4" applyNumberFormat="1" applyFont="1" applyFill="1" applyBorder="1" applyAlignment="1">
      <alignment horizontal="right" vertical="top"/>
    </xf>
    <xf numFmtId="0" fontId="6" fillId="2" borderId="26" xfId="4" applyFont="1" applyFill="1" applyBorder="1" applyAlignment="1">
      <alignment horizontal="left" vertical="top" wrapText="1"/>
    </xf>
    <xf numFmtId="0" fontId="5" fillId="0" borderId="26" xfId="3" applyFont="1" applyBorder="1" applyAlignment="1">
      <alignment horizontal="center" vertical="center" wrapText="1"/>
    </xf>
    <xf numFmtId="0" fontId="6" fillId="0" borderId="26" xfId="3" applyFont="1" applyBorder="1" applyAlignment="1">
      <alignment horizontal="left" wrapText="1"/>
    </xf>
    <xf numFmtId="0" fontId="6" fillId="0" borderId="26" xfId="3" applyFont="1" applyBorder="1" applyAlignment="1">
      <alignment horizontal="center" wrapText="1"/>
    </xf>
    <xf numFmtId="0" fontId="6" fillId="0" borderId="26" xfId="3" applyFont="1" applyBorder="1" applyAlignment="1">
      <alignment horizontal="center" wrapText="1"/>
    </xf>
    <xf numFmtId="0" fontId="4" fillId="0" borderId="26" xfId="3" applyBorder="1"/>
    <xf numFmtId="0" fontId="0" fillId="0" borderId="26" xfId="0" applyBorder="1"/>
    <xf numFmtId="0" fontId="6" fillId="2" borderId="26" xfId="3" applyFont="1" applyFill="1" applyBorder="1" applyAlignment="1">
      <alignment horizontal="left" vertical="top"/>
    </xf>
    <xf numFmtId="0" fontId="6" fillId="2" borderId="26" xfId="3" applyFont="1" applyFill="1" applyBorder="1" applyAlignment="1">
      <alignment horizontal="left" vertical="top" wrapText="1"/>
    </xf>
    <xf numFmtId="0" fontId="7" fillId="3" borderId="26" xfId="3" applyFont="1" applyFill="1" applyBorder="1" applyAlignment="1">
      <alignment horizontal="left" vertical="top" wrapText="1"/>
    </xf>
    <xf numFmtId="171" fontId="7" fillId="3" borderId="26" xfId="3" applyNumberFormat="1" applyFont="1" applyFill="1" applyBorder="1" applyAlignment="1">
      <alignment horizontal="right" vertical="top"/>
    </xf>
    <xf numFmtId="0" fontId="6" fillId="2" borderId="26" xfId="3" applyFont="1" applyFill="1" applyBorder="1" applyAlignment="1">
      <alignment horizontal="left" vertical="top" wrapText="1"/>
    </xf>
    <xf numFmtId="0" fontId="10" fillId="0" borderId="0" xfId="3" applyFont="1"/>
    <xf numFmtId="0" fontId="6" fillId="2" borderId="0" xfId="2" applyFont="1" applyFill="1" applyBorder="1" applyAlignment="1">
      <alignment horizontal="left" vertical="top" wrapText="1"/>
    </xf>
    <xf numFmtId="0" fontId="6" fillId="2" borderId="27" xfId="2" applyFont="1" applyFill="1" applyBorder="1" applyAlignment="1">
      <alignment horizontal="left" vertical="top" wrapText="1"/>
    </xf>
    <xf numFmtId="0" fontId="7" fillId="3" borderId="28" xfId="2" applyFont="1" applyFill="1" applyBorder="1" applyAlignment="1">
      <alignment horizontal="right" vertical="top"/>
    </xf>
    <xf numFmtId="171" fontId="7" fillId="3" borderId="29" xfId="2" applyNumberFormat="1" applyFont="1" applyFill="1" applyBorder="1" applyAlignment="1">
      <alignment horizontal="right" vertical="top"/>
    </xf>
    <xf numFmtId="171" fontId="7" fillId="3" borderId="30" xfId="2" applyNumberFormat="1" applyFont="1" applyFill="1" applyBorder="1" applyAlignment="1">
      <alignment horizontal="right" vertical="top"/>
    </xf>
    <xf numFmtId="0" fontId="5" fillId="0" borderId="26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left" wrapText="1"/>
    </xf>
    <xf numFmtId="0" fontId="6" fillId="0" borderId="26" xfId="2" applyFont="1" applyBorder="1" applyAlignment="1">
      <alignment horizontal="center" wrapText="1"/>
    </xf>
    <xf numFmtId="0" fontId="6" fillId="2" borderId="26" xfId="2" applyFont="1" applyFill="1" applyBorder="1" applyAlignment="1">
      <alignment horizontal="left" vertical="top" wrapText="1"/>
    </xf>
    <xf numFmtId="0" fontId="6" fillId="2" borderId="26" xfId="2" applyFont="1" applyFill="1" applyBorder="1" applyAlignment="1">
      <alignment horizontal="left" vertical="top" wrapText="1"/>
    </xf>
    <xf numFmtId="171" fontId="7" fillId="3" borderId="26" xfId="2" applyNumberFormat="1" applyFont="1" applyFill="1" applyBorder="1" applyAlignment="1">
      <alignment horizontal="right" vertical="top"/>
    </xf>
    <xf numFmtId="0" fontId="0" fillId="4" borderId="0" xfId="0" applyFill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_Sheet3" xfId="2" xr:uid="{089EAD4D-BB71-42FA-BAA3-2B30AD3CD449}"/>
    <cellStyle name="Normal_Sheet6" xfId="3" xr:uid="{5B2A4181-A6EE-441E-8D70-F67200C0AA9F}"/>
    <cellStyle name="Normal_Sheet7" xfId="4" xr:uid="{447E70F2-0A04-4E8A-8649-188747A2C8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[2nd Hand Car Market.xlsx]Sheet2!PivotTable1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Sheet2!$A$3:$A$91</c:f>
              <c:strCache>
                <c:ptCount val="88"/>
                <c:pt idx="0">
                  <c:v>14790</c:v>
                </c:pt>
                <c:pt idx="1">
                  <c:v>15010</c:v>
                </c:pt>
                <c:pt idx="2">
                  <c:v>15200</c:v>
                </c:pt>
                <c:pt idx="3">
                  <c:v>15549</c:v>
                </c:pt>
                <c:pt idx="4">
                  <c:v>16000</c:v>
                </c:pt>
                <c:pt idx="5">
                  <c:v>16299</c:v>
                </c:pt>
                <c:pt idx="6">
                  <c:v>16599</c:v>
                </c:pt>
                <c:pt idx="7">
                  <c:v>17476</c:v>
                </c:pt>
                <c:pt idx="8">
                  <c:v>17698</c:v>
                </c:pt>
                <c:pt idx="9">
                  <c:v>17939</c:v>
                </c:pt>
                <c:pt idx="10">
                  <c:v>17995</c:v>
                </c:pt>
                <c:pt idx="11">
                  <c:v>17998</c:v>
                </c:pt>
                <c:pt idx="12">
                  <c:v>18040</c:v>
                </c:pt>
                <c:pt idx="13">
                  <c:v>18249</c:v>
                </c:pt>
                <c:pt idx="14">
                  <c:v>18365</c:v>
                </c:pt>
                <c:pt idx="15">
                  <c:v>18498</c:v>
                </c:pt>
                <c:pt idx="16">
                  <c:v>18500</c:v>
                </c:pt>
                <c:pt idx="17">
                  <c:v>18749</c:v>
                </c:pt>
                <c:pt idx="18">
                  <c:v>18900</c:v>
                </c:pt>
                <c:pt idx="19">
                  <c:v>19000</c:v>
                </c:pt>
                <c:pt idx="20">
                  <c:v>19249</c:v>
                </c:pt>
                <c:pt idx="21">
                  <c:v>19250</c:v>
                </c:pt>
                <c:pt idx="22">
                  <c:v>19349</c:v>
                </c:pt>
                <c:pt idx="23">
                  <c:v>19499</c:v>
                </c:pt>
                <c:pt idx="24">
                  <c:v>19749</c:v>
                </c:pt>
                <c:pt idx="25">
                  <c:v>19998</c:v>
                </c:pt>
                <c:pt idx="26">
                  <c:v>19999</c:v>
                </c:pt>
                <c:pt idx="27">
                  <c:v>20250</c:v>
                </c:pt>
                <c:pt idx="28">
                  <c:v>20375</c:v>
                </c:pt>
                <c:pt idx="29">
                  <c:v>20400</c:v>
                </c:pt>
                <c:pt idx="30">
                  <c:v>20500</c:v>
                </c:pt>
                <c:pt idx="31">
                  <c:v>20750</c:v>
                </c:pt>
                <c:pt idx="32">
                  <c:v>20876</c:v>
                </c:pt>
                <c:pt idx="33">
                  <c:v>20998</c:v>
                </c:pt>
                <c:pt idx="34">
                  <c:v>21000</c:v>
                </c:pt>
                <c:pt idx="35">
                  <c:v>21199</c:v>
                </c:pt>
                <c:pt idx="36">
                  <c:v>21490</c:v>
                </c:pt>
                <c:pt idx="37">
                  <c:v>21495</c:v>
                </c:pt>
                <c:pt idx="38">
                  <c:v>22148</c:v>
                </c:pt>
                <c:pt idx="39">
                  <c:v>22299</c:v>
                </c:pt>
                <c:pt idx="40">
                  <c:v>23250</c:v>
                </c:pt>
                <c:pt idx="41">
                  <c:v>23650</c:v>
                </c:pt>
                <c:pt idx="42">
                  <c:v>23695</c:v>
                </c:pt>
                <c:pt idx="43">
                  <c:v>23750</c:v>
                </c:pt>
                <c:pt idx="44">
                  <c:v>23950</c:v>
                </c:pt>
                <c:pt idx="45">
                  <c:v>23990</c:v>
                </c:pt>
                <c:pt idx="46">
                  <c:v>24000</c:v>
                </c:pt>
                <c:pt idx="47">
                  <c:v>24250</c:v>
                </c:pt>
                <c:pt idx="48">
                  <c:v>24298</c:v>
                </c:pt>
                <c:pt idx="49">
                  <c:v>24399</c:v>
                </c:pt>
                <c:pt idx="50">
                  <c:v>24450</c:v>
                </c:pt>
                <c:pt idx="51">
                  <c:v>24523</c:v>
                </c:pt>
                <c:pt idx="52">
                  <c:v>25000</c:v>
                </c:pt>
                <c:pt idx="53">
                  <c:v>25503</c:v>
                </c:pt>
                <c:pt idx="54">
                  <c:v>25780</c:v>
                </c:pt>
                <c:pt idx="55">
                  <c:v>25895</c:v>
                </c:pt>
                <c:pt idx="56">
                  <c:v>25995</c:v>
                </c:pt>
                <c:pt idx="57">
                  <c:v>26124</c:v>
                </c:pt>
                <c:pt idx="58">
                  <c:v>26500</c:v>
                </c:pt>
                <c:pt idx="59">
                  <c:v>26740</c:v>
                </c:pt>
                <c:pt idx="60">
                  <c:v>26793</c:v>
                </c:pt>
                <c:pt idx="61">
                  <c:v>26998</c:v>
                </c:pt>
                <c:pt idx="62">
                  <c:v>27000</c:v>
                </c:pt>
                <c:pt idx="63">
                  <c:v>27069</c:v>
                </c:pt>
                <c:pt idx="64">
                  <c:v>27473</c:v>
                </c:pt>
                <c:pt idx="65">
                  <c:v>28149</c:v>
                </c:pt>
                <c:pt idx="66">
                  <c:v>28290</c:v>
                </c:pt>
                <c:pt idx="67">
                  <c:v>28629</c:v>
                </c:pt>
                <c:pt idx="68">
                  <c:v>29650</c:v>
                </c:pt>
                <c:pt idx="69">
                  <c:v>30149</c:v>
                </c:pt>
                <c:pt idx="70">
                  <c:v>30234</c:v>
                </c:pt>
                <c:pt idx="71">
                  <c:v>30990</c:v>
                </c:pt>
                <c:pt idx="72">
                  <c:v>31195</c:v>
                </c:pt>
                <c:pt idx="73">
                  <c:v>31995</c:v>
                </c:pt>
                <c:pt idx="74">
                  <c:v>32748</c:v>
                </c:pt>
                <c:pt idx="75">
                  <c:v>32994</c:v>
                </c:pt>
                <c:pt idx="76">
                  <c:v>33699</c:v>
                </c:pt>
                <c:pt idx="77">
                  <c:v>33892</c:v>
                </c:pt>
                <c:pt idx="78">
                  <c:v>33950</c:v>
                </c:pt>
                <c:pt idx="79">
                  <c:v>34649</c:v>
                </c:pt>
                <c:pt idx="80">
                  <c:v>35000</c:v>
                </c:pt>
                <c:pt idx="81">
                  <c:v>35090</c:v>
                </c:pt>
                <c:pt idx="82">
                  <c:v>35490</c:v>
                </c:pt>
                <c:pt idx="83">
                  <c:v>36277</c:v>
                </c:pt>
                <c:pt idx="84">
                  <c:v>37490</c:v>
                </c:pt>
                <c:pt idx="85">
                  <c:v>37689</c:v>
                </c:pt>
                <c:pt idx="86">
                  <c:v>43995</c:v>
                </c:pt>
                <c:pt idx="87">
                  <c:v>(blank)</c:v>
                </c:pt>
              </c:strCache>
            </c:strRef>
          </c:cat>
          <c:val>
            <c:numRef>
              <c:f>Sheet2!$B$3:$B$91</c:f>
              <c:numCache>
                <c:formatCode>General</c:formatCode>
                <c:ptCount val="88"/>
                <c:pt idx="0">
                  <c:v>14790</c:v>
                </c:pt>
                <c:pt idx="2">
                  <c:v>15200</c:v>
                </c:pt>
                <c:pt idx="3">
                  <c:v>15549</c:v>
                </c:pt>
                <c:pt idx="4">
                  <c:v>16000</c:v>
                </c:pt>
                <c:pt idx="6">
                  <c:v>16599</c:v>
                </c:pt>
                <c:pt idx="7">
                  <c:v>17476</c:v>
                </c:pt>
                <c:pt idx="9">
                  <c:v>17939</c:v>
                </c:pt>
                <c:pt idx="10">
                  <c:v>17995</c:v>
                </c:pt>
                <c:pt idx="13">
                  <c:v>18249</c:v>
                </c:pt>
                <c:pt idx="14">
                  <c:v>18365</c:v>
                </c:pt>
                <c:pt idx="15">
                  <c:v>18498</c:v>
                </c:pt>
                <c:pt idx="17">
                  <c:v>18749</c:v>
                </c:pt>
                <c:pt idx="24">
                  <c:v>19749</c:v>
                </c:pt>
                <c:pt idx="29">
                  <c:v>20400</c:v>
                </c:pt>
                <c:pt idx="30">
                  <c:v>20500</c:v>
                </c:pt>
                <c:pt idx="31">
                  <c:v>20750</c:v>
                </c:pt>
                <c:pt idx="32">
                  <c:v>20876</c:v>
                </c:pt>
                <c:pt idx="33">
                  <c:v>20998</c:v>
                </c:pt>
                <c:pt idx="35">
                  <c:v>21199</c:v>
                </c:pt>
                <c:pt idx="39">
                  <c:v>22299</c:v>
                </c:pt>
                <c:pt idx="42">
                  <c:v>23695</c:v>
                </c:pt>
                <c:pt idx="43">
                  <c:v>23750</c:v>
                </c:pt>
                <c:pt idx="45">
                  <c:v>23990</c:v>
                </c:pt>
                <c:pt idx="47">
                  <c:v>24250</c:v>
                </c:pt>
                <c:pt idx="49">
                  <c:v>24399</c:v>
                </c:pt>
                <c:pt idx="54">
                  <c:v>25780</c:v>
                </c:pt>
                <c:pt idx="55">
                  <c:v>25895</c:v>
                </c:pt>
                <c:pt idx="58">
                  <c:v>26500</c:v>
                </c:pt>
                <c:pt idx="62">
                  <c:v>27000</c:v>
                </c:pt>
                <c:pt idx="63">
                  <c:v>27069</c:v>
                </c:pt>
                <c:pt idx="70">
                  <c:v>30234</c:v>
                </c:pt>
                <c:pt idx="76">
                  <c:v>33699</c:v>
                </c:pt>
                <c:pt idx="81">
                  <c:v>35090</c:v>
                </c:pt>
                <c:pt idx="83">
                  <c:v>36277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C-40E1-B4AE-94E0316345A3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Sheet2!$A$3:$A$91</c:f>
              <c:strCache>
                <c:ptCount val="88"/>
                <c:pt idx="0">
                  <c:v>14790</c:v>
                </c:pt>
                <c:pt idx="1">
                  <c:v>15010</c:v>
                </c:pt>
                <c:pt idx="2">
                  <c:v>15200</c:v>
                </c:pt>
                <c:pt idx="3">
                  <c:v>15549</c:v>
                </c:pt>
                <c:pt idx="4">
                  <c:v>16000</c:v>
                </c:pt>
                <c:pt idx="5">
                  <c:v>16299</c:v>
                </c:pt>
                <c:pt idx="6">
                  <c:v>16599</c:v>
                </c:pt>
                <c:pt idx="7">
                  <c:v>17476</c:v>
                </c:pt>
                <c:pt idx="8">
                  <c:v>17698</c:v>
                </c:pt>
                <c:pt idx="9">
                  <c:v>17939</c:v>
                </c:pt>
                <c:pt idx="10">
                  <c:v>17995</c:v>
                </c:pt>
                <c:pt idx="11">
                  <c:v>17998</c:v>
                </c:pt>
                <c:pt idx="12">
                  <c:v>18040</c:v>
                </c:pt>
                <c:pt idx="13">
                  <c:v>18249</c:v>
                </c:pt>
                <c:pt idx="14">
                  <c:v>18365</c:v>
                </c:pt>
                <c:pt idx="15">
                  <c:v>18498</c:v>
                </c:pt>
                <c:pt idx="16">
                  <c:v>18500</c:v>
                </c:pt>
                <c:pt idx="17">
                  <c:v>18749</c:v>
                </c:pt>
                <c:pt idx="18">
                  <c:v>18900</c:v>
                </c:pt>
                <c:pt idx="19">
                  <c:v>19000</c:v>
                </c:pt>
                <c:pt idx="20">
                  <c:v>19249</c:v>
                </c:pt>
                <c:pt idx="21">
                  <c:v>19250</c:v>
                </c:pt>
                <c:pt idx="22">
                  <c:v>19349</c:v>
                </c:pt>
                <c:pt idx="23">
                  <c:v>19499</c:v>
                </c:pt>
                <c:pt idx="24">
                  <c:v>19749</c:v>
                </c:pt>
                <c:pt idx="25">
                  <c:v>19998</c:v>
                </c:pt>
                <c:pt idx="26">
                  <c:v>19999</c:v>
                </c:pt>
                <c:pt idx="27">
                  <c:v>20250</c:v>
                </c:pt>
                <c:pt idx="28">
                  <c:v>20375</c:v>
                </c:pt>
                <c:pt idx="29">
                  <c:v>20400</c:v>
                </c:pt>
                <c:pt idx="30">
                  <c:v>20500</c:v>
                </c:pt>
                <c:pt idx="31">
                  <c:v>20750</c:v>
                </c:pt>
                <c:pt idx="32">
                  <c:v>20876</c:v>
                </c:pt>
                <c:pt idx="33">
                  <c:v>20998</c:v>
                </c:pt>
                <c:pt idx="34">
                  <c:v>21000</c:v>
                </c:pt>
                <c:pt idx="35">
                  <c:v>21199</c:v>
                </c:pt>
                <c:pt idx="36">
                  <c:v>21490</c:v>
                </c:pt>
                <c:pt idx="37">
                  <c:v>21495</c:v>
                </c:pt>
                <c:pt idx="38">
                  <c:v>22148</c:v>
                </c:pt>
                <c:pt idx="39">
                  <c:v>22299</c:v>
                </c:pt>
                <c:pt idx="40">
                  <c:v>23250</c:v>
                </c:pt>
                <c:pt idx="41">
                  <c:v>23650</c:v>
                </c:pt>
                <c:pt idx="42">
                  <c:v>23695</c:v>
                </c:pt>
                <c:pt idx="43">
                  <c:v>23750</c:v>
                </c:pt>
                <c:pt idx="44">
                  <c:v>23950</c:v>
                </c:pt>
                <c:pt idx="45">
                  <c:v>23990</c:v>
                </c:pt>
                <c:pt idx="46">
                  <c:v>24000</c:v>
                </c:pt>
                <c:pt idx="47">
                  <c:v>24250</c:v>
                </c:pt>
                <c:pt idx="48">
                  <c:v>24298</c:v>
                </c:pt>
                <c:pt idx="49">
                  <c:v>24399</c:v>
                </c:pt>
                <c:pt idx="50">
                  <c:v>24450</c:v>
                </c:pt>
                <c:pt idx="51">
                  <c:v>24523</c:v>
                </c:pt>
                <c:pt idx="52">
                  <c:v>25000</c:v>
                </c:pt>
                <c:pt idx="53">
                  <c:v>25503</c:v>
                </c:pt>
                <c:pt idx="54">
                  <c:v>25780</c:v>
                </c:pt>
                <c:pt idx="55">
                  <c:v>25895</c:v>
                </c:pt>
                <c:pt idx="56">
                  <c:v>25995</c:v>
                </c:pt>
                <c:pt idx="57">
                  <c:v>26124</c:v>
                </c:pt>
                <c:pt idx="58">
                  <c:v>26500</c:v>
                </c:pt>
                <c:pt idx="59">
                  <c:v>26740</c:v>
                </c:pt>
                <c:pt idx="60">
                  <c:v>26793</c:v>
                </c:pt>
                <c:pt idx="61">
                  <c:v>26998</c:v>
                </c:pt>
                <c:pt idx="62">
                  <c:v>27000</c:v>
                </c:pt>
                <c:pt idx="63">
                  <c:v>27069</c:v>
                </c:pt>
                <c:pt idx="64">
                  <c:v>27473</c:v>
                </c:pt>
                <c:pt idx="65">
                  <c:v>28149</c:v>
                </c:pt>
                <c:pt idx="66">
                  <c:v>28290</c:v>
                </c:pt>
                <c:pt idx="67">
                  <c:v>28629</c:v>
                </c:pt>
                <c:pt idx="68">
                  <c:v>29650</c:v>
                </c:pt>
                <c:pt idx="69">
                  <c:v>30149</c:v>
                </c:pt>
                <c:pt idx="70">
                  <c:v>30234</c:v>
                </c:pt>
                <c:pt idx="71">
                  <c:v>30990</c:v>
                </c:pt>
                <c:pt idx="72">
                  <c:v>31195</c:v>
                </c:pt>
                <c:pt idx="73">
                  <c:v>31995</c:v>
                </c:pt>
                <c:pt idx="74">
                  <c:v>32748</c:v>
                </c:pt>
                <c:pt idx="75">
                  <c:v>32994</c:v>
                </c:pt>
                <c:pt idx="76">
                  <c:v>33699</c:v>
                </c:pt>
                <c:pt idx="77">
                  <c:v>33892</c:v>
                </c:pt>
                <c:pt idx="78">
                  <c:v>33950</c:v>
                </c:pt>
                <c:pt idx="79">
                  <c:v>34649</c:v>
                </c:pt>
                <c:pt idx="80">
                  <c:v>35000</c:v>
                </c:pt>
                <c:pt idx="81">
                  <c:v>35090</c:v>
                </c:pt>
                <c:pt idx="82">
                  <c:v>35490</c:v>
                </c:pt>
                <c:pt idx="83">
                  <c:v>36277</c:v>
                </c:pt>
                <c:pt idx="84">
                  <c:v>37490</c:v>
                </c:pt>
                <c:pt idx="85">
                  <c:v>37689</c:v>
                </c:pt>
                <c:pt idx="86">
                  <c:v>43995</c:v>
                </c:pt>
                <c:pt idx="87">
                  <c:v>(blank)</c:v>
                </c:pt>
              </c:strCache>
            </c:strRef>
          </c:cat>
          <c:val>
            <c:numRef>
              <c:f>Sheet2!$C$3:$C$91</c:f>
              <c:numCache>
                <c:formatCode>General</c:formatCode>
                <c:ptCount val="88"/>
                <c:pt idx="1">
                  <c:v>15010</c:v>
                </c:pt>
                <c:pt idx="5">
                  <c:v>16299</c:v>
                </c:pt>
                <c:pt idx="8">
                  <c:v>17698</c:v>
                </c:pt>
                <c:pt idx="11">
                  <c:v>17998</c:v>
                </c:pt>
                <c:pt idx="12">
                  <c:v>18040</c:v>
                </c:pt>
                <c:pt idx="13">
                  <c:v>18249</c:v>
                </c:pt>
                <c:pt idx="16">
                  <c:v>18500</c:v>
                </c:pt>
                <c:pt idx="18">
                  <c:v>18900</c:v>
                </c:pt>
                <c:pt idx="19">
                  <c:v>19000</c:v>
                </c:pt>
                <c:pt idx="20">
                  <c:v>19249</c:v>
                </c:pt>
                <c:pt idx="21">
                  <c:v>19250</c:v>
                </c:pt>
                <c:pt idx="22">
                  <c:v>19349</c:v>
                </c:pt>
                <c:pt idx="23">
                  <c:v>19499</c:v>
                </c:pt>
                <c:pt idx="25">
                  <c:v>19998</c:v>
                </c:pt>
                <c:pt idx="26">
                  <c:v>19999</c:v>
                </c:pt>
                <c:pt idx="27">
                  <c:v>20250</c:v>
                </c:pt>
                <c:pt idx="28">
                  <c:v>20375</c:v>
                </c:pt>
                <c:pt idx="31">
                  <c:v>20750</c:v>
                </c:pt>
                <c:pt idx="34">
                  <c:v>21000</c:v>
                </c:pt>
                <c:pt idx="36">
                  <c:v>21490</c:v>
                </c:pt>
                <c:pt idx="37">
                  <c:v>21495</c:v>
                </c:pt>
                <c:pt idx="38">
                  <c:v>22148</c:v>
                </c:pt>
                <c:pt idx="40">
                  <c:v>23250</c:v>
                </c:pt>
                <c:pt idx="41">
                  <c:v>23650</c:v>
                </c:pt>
                <c:pt idx="44">
                  <c:v>23950</c:v>
                </c:pt>
                <c:pt idx="46">
                  <c:v>24000</c:v>
                </c:pt>
                <c:pt idx="48">
                  <c:v>24298</c:v>
                </c:pt>
                <c:pt idx="50">
                  <c:v>24450</c:v>
                </c:pt>
                <c:pt idx="51">
                  <c:v>24523</c:v>
                </c:pt>
                <c:pt idx="52">
                  <c:v>50000</c:v>
                </c:pt>
                <c:pt idx="53">
                  <c:v>25503</c:v>
                </c:pt>
                <c:pt idx="56">
                  <c:v>25995</c:v>
                </c:pt>
                <c:pt idx="57">
                  <c:v>26124</c:v>
                </c:pt>
                <c:pt idx="59">
                  <c:v>26740</c:v>
                </c:pt>
                <c:pt idx="60">
                  <c:v>26793</c:v>
                </c:pt>
                <c:pt idx="61">
                  <c:v>26998</c:v>
                </c:pt>
                <c:pt idx="64">
                  <c:v>27473</c:v>
                </c:pt>
                <c:pt idx="65">
                  <c:v>28149</c:v>
                </c:pt>
                <c:pt idx="66">
                  <c:v>28290</c:v>
                </c:pt>
                <c:pt idx="67">
                  <c:v>28629</c:v>
                </c:pt>
                <c:pt idx="68">
                  <c:v>29650</c:v>
                </c:pt>
                <c:pt idx="69">
                  <c:v>30149</c:v>
                </c:pt>
                <c:pt idx="71">
                  <c:v>30990</c:v>
                </c:pt>
                <c:pt idx="72">
                  <c:v>31195</c:v>
                </c:pt>
                <c:pt idx="73">
                  <c:v>31995</c:v>
                </c:pt>
                <c:pt idx="74">
                  <c:v>32748</c:v>
                </c:pt>
                <c:pt idx="75">
                  <c:v>32994</c:v>
                </c:pt>
                <c:pt idx="77">
                  <c:v>33892</c:v>
                </c:pt>
                <c:pt idx="78">
                  <c:v>33950</c:v>
                </c:pt>
                <c:pt idx="79">
                  <c:v>34649</c:v>
                </c:pt>
                <c:pt idx="80">
                  <c:v>35000</c:v>
                </c:pt>
                <c:pt idx="82">
                  <c:v>35490</c:v>
                </c:pt>
                <c:pt idx="84">
                  <c:v>37490</c:v>
                </c:pt>
                <c:pt idx="85">
                  <c:v>37689</c:v>
                </c:pt>
                <c:pt idx="86">
                  <c:v>43995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C-40E1-B4AE-94E0316345A3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Sheet2!$A$3:$A$91</c:f>
              <c:strCache>
                <c:ptCount val="88"/>
                <c:pt idx="0">
                  <c:v>14790</c:v>
                </c:pt>
                <c:pt idx="1">
                  <c:v>15010</c:v>
                </c:pt>
                <c:pt idx="2">
                  <c:v>15200</c:v>
                </c:pt>
                <c:pt idx="3">
                  <c:v>15549</c:v>
                </c:pt>
                <c:pt idx="4">
                  <c:v>16000</c:v>
                </c:pt>
                <c:pt idx="5">
                  <c:v>16299</c:v>
                </c:pt>
                <c:pt idx="6">
                  <c:v>16599</c:v>
                </c:pt>
                <c:pt idx="7">
                  <c:v>17476</c:v>
                </c:pt>
                <c:pt idx="8">
                  <c:v>17698</c:v>
                </c:pt>
                <c:pt idx="9">
                  <c:v>17939</c:v>
                </c:pt>
                <c:pt idx="10">
                  <c:v>17995</c:v>
                </c:pt>
                <c:pt idx="11">
                  <c:v>17998</c:v>
                </c:pt>
                <c:pt idx="12">
                  <c:v>18040</c:v>
                </c:pt>
                <c:pt idx="13">
                  <c:v>18249</c:v>
                </c:pt>
                <c:pt idx="14">
                  <c:v>18365</c:v>
                </c:pt>
                <c:pt idx="15">
                  <c:v>18498</c:v>
                </c:pt>
                <c:pt idx="16">
                  <c:v>18500</c:v>
                </c:pt>
                <c:pt idx="17">
                  <c:v>18749</c:v>
                </c:pt>
                <c:pt idx="18">
                  <c:v>18900</c:v>
                </c:pt>
                <c:pt idx="19">
                  <c:v>19000</c:v>
                </c:pt>
                <c:pt idx="20">
                  <c:v>19249</c:v>
                </c:pt>
                <c:pt idx="21">
                  <c:v>19250</c:v>
                </c:pt>
                <c:pt idx="22">
                  <c:v>19349</c:v>
                </c:pt>
                <c:pt idx="23">
                  <c:v>19499</c:v>
                </c:pt>
                <c:pt idx="24">
                  <c:v>19749</c:v>
                </c:pt>
                <c:pt idx="25">
                  <c:v>19998</c:v>
                </c:pt>
                <c:pt idx="26">
                  <c:v>19999</c:v>
                </c:pt>
                <c:pt idx="27">
                  <c:v>20250</c:v>
                </c:pt>
                <c:pt idx="28">
                  <c:v>20375</c:v>
                </c:pt>
                <c:pt idx="29">
                  <c:v>20400</c:v>
                </c:pt>
                <c:pt idx="30">
                  <c:v>20500</c:v>
                </c:pt>
                <c:pt idx="31">
                  <c:v>20750</c:v>
                </c:pt>
                <c:pt idx="32">
                  <c:v>20876</c:v>
                </c:pt>
                <c:pt idx="33">
                  <c:v>20998</c:v>
                </c:pt>
                <c:pt idx="34">
                  <c:v>21000</c:v>
                </c:pt>
                <c:pt idx="35">
                  <c:v>21199</c:v>
                </c:pt>
                <c:pt idx="36">
                  <c:v>21490</c:v>
                </c:pt>
                <c:pt idx="37">
                  <c:v>21495</c:v>
                </c:pt>
                <c:pt idx="38">
                  <c:v>22148</c:v>
                </c:pt>
                <c:pt idx="39">
                  <c:v>22299</c:v>
                </c:pt>
                <c:pt idx="40">
                  <c:v>23250</c:v>
                </c:pt>
                <c:pt idx="41">
                  <c:v>23650</c:v>
                </c:pt>
                <c:pt idx="42">
                  <c:v>23695</c:v>
                </c:pt>
                <c:pt idx="43">
                  <c:v>23750</c:v>
                </c:pt>
                <c:pt idx="44">
                  <c:v>23950</c:v>
                </c:pt>
                <c:pt idx="45">
                  <c:v>23990</c:v>
                </c:pt>
                <c:pt idx="46">
                  <c:v>24000</c:v>
                </c:pt>
                <c:pt idx="47">
                  <c:v>24250</c:v>
                </c:pt>
                <c:pt idx="48">
                  <c:v>24298</c:v>
                </c:pt>
                <c:pt idx="49">
                  <c:v>24399</c:v>
                </c:pt>
                <c:pt idx="50">
                  <c:v>24450</c:v>
                </c:pt>
                <c:pt idx="51">
                  <c:v>24523</c:v>
                </c:pt>
                <c:pt idx="52">
                  <c:v>25000</c:v>
                </c:pt>
                <c:pt idx="53">
                  <c:v>25503</c:v>
                </c:pt>
                <c:pt idx="54">
                  <c:v>25780</c:v>
                </c:pt>
                <c:pt idx="55">
                  <c:v>25895</c:v>
                </c:pt>
                <c:pt idx="56">
                  <c:v>25995</c:v>
                </c:pt>
                <c:pt idx="57">
                  <c:v>26124</c:v>
                </c:pt>
                <c:pt idx="58">
                  <c:v>26500</c:v>
                </c:pt>
                <c:pt idx="59">
                  <c:v>26740</c:v>
                </c:pt>
                <c:pt idx="60">
                  <c:v>26793</c:v>
                </c:pt>
                <c:pt idx="61">
                  <c:v>26998</c:v>
                </c:pt>
                <c:pt idx="62">
                  <c:v>27000</c:v>
                </c:pt>
                <c:pt idx="63">
                  <c:v>27069</c:v>
                </c:pt>
                <c:pt idx="64">
                  <c:v>27473</c:v>
                </c:pt>
                <c:pt idx="65">
                  <c:v>28149</c:v>
                </c:pt>
                <c:pt idx="66">
                  <c:v>28290</c:v>
                </c:pt>
                <c:pt idx="67">
                  <c:v>28629</c:v>
                </c:pt>
                <c:pt idx="68">
                  <c:v>29650</c:v>
                </c:pt>
                <c:pt idx="69">
                  <c:v>30149</c:v>
                </c:pt>
                <c:pt idx="70">
                  <c:v>30234</c:v>
                </c:pt>
                <c:pt idx="71">
                  <c:v>30990</c:v>
                </c:pt>
                <c:pt idx="72">
                  <c:v>31195</c:v>
                </c:pt>
                <c:pt idx="73">
                  <c:v>31995</c:v>
                </c:pt>
                <c:pt idx="74">
                  <c:v>32748</c:v>
                </c:pt>
                <c:pt idx="75">
                  <c:v>32994</c:v>
                </c:pt>
                <c:pt idx="76">
                  <c:v>33699</c:v>
                </c:pt>
                <c:pt idx="77">
                  <c:v>33892</c:v>
                </c:pt>
                <c:pt idx="78">
                  <c:v>33950</c:v>
                </c:pt>
                <c:pt idx="79">
                  <c:v>34649</c:v>
                </c:pt>
                <c:pt idx="80">
                  <c:v>35000</c:v>
                </c:pt>
                <c:pt idx="81">
                  <c:v>35090</c:v>
                </c:pt>
                <c:pt idx="82">
                  <c:v>35490</c:v>
                </c:pt>
                <c:pt idx="83">
                  <c:v>36277</c:v>
                </c:pt>
                <c:pt idx="84">
                  <c:v>37490</c:v>
                </c:pt>
                <c:pt idx="85">
                  <c:v>37689</c:v>
                </c:pt>
                <c:pt idx="86">
                  <c:v>43995</c:v>
                </c:pt>
                <c:pt idx="87">
                  <c:v>(blank)</c:v>
                </c:pt>
              </c:strCache>
            </c:strRef>
          </c:cat>
          <c:val>
            <c:numRef>
              <c:f>Sheet2!$D$3:$D$91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3-D64C-40E1-B4AE-94E03163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997439"/>
        <c:axId val="1545448207"/>
      </c:barChart>
      <c:catAx>
        <c:axId val="4259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48207"/>
        <c:crosses val="autoZero"/>
        <c:auto val="1"/>
        <c:lblAlgn val="ctr"/>
        <c:lblOffset val="100"/>
        <c:noMultiLvlLbl val="0"/>
      </c:catAx>
      <c:valAx>
        <c:axId val="15454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6</xdr:row>
      <xdr:rowOff>175260</xdr:rowOff>
    </xdr:from>
    <xdr:to>
      <xdr:col>13</xdr:col>
      <xdr:colOff>152400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1732F-EA2A-9A11-C366-DBE0974D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" refreshedDate="45264.822800000002" createdVersion="8" refreshedVersion="8" minRefreshableVersion="3" recordCount="90" xr:uid="{7D862FBD-7FF6-414F-9481-089ADC717E38}">
  <cacheSource type="worksheet">
    <worksheetSource ref="F1:F91" sheet="Sample"/>
  </cacheSource>
  <cacheFields count="7">
    <cacheField name="Serial Number" numFmtId="0">
      <sharedItems containsSemiMixedTypes="0" containsString="0" containsNumber="1" containsInteger="1" minValue="5" maxValue="223"/>
    </cacheField>
    <cacheField name="Price" numFmtId="164">
      <sharedItems containsSemiMixedTypes="0" containsString="0" containsNumber="1" containsInteger="1" minValue="14790" maxValue="43995"/>
    </cacheField>
    <cacheField name="Reg" numFmtId="0">
      <sharedItems containsSemiMixedTypes="0" containsString="0" containsNumber="1" containsInteger="1" minValue="2019" maxValue="2023" count="5">
        <n v="2019"/>
        <n v="2020"/>
        <n v="2021"/>
        <n v="2023"/>
        <n v="2022"/>
      </sharedItems>
    </cacheField>
    <cacheField name="Model" numFmtId="0">
      <sharedItems count="1">
        <s v="SUV"/>
      </sharedItems>
    </cacheField>
    <cacheField name="Mileage" numFmtId="43">
      <sharedItems containsSemiMixedTypes="0" containsString="0" containsNumber="1" containsInteger="1" minValue="3766" maxValue="92760" count="87">
        <n v="92760"/>
        <n v="25847"/>
        <n v="33970"/>
        <n v="15603"/>
        <n v="29980"/>
        <n v="34533"/>
        <n v="8500"/>
        <n v="35173"/>
        <n v="32538"/>
        <n v="59496"/>
        <n v="27513"/>
        <n v="38924"/>
        <n v="46533"/>
        <n v="34898"/>
        <n v="24354"/>
        <n v="23136"/>
        <n v="42349"/>
        <n v="23812"/>
        <n v="34791"/>
        <n v="39858"/>
        <n v="24000"/>
        <n v="18153"/>
        <n v="24913"/>
        <n v="40100"/>
        <n v="61305"/>
        <n v="32656"/>
        <n v="32954"/>
        <n v="38520"/>
        <n v="29090"/>
        <n v="4581"/>
        <n v="27082"/>
        <n v="10000"/>
        <n v="5000"/>
        <n v="28859"/>
        <n v="13465"/>
        <n v="20651"/>
        <n v="4462"/>
        <n v="8433"/>
        <n v="89996"/>
        <n v="3827"/>
        <n v="25000"/>
        <n v="35338"/>
        <n v="26435"/>
        <n v="18000"/>
        <n v="36663"/>
        <n v="3766"/>
        <n v="7525"/>
        <n v="32041"/>
        <n v="39704"/>
        <n v="18164"/>
        <n v="20159"/>
        <n v="21656"/>
        <n v="8789"/>
        <n v="23975"/>
        <n v="7041"/>
        <n v="77979"/>
        <n v="37934"/>
        <n v="30197"/>
        <n v="20004"/>
        <n v="32347"/>
        <n v="15319"/>
        <n v="18492"/>
        <n v="77135"/>
        <n v="30933"/>
        <n v="42895"/>
        <n v="33621"/>
        <n v="14446"/>
        <n v="6000"/>
        <n v="8485"/>
        <n v="19451"/>
        <n v="20931"/>
        <n v="4500"/>
        <n v="27233"/>
        <n v="8917"/>
        <n v="63568"/>
        <n v="54236"/>
        <n v="24086"/>
        <n v="6576"/>
        <n v="22885"/>
        <n v="55725"/>
        <n v="10158"/>
        <n v="66001"/>
        <n v="84066"/>
        <n v="6989"/>
        <n v="5307"/>
        <n v="40350"/>
        <n v="37700"/>
      </sharedItems>
    </cacheField>
    <cacheField name="Gear Transmission" numFmtId="0">
      <sharedItems count="2">
        <s v="Automatic"/>
        <s v="Manual"/>
      </sharedItems>
    </cacheField>
    <cacheField name="Fuel Type" numFmtId="0">
      <sharedItems count="2">
        <s v="Petrol"/>
        <s v="Dies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" refreshedDate="45265.843806712961" createdVersion="8" refreshedVersion="8" minRefreshableVersion="3" recordCount="91" xr:uid="{C10DB766-9E0E-4109-83E9-5B5A1AFF1175}">
  <cacheSource type="worksheet">
    <worksheetSource ref="A1:I1048576" sheet="Sample"/>
  </cacheSource>
  <cacheFields count="9">
    <cacheField name="Serial Number" numFmtId="0">
      <sharedItems containsString="0" containsBlank="1" containsNumber="1" containsInteger="1" minValue="5" maxValue="223"/>
    </cacheField>
    <cacheField name="Price" numFmtId="164">
      <sharedItems containsString="0" containsBlank="1" containsNumber="1" containsInteger="1" minValue="14790" maxValue="43995" count="88">
        <n v="21000"/>
        <n v="18040"/>
        <n v="35000"/>
        <n v="19000"/>
        <n v="17998"/>
        <n v="17698"/>
        <n v="34649"/>
        <n v="18498"/>
        <n v="19998"/>
        <n v="14790"/>
        <n v="27473"/>
        <n v="21199"/>
        <n v="23950"/>
        <n v="26740"/>
        <n v="28290"/>
        <n v="27069"/>
        <n v="26500"/>
        <n v="18500"/>
        <n v="26793"/>
        <n v="25000"/>
        <n v="20400"/>
        <n v="26124"/>
        <n v="20375"/>
        <n v="17939"/>
        <n v="23650"/>
        <n v="17476"/>
        <n v="16299"/>
        <n v="20750"/>
        <n v="30990"/>
        <n v="24523"/>
        <n v="29650"/>
        <n v="36277"/>
        <n v="18900"/>
        <n v="23990"/>
        <n v="20250"/>
        <n v="31195"/>
        <n v="30149"/>
        <n v="15010"/>
        <n v="35090"/>
        <n v="31995"/>
        <n v="18365"/>
        <n v="22299"/>
        <n v="23250"/>
        <n v="30234"/>
        <n v="20876"/>
        <n v="32994"/>
        <n v="33699"/>
        <n v="17995"/>
        <n v="20500"/>
        <n v="28149"/>
        <n v="19250"/>
        <n v="25995"/>
        <n v="26998"/>
        <n v="21490"/>
        <n v="37490"/>
        <n v="18249"/>
        <n v="25780"/>
        <n v="19999"/>
        <n v="23750"/>
        <n v="24450"/>
        <n v="18749"/>
        <n v="16000"/>
        <n v="27000"/>
        <n v="20998"/>
        <n v="24399"/>
        <n v="24298"/>
        <n v="35490"/>
        <n v="24000"/>
        <n v="21495"/>
        <n v="22148"/>
        <n v="43995"/>
        <n v="33892"/>
        <n v="19349"/>
        <n v="32748"/>
        <n v="15549"/>
        <n v="19499"/>
        <n v="25895"/>
        <n v="28629"/>
        <n v="24250"/>
        <n v="16599"/>
        <n v="33950"/>
        <n v="19749"/>
        <n v="15200"/>
        <n v="25503"/>
        <n v="37689"/>
        <n v="19249"/>
        <n v="23695"/>
        <m/>
      </sharedItems>
    </cacheField>
    <cacheField name="Reg" numFmtId="0">
      <sharedItems containsString="0" containsBlank="1" containsNumber="1" containsInteger="1" minValue="2019" maxValue="2023"/>
    </cacheField>
    <cacheField name="Age" numFmtId="0">
      <sharedItems containsString="0" containsBlank="1" containsNumber="1" containsInteger="1" minValue="1" maxValue="5"/>
    </cacheField>
    <cacheField name="Mileage" numFmtId="43">
      <sharedItems containsString="0" containsBlank="1" containsNumber="1" containsInteger="1" minValue="3766" maxValue="92760"/>
    </cacheField>
    <cacheField name="Gear Transmission" numFmtId="0">
      <sharedItems containsBlank="1"/>
    </cacheField>
    <cacheField name="Transmission dummy" numFmtId="0">
      <sharedItems containsString="0" containsBlank="1" containsNumber="1" containsInteger="1" minValue="0" maxValue="1"/>
    </cacheField>
    <cacheField name="Fuel Type" numFmtId="0">
      <sharedItems containsBlank="1" count="3">
        <s v="Petrol"/>
        <s v="Diesel"/>
        <m/>
      </sharedItems>
    </cacheField>
    <cacheField name="Fuel dumm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5"/>
    <n v="21000"/>
    <x v="0"/>
    <x v="0"/>
    <x v="0"/>
    <x v="0"/>
    <x v="0"/>
  </r>
  <r>
    <n v="14"/>
    <n v="18040"/>
    <x v="1"/>
    <x v="0"/>
    <x v="1"/>
    <x v="1"/>
    <x v="0"/>
  </r>
  <r>
    <n v="18"/>
    <n v="35000"/>
    <x v="2"/>
    <x v="0"/>
    <x v="2"/>
    <x v="0"/>
    <x v="0"/>
  </r>
  <r>
    <n v="27"/>
    <n v="19000"/>
    <x v="0"/>
    <x v="0"/>
    <x v="3"/>
    <x v="1"/>
    <x v="0"/>
  </r>
  <r>
    <n v="28"/>
    <n v="17998"/>
    <x v="0"/>
    <x v="0"/>
    <x v="4"/>
    <x v="1"/>
    <x v="0"/>
  </r>
  <r>
    <n v="35"/>
    <n v="17698"/>
    <x v="0"/>
    <x v="0"/>
    <x v="5"/>
    <x v="1"/>
    <x v="0"/>
  </r>
  <r>
    <n v="37"/>
    <n v="34649"/>
    <x v="3"/>
    <x v="0"/>
    <x v="6"/>
    <x v="0"/>
    <x v="0"/>
  </r>
  <r>
    <n v="38"/>
    <n v="18498"/>
    <x v="0"/>
    <x v="0"/>
    <x v="7"/>
    <x v="1"/>
    <x v="1"/>
  </r>
  <r>
    <n v="39"/>
    <n v="19998"/>
    <x v="1"/>
    <x v="0"/>
    <x v="8"/>
    <x v="1"/>
    <x v="0"/>
  </r>
  <r>
    <n v="41"/>
    <n v="14790"/>
    <x v="0"/>
    <x v="0"/>
    <x v="9"/>
    <x v="1"/>
    <x v="1"/>
  </r>
  <r>
    <n v="42"/>
    <n v="27473"/>
    <x v="1"/>
    <x v="0"/>
    <x v="10"/>
    <x v="0"/>
    <x v="0"/>
  </r>
  <r>
    <n v="46"/>
    <n v="21199"/>
    <x v="0"/>
    <x v="0"/>
    <x v="11"/>
    <x v="1"/>
    <x v="1"/>
  </r>
  <r>
    <n v="47"/>
    <n v="23950"/>
    <x v="0"/>
    <x v="0"/>
    <x v="12"/>
    <x v="0"/>
    <x v="0"/>
  </r>
  <r>
    <n v="49"/>
    <n v="26740"/>
    <x v="1"/>
    <x v="0"/>
    <x v="13"/>
    <x v="0"/>
    <x v="0"/>
  </r>
  <r>
    <n v="50"/>
    <n v="28290"/>
    <x v="1"/>
    <x v="0"/>
    <x v="14"/>
    <x v="0"/>
    <x v="0"/>
  </r>
  <r>
    <n v="52"/>
    <n v="27069"/>
    <x v="1"/>
    <x v="0"/>
    <x v="15"/>
    <x v="0"/>
    <x v="1"/>
  </r>
  <r>
    <n v="53"/>
    <n v="26500"/>
    <x v="1"/>
    <x v="0"/>
    <x v="16"/>
    <x v="0"/>
    <x v="1"/>
  </r>
  <r>
    <n v="54"/>
    <n v="18500"/>
    <x v="1"/>
    <x v="0"/>
    <x v="17"/>
    <x v="1"/>
    <x v="0"/>
  </r>
  <r>
    <n v="55"/>
    <n v="26793"/>
    <x v="1"/>
    <x v="0"/>
    <x v="18"/>
    <x v="0"/>
    <x v="0"/>
  </r>
  <r>
    <n v="56"/>
    <n v="25000"/>
    <x v="1"/>
    <x v="0"/>
    <x v="19"/>
    <x v="0"/>
    <x v="0"/>
  </r>
  <r>
    <n v="57"/>
    <n v="20400"/>
    <x v="1"/>
    <x v="0"/>
    <x v="20"/>
    <x v="0"/>
    <x v="1"/>
  </r>
  <r>
    <n v="58"/>
    <n v="26124"/>
    <x v="1"/>
    <x v="0"/>
    <x v="21"/>
    <x v="0"/>
    <x v="0"/>
  </r>
  <r>
    <n v="59"/>
    <n v="20375"/>
    <x v="2"/>
    <x v="0"/>
    <x v="22"/>
    <x v="1"/>
    <x v="0"/>
  </r>
  <r>
    <n v="60"/>
    <n v="17939"/>
    <x v="0"/>
    <x v="0"/>
    <x v="23"/>
    <x v="1"/>
    <x v="1"/>
  </r>
  <r>
    <n v="63"/>
    <n v="23650"/>
    <x v="2"/>
    <x v="0"/>
    <x v="24"/>
    <x v="0"/>
    <x v="0"/>
  </r>
  <r>
    <n v="65"/>
    <n v="25000"/>
    <x v="0"/>
    <x v="0"/>
    <x v="25"/>
    <x v="0"/>
    <x v="0"/>
  </r>
  <r>
    <n v="67"/>
    <n v="17476"/>
    <x v="0"/>
    <x v="0"/>
    <x v="26"/>
    <x v="1"/>
    <x v="1"/>
  </r>
  <r>
    <n v="70"/>
    <n v="16299"/>
    <x v="0"/>
    <x v="0"/>
    <x v="27"/>
    <x v="1"/>
    <x v="0"/>
  </r>
  <r>
    <n v="71"/>
    <n v="20750"/>
    <x v="1"/>
    <x v="0"/>
    <x v="28"/>
    <x v="0"/>
    <x v="1"/>
  </r>
  <r>
    <n v="73"/>
    <n v="30990"/>
    <x v="4"/>
    <x v="0"/>
    <x v="29"/>
    <x v="0"/>
    <x v="0"/>
  </r>
  <r>
    <n v="74"/>
    <n v="24523"/>
    <x v="0"/>
    <x v="0"/>
    <x v="30"/>
    <x v="0"/>
    <x v="0"/>
  </r>
  <r>
    <n v="75"/>
    <n v="29650"/>
    <x v="4"/>
    <x v="0"/>
    <x v="31"/>
    <x v="0"/>
    <x v="0"/>
  </r>
  <r>
    <n v="76"/>
    <n v="36277"/>
    <x v="3"/>
    <x v="0"/>
    <x v="32"/>
    <x v="0"/>
    <x v="1"/>
  </r>
  <r>
    <n v="77"/>
    <n v="18900"/>
    <x v="1"/>
    <x v="0"/>
    <x v="33"/>
    <x v="1"/>
    <x v="0"/>
  </r>
  <r>
    <n v="82"/>
    <n v="23990"/>
    <x v="1"/>
    <x v="0"/>
    <x v="34"/>
    <x v="0"/>
    <x v="1"/>
  </r>
  <r>
    <n v="83"/>
    <n v="20250"/>
    <x v="1"/>
    <x v="0"/>
    <x v="35"/>
    <x v="1"/>
    <x v="0"/>
  </r>
  <r>
    <n v="85"/>
    <n v="31195"/>
    <x v="3"/>
    <x v="0"/>
    <x v="36"/>
    <x v="0"/>
    <x v="0"/>
  </r>
  <r>
    <n v="87"/>
    <n v="30149"/>
    <x v="4"/>
    <x v="0"/>
    <x v="37"/>
    <x v="0"/>
    <x v="0"/>
  </r>
  <r>
    <n v="88"/>
    <n v="15010"/>
    <x v="0"/>
    <x v="0"/>
    <x v="38"/>
    <x v="0"/>
    <x v="0"/>
  </r>
  <r>
    <n v="90"/>
    <n v="35090"/>
    <x v="3"/>
    <x v="0"/>
    <x v="39"/>
    <x v="0"/>
    <x v="1"/>
  </r>
  <r>
    <n v="91"/>
    <n v="31995"/>
    <x v="3"/>
    <x v="0"/>
    <x v="36"/>
    <x v="0"/>
    <x v="0"/>
  </r>
  <r>
    <n v="97"/>
    <n v="18365"/>
    <x v="0"/>
    <x v="0"/>
    <x v="40"/>
    <x v="1"/>
    <x v="1"/>
  </r>
  <r>
    <n v="100"/>
    <n v="22299"/>
    <x v="0"/>
    <x v="0"/>
    <x v="41"/>
    <x v="1"/>
    <x v="1"/>
  </r>
  <r>
    <n v="101"/>
    <n v="23250"/>
    <x v="1"/>
    <x v="0"/>
    <x v="42"/>
    <x v="0"/>
    <x v="0"/>
  </r>
  <r>
    <n v="103"/>
    <n v="30234"/>
    <x v="2"/>
    <x v="0"/>
    <x v="43"/>
    <x v="0"/>
    <x v="1"/>
  </r>
  <r>
    <n v="105"/>
    <n v="20876"/>
    <x v="0"/>
    <x v="0"/>
    <x v="44"/>
    <x v="0"/>
    <x v="1"/>
  </r>
  <r>
    <n v="106"/>
    <n v="32994"/>
    <x v="3"/>
    <x v="0"/>
    <x v="45"/>
    <x v="0"/>
    <x v="0"/>
  </r>
  <r>
    <n v="110"/>
    <n v="33699"/>
    <x v="3"/>
    <x v="0"/>
    <x v="46"/>
    <x v="0"/>
    <x v="1"/>
  </r>
  <r>
    <n v="113"/>
    <n v="17995"/>
    <x v="0"/>
    <x v="0"/>
    <x v="47"/>
    <x v="1"/>
    <x v="1"/>
  </r>
  <r>
    <n v="114"/>
    <n v="20500"/>
    <x v="0"/>
    <x v="0"/>
    <x v="48"/>
    <x v="0"/>
    <x v="1"/>
  </r>
  <r>
    <n v="118"/>
    <n v="28149"/>
    <x v="1"/>
    <x v="0"/>
    <x v="49"/>
    <x v="0"/>
    <x v="0"/>
  </r>
  <r>
    <n v="121"/>
    <n v="19250"/>
    <x v="0"/>
    <x v="0"/>
    <x v="50"/>
    <x v="1"/>
    <x v="0"/>
  </r>
  <r>
    <n v="123"/>
    <n v="25995"/>
    <x v="0"/>
    <x v="0"/>
    <x v="51"/>
    <x v="0"/>
    <x v="0"/>
  </r>
  <r>
    <n v="127"/>
    <n v="26998"/>
    <x v="4"/>
    <x v="0"/>
    <x v="52"/>
    <x v="0"/>
    <x v="0"/>
  </r>
  <r>
    <n v="131"/>
    <n v="21490"/>
    <x v="1"/>
    <x v="0"/>
    <x v="53"/>
    <x v="0"/>
    <x v="0"/>
  </r>
  <r>
    <n v="133"/>
    <n v="37490"/>
    <x v="3"/>
    <x v="0"/>
    <x v="54"/>
    <x v="0"/>
    <x v="0"/>
  </r>
  <r>
    <n v="137"/>
    <n v="18249"/>
    <x v="1"/>
    <x v="0"/>
    <x v="55"/>
    <x v="0"/>
    <x v="1"/>
  </r>
  <r>
    <n v="138"/>
    <n v="25780"/>
    <x v="1"/>
    <x v="0"/>
    <x v="56"/>
    <x v="0"/>
    <x v="1"/>
  </r>
  <r>
    <n v="142"/>
    <n v="18249"/>
    <x v="1"/>
    <x v="0"/>
    <x v="57"/>
    <x v="1"/>
    <x v="0"/>
  </r>
  <r>
    <n v="151"/>
    <n v="19999"/>
    <x v="0"/>
    <x v="0"/>
    <x v="58"/>
    <x v="0"/>
    <x v="0"/>
  </r>
  <r>
    <n v="153"/>
    <n v="23750"/>
    <x v="1"/>
    <x v="0"/>
    <x v="59"/>
    <x v="0"/>
    <x v="1"/>
  </r>
  <r>
    <n v="154"/>
    <n v="20750"/>
    <x v="0"/>
    <x v="0"/>
    <x v="60"/>
    <x v="0"/>
    <x v="0"/>
  </r>
  <r>
    <n v="155"/>
    <n v="24450"/>
    <x v="4"/>
    <x v="0"/>
    <x v="61"/>
    <x v="0"/>
    <x v="0"/>
  </r>
  <r>
    <n v="156"/>
    <n v="18749"/>
    <x v="0"/>
    <x v="0"/>
    <x v="47"/>
    <x v="1"/>
    <x v="1"/>
  </r>
  <r>
    <n v="159"/>
    <n v="16000"/>
    <x v="0"/>
    <x v="0"/>
    <x v="62"/>
    <x v="1"/>
    <x v="1"/>
  </r>
  <r>
    <n v="162"/>
    <n v="27000"/>
    <x v="1"/>
    <x v="0"/>
    <x v="63"/>
    <x v="0"/>
    <x v="1"/>
  </r>
  <r>
    <n v="166"/>
    <n v="20998"/>
    <x v="1"/>
    <x v="0"/>
    <x v="64"/>
    <x v="0"/>
    <x v="1"/>
  </r>
  <r>
    <n v="168"/>
    <n v="24399"/>
    <x v="1"/>
    <x v="0"/>
    <x v="65"/>
    <x v="1"/>
    <x v="1"/>
  </r>
  <r>
    <n v="169"/>
    <n v="24298"/>
    <x v="4"/>
    <x v="0"/>
    <x v="66"/>
    <x v="1"/>
    <x v="0"/>
  </r>
  <r>
    <n v="174"/>
    <n v="35490"/>
    <x v="4"/>
    <x v="0"/>
    <x v="67"/>
    <x v="0"/>
    <x v="0"/>
  </r>
  <r>
    <n v="176"/>
    <n v="24000"/>
    <x v="4"/>
    <x v="0"/>
    <x v="68"/>
    <x v="0"/>
    <x v="0"/>
  </r>
  <r>
    <n v="177"/>
    <n v="21495"/>
    <x v="0"/>
    <x v="0"/>
    <x v="69"/>
    <x v="0"/>
    <x v="0"/>
  </r>
  <r>
    <n v="178"/>
    <n v="22148"/>
    <x v="1"/>
    <x v="0"/>
    <x v="70"/>
    <x v="0"/>
    <x v="0"/>
  </r>
  <r>
    <n v="183"/>
    <n v="43995"/>
    <x v="4"/>
    <x v="0"/>
    <x v="71"/>
    <x v="0"/>
    <x v="0"/>
  </r>
  <r>
    <n v="187"/>
    <n v="33892"/>
    <x v="3"/>
    <x v="0"/>
    <x v="45"/>
    <x v="0"/>
    <x v="0"/>
  </r>
  <r>
    <n v="194"/>
    <n v="19349"/>
    <x v="0"/>
    <x v="0"/>
    <x v="72"/>
    <x v="1"/>
    <x v="0"/>
  </r>
  <r>
    <n v="195"/>
    <n v="32748"/>
    <x v="2"/>
    <x v="0"/>
    <x v="73"/>
    <x v="0"/>
    <x v="0"/>
  </r>
  <r>
    <n v="201"/>
    <n v="15549"/>
    <x v="0"/>
    <x v="0"/>
    <x v="74"/>
    <x v="1"/>
    <x v="1"/>
  </r>
  <r>
    <n v="204"/>
    <n v="19499"/>
    <x v="1"/>
    <x v="0"/>
    <x v="75"/>
    <x v="0"/>
    <x v="0"/>
  </r>
  <r>
    <n v="205"/>
    <n v="25895"/>
    <x v="1"/>
    <x v="0"/>
    <x v="76"/>
    <x v="0"/>
    <x v="1"/>
  </r>
  <r>
    <n v="206"/>
    <n v="28629"/>
    <x v="1"/>
    <x v="0"/>
    <x v="77"/>
    <x v="0"/>
    <x v="0"/>
  </r>
  <r>
    <n v="208"/>
    <n v="24250"/>
    <x v="0"/>
    <x v="0"/>
    <x v="78"/>
    <x v="1"/>
    <x v="1"/>
  </r>
  <r>
    <n v="209"/>
    <n v="16599"/>
    <x v="0"/>
    <x v="0"/>
    <x v="79"/>
    <x v="1"/>
    <x v="1"/>
  </r>
  <r>
    <n v="212"/>
    <n v="33950"/>
    <x v="4"/>
    <x v="0"/>
    <x v="80"/>
    <x v="0"/>
    <x v="0"/>
  </r>
  <r>
    <n v="216"/>
    <n v="19749"/>
    <x v="0"/>
    <x v="0"/>
    <x v="81"/>
    <x v="0"/>
    <x v="1"/>
  </r>
  <r>
    <n v="217"/>
    <n v="15200"/>
    <x v="0"/>
    <x v="0"/>
    <x v="82"/>
    <x v="1"/>
    <x v="1"/>
  </r>
  <r>
    <n v="220"/>
    <n v="25503"/>
    <x v="4"/>
    <x v="0"/>
    <x v="83"/>
    <x v="0"/>
    <x v="0"/>
  </r>
  <r>
    <n v="221"/>
    <n v="37689"/>
    <x v="3"/>
    <x v="0"/>
    <x v="84"/>
    <x v="0"/>
    <x v="0"/>
  </r>
  <r>
    <n v="218"/>
    <n v="19249"/>
    <x v="1"/>
    <x v="0"/>
    <x v="85"/>
    <x v="0"/>
    <x v="0"/>
  </r>
  <r>
    <n v="223"/>
    <n v="23695"/>
    <x v="0"/>
    <x v="0"/>
    <x v="86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5"/>
    <x v="0"/>
    <n v="2019"/>
    <n v="5"/>
    <n v="92760"/>
    <s v="Automatic"/>
    <n v="1"/>
    <x v="0"/>
    <n v="1"/>
  </r>
  <r>
    <n v="14"/>
    <x v="1"/>
    <n v="2020"/>
    <n v="4"/>
    <n v="25847"/>
    <s v="Manual"/>
    <n v="0"/>
    <x v="0"/>
    <n v="1"/>
  </r>
  <r>
    <n v="18"/>
    <x v="2"/>
    <n v="2021"/>
    <n v="3"/>
    <n v="33970"/>
    <s v="Automatic"/>
    <n v="1"/>
    <x v="0"/>
    <n v="1"/>
  </r>
  <r>
    <n v="27"/>
    <x v="3"/>
    <n v="2019"/>
    <n v="5"/>
    <n v="15603"/>
    <s v="Manual"/>
    <n v="0"/>
    <x v="0"/>
    <n v="1"/>
  </r>
  <r>
    <n v="28"/>
    <x v="4"/>
    <n v="2019"/>
    <n v="5"/>
    <n v="29980"/>
    <s v="Manual"/>
    <n v="0"/>
    <x v="0"/>
    <n v="1"/>
  </r>
  <r>
    <n v="35"/>
    <x v="5"/>
    <n v="2019"/>
    <n v="5"/>
    <n v="34533"/>
    <s v="Manual"/>
    <n v="0"/>
    <x v="0"/>
    <n v="1"/>
  </r>
  <r>
    <n v="37"/>
    <x v="6"/>
    <n v="2023"/>
    <n v="1"/>
    <n v="8500"/>
    <s v="Automatic"/>
    <n v="1"/>
    <x v="0"/>
    <n v="1"/>
  </r>
  <r>
    <n v="38"/>
    <x v="7"/>
    <n v="2019"/>
    <n v="5"/>
    <n v="35173"/>
    <s v="Manual"/>
    <n v="0"/>
    <x v="1"/>
    <n v="0"/>
  </r>
  <r>
    <n v="39"/>
    <x v="8"/>
    <n v="2020"/>
    <n v="4"/>
    <n v="32538"/>
    <s v="Manual"/>
    <n v="0"/>
    <x v="0"/>
    <n v="1"/>
  </r>
  <r>
    <n v="41"/>
    <x v="9"/>
    <n v="2019"/>
    <n v="5"/>
    <n v="59496"/>
    <s v="Manual"/>
    <n v="0"/>
    <x v="1"/>
    <n v="0"/>
  </r>
  <r>
    <n v="42"/>
    <x v="10"/>
    <n v="2020"/>
    <n v="4"/>
    <n v="27513"/>
    <s v="Automatic"/>
    <n v="1"/>
    <x v="0"/>
    <n v="1"/>
  </r>
  <r>
    <n v="46"/>
    <x v="11"/>
    <n v="2019"/>
    <n v="5"/>
    <n v="38924"/>
    <s v="Manual"/>
    <n v="0"/>
    <x v="1"/>
    <n v="0"/>
  </r>
  <r>
    <n v="47"/>
    <x v="12"/>
    <n v="2019"/>
    <n v="5"/>
    <n v="46533"/>
    <s v="Automatic"/>
    <n v="1"/>
    <x v="0"/>
    <n v="1"/>
  </r>
  <r>
    <n v="49"/>
    <x v="13"/>
    <n v="2020"/>
    <n v="4"/>
    <n v="34898"/>
    <s v="Automatic"/>
    <n v="1"/>
    <x v="0"/>
    <n v="1"/>
  </r>
  <r>
    <n v="50"/>
    <x v="14"/>
    <n v="2020"/>
    <n v="4"/>
    <n v="24354"/>
    <s v="Automatic"/>
    <n v="1"/>
    <x v="0"/>
    <n v="1"/>
  </r>
  <r>
    <n v="52"/>
    <x v="15"/>
    <n v="2020"/>
    <n v="4"/>
    <n v="23136"/>
    <s v="Automatic"/>
    <n v="1"/>
    <x v="1"/>
    <n v="0"/>
  </r>
  <r>
    <n v="53"/>
    <x v="16"/>
    <n v="2020"/>
    <n v="4"/>
    <n v="42349"/>
    <s v="Automatic"/>
    <n v="1"/>
    <x v="1"/>
    <n v="0"/>
  </r>
  <r>
    <n v="54"/>
    <x v="17"/>
    <n v="2020"/>
    <n v="4"/>
    <n v="23812"/>
    <s v="Manual"/>
    <n v="0"/>
    <x v="0"/>
    <n v="1"/>
  </r>
  <r>
    <n v="55"/>
    <x v="18"/>
    <n v="2020"/>
    <n v="4"/>
    <n v="34791"/>
    <s v="Automatic"/>
    <n v="1"/>
    <x v="0"/>
    <n v="1"/>
  </r>
  <r>
    <n v="56"/>
    <x v="19"/>
    <n v="2020"/>
    <n v="4"/>
    <n v="39858"/>
    <s v="Automatic"/>
    <n v="1"/>
    <x v="0"/>
    <n v="1"/>
  </r>
  <r>
    <n v="57"/>
    <x v="20"/>
    <n v="2020"/>
    <n v="4"/>
    <n v="24000"/>
    <s v="Automatic"/>
    <n v="1"/>
    <x v="1"/>
    <n v="0"/>
  </r>
  <r>
    <n v="58"/>
    <x v="21"/>
    <n v="2020"/>
    <n v="4"/>
    <n v="18153"/>
    <s v="Automatic"/>
    <n v="1"/>
    <x v="0"/>
    <n v="1"/>
  </r>
  <r>
    <n v="59"/>
    <x v="22"/>
    <n v="2021"/>
    <n v="3"/>
    <n v="24913"/>
    <s v="Manual"/>
    <n v="0"/>
    <x v="0"/>
    <n v="1"/>
  </r>
  <r>
    <n v="60"/>
    <x v="23"/>
    <n v="2019"/>
    <n v="5"/>
    <n v="40100"/>
    <s v="Manual"/>
    <n v="0"/>
    <x v="1"/>
    <n v="0"/>
  </r>
  <r>
    <n v="63"/>
    <x v="24"/>
    <n v="2021"/>
    <n v="3"/>
    <n v="61305"/>
    <s v="Automatic"/>
    <n v="1"/>
    <x v="0"/>
    <n v="1"/>
  </r>
  <r>
    <n v="65"/>
    <x v="19"/>
    <n v="2019"/>
    <n v="5"/>
    <n v="32656"/>
    <s v="Automatic"/>
    <n v="1"/>
    <x v="0"/>
    <n v="1"/>
  </r>
  <r>
    <n v="67"/>
    <x v="25"/>
    <n v="2019"/>
    <n v="5"/>
    <n v="32954"/>
    <s v="Manual"/>
    <n v="0"/>
    <x v="1"/>
    <n v="0"/>
  </r>
  <r>
    <n v="70"/>
    <x v="26"/>
    <n v="2019"/>
    <n v="5"/>
    <n v="38520"/>
    <s v="Manual"/>
    <n v="0"/>
    <x v="0"/>
    <n v="1"/>
  </r>
  <r>
    <n v="71"/>
    <x v="27"/>
    <n v="2020"/>
    <n v="4"/>
    <n v="29090"/>
    <s v="Automatic"/>
    <n v="1"/>
    <x v="1"/>
    <n v="0"/>
  </r>
  <r>
    <n v="73"/>
    <x v="28"/>
    <n v="2022"/>
    <n v="2"/>
    <n v="4581"/>
    <s v="Automatic"/>
    <n v="1"/>
    <x v="0"/>
    <n v="1"/>
  </r>
  <r>
    <n v="74"/>
    <x v="29"/>
    <n v="2019"/>
    <n v="5"/>
    <n v="27082"/>
    <s v="Automatic"/>
    <n v="1"/>
    <x v="0"/>
    <n v="1"/>
  </r>
  <r>
    <n v="75"/>
    <x v="30"/>
    <n v="2022"/>
    <n v="2"/>
    <n v="10000"/>
    <s v="Automatic"/>
    <n v="1"/>
    <x v="0"/>
    <n v="1"/>
  </r>
  <r>
    <n v="76"/>
    <x v="31"/>
    <n v="2023"/>
    <n v="1"/>
    <n v="5000"/>
    <s v="Automatic"/>
    <n v="1"/>
    <x v="1"/>
    <n v="0"/>
  </r>
  <r>
    <n v="77"/>
    <x v="32"/>
    <n v="2020"/>
    <n v="4"/>
    <n v="28859"/>
    <s v="Manual"/>
    <n v="0"/>
    <x v="0"/>
    <n v="1"/>
  </r>
  <r>
    <n v="82"/>
    <x v="33"/>
    <n v="2020"/>
    <n v="4"/>
    <n v="13465"/>
    <s v="Automatic"/>
    <n v="1"/>
    <x v="1"/>
    <n v="0"/>
  </r>
  <r>
    <n v="83"/>
    <x v="34"/>
    <n v="2020"/>
    <n v="4"/>
    <n v="20651"/>
    <s v="Manual"/>
    <n v="0"/>
    <x v="0"/>
    <n v="1"/>
  </r>
  <r>
    <n v="85"/>
    <x v="35"/>
    <n v="2023"/>
    <n v="1"/>
    <n v="4462"/>
    <s v="Automatic"/>
    <n v="1"/>
    <x v="0"/>
    <n v="1"/>
  </r>
  <r>
    <n v="87"/>
    <x v="36"/>
    <n v="2022"/>
    <n v="2"/>
    <n v="8433"/>
    <s v="Automatic"/>
    <n v="1"/>
    <x v="0"/>
    <n v="1"/>
  </r>
  <r>
    <n v="88"/>
    <x v="37"/>
    <n v="2019"/>
    <n v="5"/>
    <n v="89996"/>
    <s v="Automatic"/>
    <n v="1"/>
    <x v="0"/>
    <n v="1"/>
  </r>
  <r>
    <n v="90"/>
    <x v="38"/>
    <n v="2023"/>
    <n v="1"/>
    <n v="3827"/>
    <s v="Automatic"/>
    <n v="1"/>
    <x v="1"/>
    <n v="0"/>
  </r>
  <r>
    <n v="91"/>
    <x v="39"/>
    <n v="2023"/>
    <n v="1"/>
    <n v="4462"/>
    <s v="Automatic"/>
    <n v="1"/>
    <x v="0"/>
    <n v="1"/>
  </r>
  <r>
    <n v="97"/>
    <x v="40"/>
    <n v="2019"/>
    <n v="5"/>
    <n v="25000"/>
    <s v="Manual"/>
    <n v="0"/>
    <x v="1"/>
    <n v="0"/>
  </r>
  <r>
    <n v="100"/>
    <x v="41"/>
    <n v="2019"/>
    <n v="5"/>
    <n v="35338"/>
    <s v="Manual"/>
    <n v="0"/>
    <x v="1"/>
    <n v="0"/>
  </r>
  <r>
    <n v="101"/>
    <x v="42"/>
    <n v="2020"/>
    <n v="4"/>
    <n v="26435"/>
    <s v="Automatic"/>
    <n v="1"/>
    <x v="0"/>
    <n v="1"/>
  </r>
  <r>
    <n v="103"/>
    <x v="43"/>
    <n v="2021"/>
    <n v="3"/>
    <n v="18000"/>
    <s v="Automatic"/>
    <n v="1"/>
    <x v="1"/>
    <n v="0"/>
  </r>
  <r>
    <n v="105"/>
    <x v="44"/>
    <n v="2019"/>
    <n v="5"/>
    <n v="36663"/>
    <s v="Automatic"/>
    <n v="1"/>
    <x v="1"/>
    <n v="0"/>
  </r>
  <r>
    <n v="106"/>
    <x v="45"/>
    <n v="2023"/>
    <n v="1"/>
    <n v="3766"/>
    <s v="Automatic"/>
    <n v="1"/>
    <x v="0"/>
    <n v="1"/>
  </r>
  <r>
    <n v="110"/>
    <x v="46"/>
    <n v="2023"/>
    <n v="1"/>
    <n v="7525"/>
    <s v="Automatic"/>
    <n v="1"/>
    <x v="1"/>
    <n v="0"/>
  </r>
  <r>
    <n v="113"/>
    <x v="47"/>
    <n v="2019"/>
    <n v="5"/>
    <n v="32041"/>
    <s v="Manual"/>
    <n v="0"/>
    <x v="1"/>
    <n v="0"/>
  </r>
  <r>
    <n v="114"/>
    <x v="48"/>
    <n v="2019"/>
    <n v="5"/>
    <n v="39704"/>
    <s v="Automatic"/>
    <n v="1"/>
    <x v="1"/>
    <n v="0"/>
  </r>
  <r>
    <n v="118"/>
    <x v="49"/>
    <n v="2020"/>
    <n v="4"/>
    <n v="18164"/>
    <s v="Automatic"/>
    <n v="1"/>
    <x v="0"/>
    <n v="1"/>
  </r>
  <r>
    <n v="121"/>
    <x v="50"/>
    <n v="2019"/>
    <n v="5"/>
    <n v="20159"/>
    <s v="Manual"/>
    <n v="0"/>
    <x v="0"/>
    <n v="1"/>
  </r>
  <r>
    <n v="123"/>
    <x v="51"/>
    <n v="2019"/>
    <n v="5"/>
    <n v="21656"/>
    <s v="Automatic"/>
    <n v="1"/>
    <x v="0"/>
    <n v="1"/>
  </r>
  <r>
    <n v="127"/>
    <x v="52"/>
    <n v="2022"/>
    <n v="2"/>
    <n v="8789"/>
    <s v="Automatic"/>
    <n v="1"/>
    <x v="0"/>
    <n v="1"/>
  </r>
  <r>
    <n v="131"/>
    <x v="53"/>
    <n v="2020"/>
    <n v="4"/>
    <n v="23975"/>
    <s v="Automatic"/>
    <n v="1"/>
    <x v="0"/>
    <n v="1"/>
  </r>
  <r>
    <n v="133"/>
    <x v="54"/>
    <n v="2023"/>
    <n v="1"/>
    <n v="7041"/>
    <s v="Automatic"/>
    <n v="1"/>
    <x v="0"/>
    <n v="1"/>
  </r>
  <r>
    <n v="137"/>
    <x v="55"/>
    <n v="2020"/>
    <n v="4"/>
    <n v="77979"/>
    <s v="Automatic"/>
    <n v="1"/>
    <x v="1"/>
    <n v="0"/>
  </r>
  <r>
    <n v="138"/>
    <x v="56"/>
    <n v="2020"/>
    <n v="4"/>
    <n v="37934"/>
    <s v="Automatic"/>
    <n v="1"/>
    <x v="1"/>
    <n v="0"/>
  </r>
  <r>
    <n v="142"/>
    <x v="55"/>
    <n v="2020"/>
    <n v="4"/>
    <n v="30197"/>
    <s v="Manual"/>
    <n v="0"/>
    <x v="0"/>
    <n v="1"/>
  </r>
  <r>
    <n v="151"/>
    <x v="57"/>
    <n v="2019"/>
    <n v="5"/>
    <n v="20004"/>
    <s v="Automatic"/>
    <n v="1"/>
    <x v="0"/>
    <n v="1"/>
  </r>
  <r>
    <n v="153"/>
    <x v="58"/>
    <n v="2020"/>
    <n v="4"/>
    <n v="32347"/>
    <s v="Automatic"/>
    <n v="1"/>
    <x v="1"/>
    <n v="0"/>
  </r>
  <r>
    <n v="154"/>
    <x v="27"/>
    <n v="2019"/>
    <n v="5"/>
    <n v="15319"/>
    <s v="Automatic"/>
    <n v="1"/>
    <x v="0"/>
    <n v="1"/>
  </r>
  <r>
    <n v="155"/>
    <x v="59"/>
    <n v="2022"/>
    <n v="2"/>
    <n v="18492"/>
    <s v="Automatic"/>
    <n v="1"/>
    <x v="0"/>
    <n v="1"/>
  </r>
  <r>
    <n v="156"/>
    <x v="60"/>
    <n v="2019"/>
    <n v="5"/>
    <n v="32041"/>
    <s v="Manual"/>
    <n v="0"/>
    <x v="1"/>
    <n v="0"/>
  </r>
  <r>
    <n v="159"/>
    <x v="61"/>
    <n v="2019"/>
    <n v="5"/>
    <n v="77135"/>
    <s v="Manual"/>
    <n v="0"/>
    <x v="1"/>
    <n v="0"/>
  </r>
  <r>
    <n v="162"/>
    <x v="62"/>
    <n v="2020"/>
    <n v="4"/>
    <n v="30933"/>
    <s v="Automatic"/>
    <n v="1"/>
    <x v="1"/>
    <n v="0"/>
  </r>
  <r>
    <n v="166"/>
    <x v="63"/>
    <n v="2020"/>
    <n v="4"/>
    <n v="42895"/>
    <s v="Automatic"/>
    <n v="1"/>
    <x v="1"/>
    <n v="0"/>
  </r>
  <r>
    <n v="168"/>
    <x v="64"/>
    <n v="2020"/>
    <n v="4"/>
    <n v="33621"/>
    <s v="Manual"/>
    <n v="0"/>
    <x v="1"/>
    <n v="0"/>
  </r>
  <r>
    <n v="169"/>
    <x v="65"/>
    <n v="2022"/>
    <n v="2"/>
    <n v="14446"/>
    <s v="Manual"/>
    <n v="0"/>
    <x v="0"/>
    <n v="1"/>
  </r>
  <r>
    <n v="174"/>
    <x v="66"/>
    <n v="2022"/>
    <n v="2"/>
    <n v="6000"/>
    <s v="Automatic"/>
    <n v="1"/>
    <x v="0"/>
    <n v="1"/>
  </r>
  <r>
    <n v="176"/>
    <x v="67"/>
    <n v="2022"/>
    <n v="2"/>
    <n v="8485"/>
    <s v="Automatic"/>
    <n v="1"/>
    <x v="0"/>
    <n v="1"/>
  </r>
  <r>
    <n v="177"/>
    <x v="68"/>
    <n v="2019"/>
    <n v="5"/>
    <n v="19451"/>
    <s v="Automatic"/>
    <n v="1"/>
    <x v="0"/>
    <n v="1"/>
  </r>
  <r>
    <n v="178"/>
    <x v="69"/>
    <n v="2020"/>
    <n v="4"/>
    <n v="20931"/>
    <s v="Automatic"/>
    <n v="1"/>
    <x v="0"/>
    <n v="1"/>
  </r>
  <r>
    <n v="183"/>
    <x v="70"/>
    <n v="2022"/>
    <n v="2"/>
    <n v="4500"/>
    <s v="Automatic"/>
    <n v="1"/>
    <x v="0"/>
    <n v="1"/>
  </r>
  <r>
    <n v="187"/>
    <x v="71"/>
    <n v="2023"/>
    <n v="1"/>
    <n v="3766"/>
    <s v="Automatic"/>
    <n v="1"/>
    <x v="0"/>
    <n v="1"/>
  </r>
  <r>
    <n v="194"/>
    <x v="72"/>
    <n v="2019"/>
    <n v="5"/>
    <n v="27233"/>
    <s v="Manual"/>
    <n v="0"/>
    <x v="0"/>
    <n v="1"/>
  </r>
  <r>
    <n v="195"/>
    <x v="73"/>
    <n v="2021"/>
    <n v="3"/>
    <n v="8917"/>
    <s v="Automatic"/>
    <n v="1"/>
    <x v="0"/>
    <n v="1"/>
  </r>
  <r>
    <n v="201"/>
    <x v="74"/>
    <n v="2019"/>
    <n v="5"/>
    <n v="63568"/>
    <s v="Manual"/>
    <n v="0"/>
    <x v="1"/>
    <n v="0"/>
  </r>
  <r>
    <n v="204"/>
    <x v="75"/>
    <n v="2020"/>
    <n v="4"/>
    <n v="54236"/>
    <s v="Automatic"/>
    <n v="1"/>
    <x v="0"/>
    <n v="1"/>
  </r>
  <r>
    <n v="205"/>
    <x v="76"/>
    <n v="2020"/>
    <n v="4"/>
    <n v="24086"/>
    <s v="Automatic"/>
    <n v="1"/>
    <x v="1"/>
    <n v="0"/>
  </r>
  <r>
    <n v="206"/>
    <x v="77"/>
    <n v="2020"/>
    <n v="4"/>
    <n v="6576"/>
    <s v="Automatic"/>
    <n v="1"/>
    <x v="0"/>
    <n v="1"/>
  </r>
  <r>
    <n v="208"/>
    <x v="78"/>
    <n v="2019"/>
    <n v="5"/>
    <n v="22885"/>
    <s v="Manual"/>
    <n v="0"/>
    <x v="1"/>
    <n v="0"/>
  </r>
  <r>
    <n v="209"/>
    <x v="79"/>
    <n v="2019"/>
    <n v="5"/>
    <n v="55725"/>
    <s v="Manual"/>
    <n v="0"/>
    <x v="1"/>
    <n v="0"/>
  </r>
  <r>
    <n v="212"/>
    <x v="80"/>
    <n v="2022"/>
    <n v="2"/>
    <n v="10158"/>
    <s v="Automatic"/>
    <n v="1"/>
    <x v="0"/>
    <n v="1"/>
  </r>
  <r>
    <n v="216"/>
    <x v="81"/>
    <n v="2019"/>
    <n v="5"/>
    <n v="66001"/>
    <s v="Automatic"/>
    <n v="1"/>
    <x v="1"/>
    <n v="0"/>
  </r>
  <r>
    <n v="217"/>
    <x v="82"/>
    <n v="2019"/>
    <n v="5"/>
    <n v="84066"/>
    <s v="Manual"/>
    <n v="0"/>
    <x v="1"/>
    <n v="0"/>
  </r>
  <r>
    <n v="220"/>
    <x v="83"/>
    <n v="2022"/>
    <n v="2"/>
    <n v="6989"/>
    <s v="Automatic"/>
    <n v="1"/>
    <x v="0"/>
    <n v="1"/>
  </r>
  <r>
    <n v="221"/>
    <x v="84"/>
    <n v="2023"/>
    <n v="1"/>
    <n v="5307"/>
    <s v="Automatic"/>
    <n v="1"/>
    <x v="0"/>
    <n v="1"/>
  </r>
  <r>
    <n v="218"/>
    <x v="85"/>
    <n v="2020"/>
    <n v="4"/>
    <n v="40350"/>
    <s v="Automatic"/>
    <n v="1"/>
    <x v="0"/>
    <n v="1"/>
  </r>
  <r>
    <n v="223"/>
    <x v="86"/>
    <n v="2019"/>
    <n v="5"/>
    <n v="37700"/>
    <s v="Automatic"/>
    <n v="1"/>
    <x v="1"/>
    <n v="0"/>
  </r>
  <r>
    <m/>
    <x v="87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7A0E7-8B3F-4AFD-9007-33D946B2679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91" firstHeaderRow="1" firstDataRow="2" firstDataCol="1"/>
  <pivotFields count="9">
    <pivotField showAll="0"/>
    <pivotField axis="axisRow" dataField="1" showAll="0">
      <items count="89">
        <item x="9"/>
        <item x="37"/>
        <item x="82"/>
        <item x="74"/>
        <item x="61"/>
        <item x="26"/>
        <item x="79"/>
        <item x="25"/>
        <item x="5"/>
        <item x="23"/>
        <item x="47"/>
        <item x="4"/>
        <item x="1"/>
        <item x="55"/>
        <item x="40"/>
        <item x="7"/>
        <item x="17"/>
        <item x="60"/>
        <item x="32"/>
        <item x="3"/>
        <item x="85"/>
        <item x="50"/>
        <item x="72"/>
        <item x="75"/>
        <item x="81"/>
        <item x="8"/>
        <item x="57"/>
        <item x="34"/>
        <item x="22"/>
        <item x="20"/>
        <item x="48"/>
        <item x="27"/>
        <item x="44"/>
        <item x="63"/>
        <item x="0"/>
        <item x="11"/>
        <item x="53"/>
        <item x="68"/>
        <item x="69"/>
        <item x="41"/>
        <item x="42"/>
        <item x="24"/>
        <item x="86"/>
        <item x="58"/>
        <item x="12"/>
        <item x="33"/>
        <item x="67"/>
        <item x="78"/>
        <item x="65"/>
        <item x="64"/>
        <item x="59"/>
        <item x="29"/>
        <item x="19"/>
        <item x="83"/>
        <item x="56"/>
        <item x="76"/>
        <item x="51"/>
        <item x="21"/>
        <item x="16"/>
        <item x="13"/>
        <item x="18"/>
        <item x="52"/>
        <item x="62"/>
        <item x="15"/>
        <item x="10"/>
        <item x="49"/>
        <item x="14"/>
        <item x="77"/>
        <item x="30"/>
        <item x="36"/>
        <item x="43"/>
        <item x="28"/>
        <item x="35"/>
        <item x="39"/>
        <item x="73"/>
        <item x="45"/>
        <item x="46"/>
        <item x="71"/>
        <item x="80"/>
        <item x="6"/>
        <item x="2"/>
        <item x="38"/>
        <item x="66"/>
        <item x="31"/>
        <item x="54"/>
        <item x="84"/>
        <item x="70"/>
        <item x="8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Price" fld="1" baseField="0" baseItem="0"/>
  </dataFields>
  <chartFormats count="6"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8ED93-A239-44C5-80F0-4F86922EDEA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AL9" firstHeaderRow="1" firstDataRow="4" firstDataCol="2"/>
  <pivotFields count="7">
    <pivotField compact="0" outline="0" showAll="0"/>
    <pivotField dataField="1" compact="0" numFmtId="164" outline="0" showAll="0"/>
    <pivotField axis="axisCol" dataField="1"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 defaultSubtotal="0">
      <items count="1">
        <item x="0"/>
      </items>
    </pivotField>
    <pivotField dataField="1" compact="0" numFmtId="43" outline="0" showAll="0">
      <items count="88">
        <item x="45"/>
        <item x="39"/>
        <item x="36"/>
        <item x="71"/>
        <item x="29"/>
        <item x="32"/>
        <item x="84"/>
        <item x="67"/>
        <item x="77"/>
        <item x="83"/>
        <item x="54"/>
        <item x="46"/>
        <item x="37"/>
        <item x="68"/>
        <item x="6"/>
        <item x="52"/>
        <item x="73"/>
        <item x="31"/>
        <item x="80"/>
        <item x="34"/>
        <item x="66"/>
        <item x="60"/>
        <item x="3"/>
        <item x="43"/>
        <item x="21"/>
        <item x="49"/>
        <item x="61"/>
        <item x="69"/>
        <item x="58"/>
        <item x="50"/>
        <item x="35"/>
        <item x="70"/>
        <item x="51"/>
        <item x="78"/>
        <item x="15"/>
        <item x="17"/>
        <item x="53"/>
        <item x="20"/>
        <item x="76"/>
        <item x="14"/>
        <item x="22"/>
        <item x="40"/>
        <item x="1"/>
        <item x="42"/>
        <item x="30"/>
        <item x="72"/>
        <item x="10"/>
        <item x="33"/>
        <item x="28"/>
        <item x="4"/>
        <item x="57"/>
        <item x="63"/>
        <item x="47"/>
        <item x="59"/>
        <item x="8"/>
        <item x="25"/>
        <item x="26"/>
        <item x="65"/>
        <item x="2"/>
        <item x="5"/>
        <item x="18"/>
        <item x="13"/>
        <item x="7"/>
        <item x="41"/>
        <item x="44"/>
        <item x="86"/>
        <item x="56"/>
        <item x="27"/>
        <item x="11"/>
        <item x="48"/>
        <item x="19"/>
        <item x="23"/>
        <item x="85"/>
        <item x="16"/>
        <item x="64"/>
        <item x="12"/>
        <item x="75"/>
        <item x="79"/>
        <item x="9"/>
        <item x="24"/>
        <item x="74"/>
        <item x="81"/>
        <item x="62"/>
        <item x="55"/>
        <item x="82"/>
        <item x="38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2">
    <field x="3"/>
    <field x="5"/>
  </rowFields>
  <rowItems count="3">
    <i>
      <x/>
      <x/>
    </i>
    <i r="1">
      <x v="1"/>
    </i>
    <i t="grand">
      <x/>
    </i>
  </rowItems>
  <colFields count="3">
    <field x="6"/>
    <field x="2"/>
    <field x="-2"/>
  </colFields>
  <colItems count="36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4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t="default">
      <x v="1"/>
    </i>
    <i t="default" i="1">
      <x v="1"/>
    </i>
    <i t="default" i="2">
      <x v="1"/>
    </i>
    <i t="grand">
      <x/>
    </i>
    <i t="grand" i="1">
      <x/>
    </i>
    <i t="grand" i="2">
      <x/>
    </i>
  </colItems>
  <dataFields count="3">
    <dataField name="Average of Price" fld="1" subtotal="average" baseField="5" baseItem="0"/>
    <dataField name="Count of Reg" fld="2" subtotal="count" baseField="5" baseItem="0"/>
    <dataField name="Sum of Mile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89D8-311F-44A9-B654-CF7207F8B970}">
  <dimension ref="A1:H229"/>
  <sheetViews>
    <sheetView zoomScale="120" zoomScaleNormal="120" workbookViewId="0">
      <selection activeCell="H7" sqref="H7"/>
    </sheetView>
  </sheetViews>
  <sheetFormatPr defaultRowHeight="14.4" x14ac:dyDescent="0.3"/>
  <cols>
    <col min="1" max="1" width="12.88671875" bestFit="1" customWidth="1"/>
    <col min="6" max="6" width="10.88671875" bestFit="1" customWidth="1"/>
    <col min="7" max="7" width="8.33203125" customWidth="1"/>
    <col min="8" max="8" width="10.44140625" bestFit="1" customWidth="1"/>
  </cols>
  <sheetData>
    <row r="1" spans="1:8" x14ac:dyDescent="0.3">
      <c r="A1" t="s">
        <v>7</v>
      </c>
      <c r="B1" t="s">
        <v>6</v>
      </c>
      <c r="F1" t="s">
        <v>34</v>
      </c>
      <c r="G1" t="s">
        <v>2</v>
      </c>
      <c r="H1" t="s">
        <v>35</v>
      </c>
    </row>
    <row r="2" spans="1:8" x14ac:dyDescent="0.3">
      <c r="A2">
        <v>14</v>
      </c>
      <c r="B2">
        <f t="shared" ref="B2:B65" ca="1" si="0">RAND()</f>
        <v>0.36808005539912014</v>
      </c>
      <c r="D2">
        <v>1</v>
      </c>
      <c r="F2" t="s">
        <v>36</v>
      </c>
      <c r="G2" t="s">
        <v>37</v>
      </c>
      <c r="H2">
        <v>227</v>
      </c>
    </row>
    <row r="3" spans="1:8" x14ac:dyDescent="0.3">
      <c r="A3">
        <v>168</v>
      </c>
      <c r="B3">
        <f t="shared" ca="1" si="0"/>
        <v>0.65284717293888617</v>
      </c>
      <c r="D3">
        <v>2</v>
      </c>
    </row>
    <row r="4" spans="1:8" x14ac:dyDescent="0.3">
      <c r="A4">
        <v>50</v>
      </c>
      <c r="B4">
        <f t="shared" ca="1" si="0"/>
        <v>0.33525208926547057</v>
      </c>
      <c r="D4">
        <v>3</v>
      </c>
    </row>
    <row r="5" spans="1:8" x14ac:dyDescent="0.3">
      <c r="A5">
        <v>121</v>
      </c>
      <c r="B5">
        <f t="shared" ca="1" si="0"/>
        <v>0.40048615397564924</v>
      </c>
      <c r="D5">
        <v>7</v>
      </c>
    </row>
    <row r="6" spans="1:8" x14ac:dyDescent="0.3">
      <c r="A6">
        <v>101</v>
      </c>
      <c r="B6">
        <f t="shared" ca="1" si="0"/>
        <v>0.6677985176941319</v>
      </c>
      <c r="D6">
        <v>11</v>
      </c>
    </row>
    <row r="7" spans="1:8" x14ac:dyDescent="0.3">
      <c r="A7">
        <v>175</v>
      </c>
      <c r="B7">
        <f t="shared" ca="1" si="0"/>
        <v>0.7269462315521299</v>
      </c>
      <c r="D7">
        <v>14</v>
      </c>
    </row>
    <row r="8" spans="1:8" x14ac:dyDescent="0.3">
      <c r="A8">
        <v>139</v>
      </c>
      <c r="B8">
        <f t="shared" ca="1" si="0"/>
        <v>0.30006300961153687</v>
      </c>
      <c r="D8">
        <v>15</v>
      </c>
    </row>
    <row r="9" spans="1:8" x14ac:dyDescent="0.3">
      <c r="A9">
        <v>203</v>
      </c>
      <c r="B9">
        <f t="shared" ca="1" si="0"/>
        <v>0.59167395699102643</v>
      </c>
      <c r="D9">
        <v>16</v>
      </c>
    </row>
    <row r="10" spans="1:8" x14ac:dyDescent="0.3">
      <c r="A10">
        <v>35</v>
      </c>
      <c r="B10">
        <f t="shared" ca="1" si="0"/>
        <v>0.9157668202114172</v>
      </c>
      <c r="D10">
        <v>28</v>
      </c>
    </row>
    <row r="11" spans="1:8" x14ac:dyDescent="0.3">
      <c r="A11">
        <v>111</v>
      </c>
      <c r="B11">
        <f t="shared" ca="1" si="0"/>
        <v>0.63504494545899326</v>
      </c>
      <c r="D11">
        <v>30</v>
      </c>
    </row>
    <row r="12" spans="1:8" x14ac:dyDescent="0.3">
      <c r="A12">
        <v>70</v>
      </c>
      <c r="B12">
        <f t="shared" ca="1" si="0"/>
        <v>0.43027086860796759</v>
      </c>
      <c r="D12">
        <v>31</v>
      </c>
    </row>
    <row r="13" spans="1:8" x14ac:dyDescent="0.3">
      <c r="A13">
        <v>132</v>
      </c>
      <c r="B13">
        <f t="shared" ca="1" si="0"/>
        <v>0.88639568999433616</v>
      </c>
      <c r="D13">
        <v>33</v>
      </c>
    </row>
    <row r="14" spans="1:8" x14ac:dyDescent="0.3">
      <c r="A14">
        <v>61</v>
      </c>
      <c r="B14">
        <f t="shared" ca="1" si="0"/>
        <v>0.32590446936344009</v>
      </c>
      <c r="D14">
        <v>34</v>
      </c>
    </row>
    <row r="15" spans="1:8" x14ac:dyDescent="0.3">
      <c r="A15">
        <v>219</v>
      </c>
      <c r="B15">
        <f t="shared" ca="1" si="0"/>
        <v>0.93938503873623258</v>
      </c>
      <c r="D15">
        <v>35</v>
      </c>
    </row>
    <row r="16" spans="1:8" x14ac:dyDescent="0.3">
      <c r="A16">
        <v>220</v>
      </c>
      <c r="B16">
        <f t="shared" ca="1" si="0"/>
        <v>0.38783480453099661</v>
      </c>
      <c r="D16">
        <v>36</v>
      </c>
    </row>
    <row r="17" spans="1:4" x14ac:dyDescent="0.3">
      <c r="A17">
        <v>104</v>
      </c>
      <c r="B17">
        <f t="shared" ca="1" si="0"/>
        <v>0.62184944099404715</v>
      </c>
      <c r="D17">
        <v>39</v>
      </c>
    </row>
    <row r="18" spans="1:4" x14ac:dyDescent="0.3">
      <c r="A18">
        <v>196</v>
      </c>
      <c r="B18">
        <f t="shared" ca="1" si="0"/>
        <v>0.98442439110742841</v>
      </c>
      <c r="D18">
        <v>50</v>
      </c>
    </row>
    <row r="19" spans="1:4" x14ac:dyDescent="0.3">
      <c r="A19">
        <v>128</v>
      </c>
      <c r="B19">
        <f t="shared" ca="1" si="0"/>
        <v>0.64940747234501106</v>
      </c>
      <c r="D19">
        <v>52</v>
      </c>
    </row>
    <row r="20" spans="1:4" x14ac:dyDescent="0.3">
      <c r="A20">
        <v>155</v>
      </c>
      <c r="B20">
        <f t="shared" ca="1" si="0"/>
        <v>0.12110930528177055</v>
      </c>
      <c r="D20">
        <v>57</v>
      </c>
    </row>
    <row r="21" spans="1:4" x14ac:dyDescent="0.3">
      <c r="A21">
        <v>149</v>
      </c>
      <c r="B21">
        <f t="shared" ca="1" si="0"/>
        <v>0.20532739940437894</v>
      </c>
      <c r="D21">
        <v>58</v>
      </c>
    </row>
    <row r="22" spans="1:4" x14ac:dyDescent="0.3">
      <c r="A22">
        <v>158</v>
      </c>
      <c r="B22">
        <f t="shared" ca="1" si="0"/>
        <v>0.92784247273049336</v>
      </c>
      <c r="D22">
        <v>59</v>
      </c>
    </row>
    <row r="23" spans="1:4" x14ac:dyDescent="0.3">
      <c r="A23">
        <v>144</v>
      </c>
      <c r="B23">
        <f t="shared" ca="1" si="0"/>
        <v>0.91841833585245469</v>
      </c>
      <c r="D23">
        <v>61</v>
      </c>
    </row>
    <row r="24" spans="1:4" x14ac:dyDescent="0.3">
      <c r="A24">
        <v>87</v>
      </c>
      <c r="B24">
        <f t="shared" ca="1" si="0"/>
        <v>0.77455964604947503</v>
      </c>
      <c r="D24">
        <v>64</v>
      </c>
    </row>
    <row r="25" spans="1:4" x14ac:dyDescent="0.3">
      <c r="A25">
        <v>15</v>
      </c>
      <c r="B25">
        <f t="shared" ca="1" si="0"/>
        <v>0.80317918860856252</v>
      </c>
      <c r="D25">
        <v>65</v>
      </c>
    </row>
    <row r="26" spans="1:4" x14ac:dyDescent="0.3">
      <c r="A26">
        <v>153</v>
      </c>
      <c r="B26">
        <f t="shared" ca="1" si="0"/>
        <v>0.13664455731135217</v>
      </c>
      <c r="D26">
        <v>67</v>
      </c>
    </row>
    <row r="27" spans="1:4" x14ac:dyDescent="0.3">
      <c r="A27">
        <v>124</v>
      </c>
      <c r="B27">
        <f t="shared" ca="1" si="0"/>
        <v>0.66815945629418405</v>
      </c>
      <c r="D27">
        <v>70</v>
      </c>
    </row>
    <row r="28" spans="1:4" x14ac:dyDescent="0.3">
      <c r="A28">
        <v>96</v>
      </c>
      <c r="B28">
        <f t="shared" ca="1" si="0"/>
        <v>0.47767102506277348</v>
      </c>
      <c r="D28">
        <v>71</v>
      </c>
    </row>
    <row r="29" spans="1:4" x14ac:dyDescent="0.3">
      <c r="A29">
        <v>11</v>
      </c>
      <c r="B29">
        <f t="shared" ca="1" si="0"/>
        <v>0.59613723826102183</v>
      </c>
      <c r="D29">
        <v>76</v>
      </c>
    </row>
    <row r="30" spans="1:4" x14ac:dyDescent="0.3">
      <c r="A30">
        <v>172</v>
      </c>
      <c r="B30">
        <f t="shared" ca="1" si="0"/>
        <v>0.34008198210757057</v>
      </c>
      <c r="D30">
        <v>81</v>
      </c>
    </row>
    <row r="31" spans="1:4" x14ac:dyDescent="0.3">
      <c r="A31">
        <v>76</v>
      </c>
      <c r="B31">
        <f t="shared" ca="1" si="0"/>
        <v>0.56853525187624643</v>
      </c>
      <c r="D31">
        <v>82</v>
      </c>
    </row>
    <row r="32" spans="1:4" x14ac:dyDescent="0.3">
      <c r="A32">
        <v>161</v>
      </c>
      <c r="B32">
        <f t="shared" ca="1" si="0"/>
        <v>0.29022208161606156</v>
      </c>
      <c r="D32">
        <v>84</v>
      </c>
    </row>
    <row r="33" spans="1:4" x14ac:dyDescent="0.3">
      <c r="A33">
        <v>59</v>
      </c>
      <c r="B33">
        <f t="shared" ca="1" si="0"/>
        <v>0.81461747467794909</v>
      </c>
      <c r="D33">
        <v>86</v>
      </c>
    </row>
    <row r="34" spans="1:4" x14ac:dyDescent="0.3">
      <c r="A34">
        <v>150</v>
      </c>
      <c r="B34">
        <f t="shared" ca="1" si="0"/>
        <v>0.87139685127904354</v>
      </c>
      <c r="D34">
        <v>87</v>
      </c>
    </row>
    <row r="35" spans="1:4" x14ac:dyDescent="0.3">
      <c r="A35">
        <v>211</v>
      </c>
      <c r="B35">
        <f t="shared" ca="1" si="0"/>
        <v>0.31095199446932253</v>
      </c>
      <c r="D35">
        <v>90</v>
      </c>
    </row>
    <row r="36" spans="1:4" x14ac:dyDescent="0.3">
      <c r="A36">
        <v>90</v>
      </c>
      <c r="B36">
        <f t="shared" ca="1" si="0"/>
        <v>0.31164506230309996</v>
      </c>
      <c r="D36">
        <v>96</v>
      </c>
    </row>
    <row r="37" spans="1:4" x14ac:dyDescent="0.3">
      <c r="A37">
        <v>173</v>
      </c>
      <c r="B37">
        <f t="shared" ca="1" si="0"/>
        <v>0.54597745121832586</v>
      </c>
      <c r="D37">
        <v>98</v>
      </c>
    </row>
    <row r="38" spans="1:4" x14ac:dyDescent="0.3">
      <c r="A38">
        <v>7</v>
      </c>
      <c r="B38">
        <f t="shared" ca="1" si="0"/>
        <v>0.90315785056976494</v>
      </c>
      <c r="D38">
        <v>101</v>
      </c>
    </row>
    <row r="39" spans="1:4" x14ac:dyDescent="0.3">
      <c r="A39">
        <v>131</v>
      </c>
      <c r="B39">
        <f t="shared" ca="1" si="0"/>
        <v>0.18806685336253037</v>
      </c>
      <c r="D39">
        <v>104</v>
      </c>
    </row>
    <row r="40" spans="1:4" x14ac:dyDescent="0.3">
      <c r="A40">
        <v>65</v>
      </c>
      <c r="B40">
        <f t="shared" ca="1" si="0"/>
        <v>0.70416525424069165</v>
      </c>
      <c r="D40">
        <v>109</v>
      </c>
    </row>
    <row r="41" spans="1:4" x14ac:dyDescent="0.3">
      <c r="A41">
        <v>223</v>
      </c>
      <c r="B41">
        <f t="shared" ca="1" si="0"/>
        <v>0.73057582547700795</v>
      </c>
      <c r="D41">
        <v>111</v>
      </c>
    </row>
    <row r="42" spans="1:4" x14ac:dyDescent="0.3">
      <c r="A42">
        <v>67</v>
      </c>
      <c r="B42">
        <f t="shared" ca="1" si="0"/>
        <v>0.43346862388713781</v>
      </c>
      <c r="D42">
        <v>113</v>
      </c>
    </row>
    <row r="43" spans="1:4" x14ac:dyDescent="0.3">
      <c r="A43">
        <v>84</v>
      </c>
      <c r="B43">
        <f t="shared" ca="1" si="0"/>
        <v>0.85333766434612279</v>
      </c>
      <c r="D43">
        <v>121</v>
      </c>
    </row>
    <row r="44" spans="1:4" x14ac:dyDescent="0.3">
      <c r="A44">
        <v>33</v>
      </c>
      <c r="B44">
        <f t="shared" ca="1" si="0"/>
        <v>3.2562571858034794E-2</v>
      </c>
      <c r="D44">
        <v>124</v>
      </c>
    </row>
    <row r="45" spans="1:4" x14ac:dyDescent="0.3">
      <c r="A45">
        <v>141</v>
      </c>
      <c r="B45">
        <f t="shared" ca="1" si="0"/>
        <v>0.39049312868660724</v>
      </c>
      <c r="D45">
        <v>128</v>
      </c>
    </row>
    <row r="46" spans="1:4" x14ac:dyDescent="0.3">
      <c r="A46">
        <v>52</v>
      </c>
      <c r="B46">
        <f t="shared" ca="1" si="0"/>
        <v>0.39553378188311938</v>
      </c>
      <c r="D46">
        <v>130</v>
      </c>
    </row>
    <row r="47" spans="1:4" x14ac:dyDescent="0.3">
      <c r="A47">
        <v>167</v>
      </c>
      <c r="B47">
        <f t="shared" ca="1" si="0"/>
        <v>0.8236203910145049</v>
      </c>
      <c r="D47">
        <v>131</v>
      </c>
    </row>
    <row r="48" spans="1:4" x14ac:dyDescent="0.3">
      <c r="A48">
        <v>190</v>
      </c>
      <c r="B48">
        <f t="shared" ca="1" si="0"/>
        <v>0.63522771761786745</v>
      </c>
      <c r="D48">
        <v>132</v>
      </c>
    </row>
    <row r="49" spans="1:4" x14ac:dyDescent="0.3">
      <c r="A49">
        <v>1</v>
      </c>
      <c r="B49">
        <f t="shared" ca="1" si="0"/>
        <v>0.93607335800813318</v>
      </c>
      <c r="D49">
        <v>133</v>
      </c>
    </row>
    <row r="50" spans="1:4" x14ac:dyDescent="0.3">
      <c r="A50">
        <v>142</v>
      </c>
      <c r="B50">
        <f t="shared" ca="1" si="0"/>
        <v>2.7376482731932383E-2</v>
      </c>
      <c r="D50">
        <v>139</v>
      </c>
    </row>
    <row r="51" spans="1:4" x14ac:dyDescent="0.3">
      <c r="A51">
        <v>3</v>
      </c>
      <c r="B51">
        <f t="shared" ca="1" si="0"/>
        <v>0.41376301100557877</v>
      </c>
      <c r="D51">
        <v>141</v>
      </c>
    </row>
    <row r="52" spans="1:4" x14ac:dyDescent="0.3">
      <c r="A52">
        <v>58</v>
      </c>
      <c r="B52">
        <f t="shared" ca="1" si="0"/>
        <v>0.37111406641881173</v>
      </c>
      <c r="D52">
        <v>142</v>
      </c>
    </row>
    <row r="53" spans="1:4" x14ac:dyDescent="0.3">
      <c r="A53">
        <v>30</v>
      </c>
      <c r="B53">
        <f t="shared" ca="1" si="0"/>
        <v>0.8937209165787886</v>
      </c>
      <c r="D53">
        <v>144</v>
      </c>
    </row>
    <row r="54" spans="1:4" x14ac:dyDescent="0.3">
      <c r="A54">
        <v>36</v>
      </c>
      <c r="B54">
        <f t="shared" ca="1" si="0"/>
        <v>0.35269881186428165</v>
      </c>
      <c r="D54">
        <v>149</v>
      </c>
    </row>
    <row r="55" spans="1:4" x14ac:dyDescent="0.3">
      <c r="A55">
        <v>28</v>
      </c>
      <c r="B55">
        <f t="shared" ca="1" si="0"/>
        <v>0.82064848018164793</v>
      </c>
      <c r="D55">
        <v>150</v>
      </c>
    </row>
    <row r="56" spans="1:4" x14ac:dyDescent="0.3">
      <c r="A56">
        <v>57</v>
      </c>
      <c r="B56">
        <f t="shared" ca="1" si="0"/>
        <v>0.17549224071765956</v>
      </c>
      <c r="D56">
        <v>151</v>
      </c>
    </row>
    <row r="57" spans="1:4" x14ac:dyDescent="0.3">
      <c r="A57">
        <v>162</v>
      </c>
      <c r="B57">
        <f t="shared" ca="1" si="0"/>
        <v>0.22045789043405972</v>
      </c>
      <c r="D57">
        <v>153</v>
      </c>
    </row>
    <row r="58" spans="1:4" x14ac:dyDescent="0.3">
      <c r="A58">
        <v>82</v>
      </c>
      <c r="B58">
        <f t="shared" ca="1" si="0"/>
        <v>8.8547224735101904E-2</v>
      </c>
      <c r="D58">
        <v>155</v>
      </c>
    </row>
    <row r="59" spans="1:4" x14ac:dyDescent="0.3">
      <c r="A59">
        <v>159</v>
      </c>
      <c r="B59">
        <f t="shared" ca="1" si="0"/>
        <v>0.21815880157404011</v>
      </c>
      <c r="D59">
        <v>158</v>
      </c>
    </row>
    <row r="60" spans="1:4" x14ac:dyDescent="0.3">
      <c r="A60">
        <v>130</v>
      </c>
      <c r="B60">
        <f t="shared" ca="1" si="0"/>
        <v>0.44096001350355196</v>
      </c>
      <c r="D60">
        <v>159</v>
      </c>
    </row>
    <row r="61" spans="1:4" x14ac:dyDescent="0.3">
      <c r="A61">
        <v>64</v>
      </c>
      <c r="B61">
        <f t="shared" ca="1" si="0"/>
        <v>0.24577166087781577</v>
      </c>
      <c r="D61">
        <v>161</v>
      </c>
    </row>
    <row r="62" spans="1:4" x14ac:dyDescent="0.3">
      <c r="A62">
        <v>133</v>
      </c>
      <c r="B62">
        <f t="shared" ca="1" si="0"/>
        <v>0.38234938472877555</v>
      </c>
      <c r="D62">
        <v>162</v>
      </c>
    </row>
    <row r="63" spans="1:4" x14ac:dyDescent="0.3">
      <c r="A63">
        <v>34</v>
      </c>
      <c r="B63">
        <f t="shared" ca="1" si="0"/>
        <v>0.98654757959561179</v>
      </c>
      <c r="D63">
        <v>165</v>
      </c>
    </row>
    <row r="64" spans="1:4" x14ac:dyDescent="0.3">
      <c r="A64">
        <v>186</v>
      </c>
      <c r="B64">
        <f t="shared" ca="1" si="0"/>
        <v>0.42559628646505754</v>
      </c>
      <c r="D64">
        <v>167</v>
      </c>
    </row>
    <row r="65" spans="1:4" x14ac:dyDescent="0.3">
      <c r="A65">
        <v>227</v>
      </c>
      <c r="B65">
        <f t="shared" ca="1" si="0"/>
        <v>3.4470501443265911E-2</v>
      </c>
      <c r="D65">
        <v>168</v>
      </c>
    </row>
    <row r="66" spans="1:4" x14ac:dyDescent="0.3">
      <c r="A66">
        <v>109</v>
      </c>
      <c r="B66">
        <f t="shared" ref="B66:B129" ca="1" si="1">RAND()</f>
        <v>0.78670137694827247</v>
      </c>
      <c r="D66">
        <v>172</v>
      </c>
    </row>
    <row r="67" spans="1:4" x14ac:dyDescent="0.3">
      <c r="A67">
        <v>39</v>
      </c>
      <c r="B67">
        <f t="shared" ca="1" si="1"/>
        <v>0.46651037205175216</v>
      </c>
      <c r="D67">
        <v>173</v>
      </c>
    </row>
    <row r="68" spans="1:4" x14ac:dyDescent="0.3">
      <c r="A68">
        <v>16</v>
      </c>
      <c r="B68">
        <f t="shared" ca="1" si="1"/>
        <v>0.645769413117952</v>
      </c>
      <c r="D68">
        <v>175</v>
      </c>
    </row>
    <row r="69" spans="1:4" x14ac:dyDescent="0.3">
      <c r="A69">
        <v>2</v>
      </c>
      <c r="B69">
        <f t="shared" ca="1" si="1"/>
        <v>9.1149366353446171E-2</v>
      </c>
      <c r="D69">
        <v>186</v>
      </c>
    </row>
    <row r="70" spans="1:4" x14ac:dyDescent="0.3">
      <c r="A70">
        <v>226</v>
      </c>
      <c r="B70">
        <f t="shared" ca="1" si="1"/>
        <v>0.49108672671873599</v>
      </c>
      <c r="D70">
        <v>190</v>
      </c>
    </row>
    <row r="71" spans="1:4" x14ac:dyDescent="0.3">
      <c r="A71">
        <v>212</v>
      </c>
      <c r="B71">
        <f t="shared" ca="1" si="1"/>
        <v>0.91615707161369819</v>
      </c>
      <c r="D71">
        <v>196</v>
      </c>
    </row>
    <row r="72" spans="1:4" x14ac:dyDescent="0.3">
      <c r="A72">
        <v>201</v>
      </c>
      <c r="B72">
        <f t="shared" ca="1" si="1"/>
        <v>0.72738654242128853</v>
      </c>
      <c r="D72">
        <v>197</v>
      </c>
    </row>
    <row r="73" spans="1:4" x14ac:dyDescent="0.3">
      <c r="A73">
        <v>113</v>
      </c>
      <c r="B73">
        <f t="shared" ca="1" si="1"/>
        <v>0.15879737211829825</v>
      </c>
      <c r="D73">
        <v>201</v>
      </c>
    </row>
    <row r="74" spans="1:4" x14ac:dyDescent="0.3">
      <c r="A74">
        <v>86</v>
      </c>
      <c r="B74">
        <f t="shared" ca="1" si="1"/>
        <v>0.26767845688796144</v>
      </c>
      <c r="D74">
        <v>203</v>
      </c>
    </row>
    <row r="75" spans="1:4" x14ac:dyDescent="0.3">
      <c r="A75">
        <v>71</v>
      </c>
      <c r="B75">
        <f t="shared" ca="1" si="1"/>
        <v>0.3687800013064394</v>
      </c>
      <c r="D75">
        <v>211</v>
      </c>
    </row>
    <row r="76" spans="1:4" x14ac:dyDescent="0.3">
      <c r="A76">
        <v>151</v>
      </c>
      <c r="B76">
        <f t="shared" ca="1" si="1"/>
        <v>0.83856802941276032</v>
      </c>
      <c r="D76">
        <v>212</v>
      </c>
    </row>
    <row r="77" spans="1:4" x14ac:dyDescent="0.3">
      <c r="A77">
        <v>197</v>
      </c>
      <c r="B77">
        <f t="shared" ca="1" si="1"/>
        <v>0.38904472050044481</v>
      </c>
      <c r="D77">
        <v>219</v>
      </c>
    </row>
    <row r="78" spans="1:4" x14ac:dyDescent="0.3">
      <c r="A78">
        <v>165</v>
      </c>
      <c r="B78">
        <f t="shared" ca="1" si="1"/>
        <v>0.81674931082583968</v>
      </c>
      <c r="D78">
        <v>220</v>
      </c>
    </row>
    <row r="79" spans="1:4" x14ac:dyDescent="0.3">
      <c r="A79">
        <v>81</v>
      </c>
      <c r="B79">
        <f t="shared" ca="1" si="1"/>
        <v>8.8857779906096335E-3</v>
      </c>
      <c r="D79">
        <v>223</v>
      </c>
    </row>
    <row r="80" spans="1:4" x14ac:dyDescent="0.3">
      <c r="A80">
        <v>98</v>
      </c>
      <c r="B80">
        <f t="shared" ca="1" si="1"/>
        <v>5.4371881392073163E-2</v>
      </c>
      <c r="D80">
        <v>226</v>
      </c>
    </row>
    <row r="81" spans="1:4" x14ac:dyDescent="0.3">
      <c r="A81">
        <v>31</v>
      </c>
      <c r="B81">
        <f t="shared" ca="1" si="1"/>
        <v>0.39724223906024447</v>
      </c>
      <c r="D81">
        <v>227</v>
      </c>
    </row>
    <row r="82" spans="1:4" x14ac:dyDescent="0.3">
      <c r="A82">
        <v>224</v>
      </c>
      <c r="B82">
        <f t="shared" ca="1" si="1"/>
        <v>0.47005686798187485</v>
      </c>
    </row>
    <row r="83" spans="1:4" x14ac:dyDescent="0.3">
      <c r="A83">
        <v>89</v>
      </c>
      <c r="B83">
        <f t="shared" ca="1" si="1"/>
        <v>0.81817795491338308</v>
      </c>
    </row>
    <row r="84" spans="1:4" x14ac:dyDescent="0.3">
      <c r="A84">
        <v>83</v>
      </c>
      <c r="B84">
        <f t="shared" ca="1" si="1"/>
        <v>0.95162152316824289</v>
      </c>
    </row>
    <row r="85" spans="1:4" x14ac:dyDescent="0.3">
      <c r="A85">
        <v>214</v>
      </c>
      <c r="B85">
        <f t="shared" ca="1" si="1"/>
        <v>0.22166605403907536</v>
      </c>
    </row>
    <row r="86" spans="1:4" x14ac:dyDescent="0.3">
      <c r="A86">
        <v>198</v>
      </c>
      <c r="B86">
        <f t="shared" ca="1" si="1"/>
        <v>0.44668019818540117</v>
      </c>
    </row>
    <row r="87" spans="1:4" x14ac:dyDescent="0.3">
      <c r="A87">
        <v>179</v>
      </c>
      <c r="B87">
        <f t="shared" ca="1" si="1"/>
        <v>0.5190127718604669</v>
      </c>
    </row>
    <row r="88" spans="1:4" x14ac:dyDescent="0.3">
      <c r="A88">
        <v>174</v>
      </c>
      <c r="B88">
        <f t="shared" ca="1" si="1"/>
        <v>0.28210975578444408</v>
      </c>
    </row>
    <row r="89" spans="1:4" x14ac:dyDescent="0.3">
      <c r="A89">
        <v>92</v>
      </c>
      <c r="B89">
        <f t="shared" ca="1" si="1"/>
        <v>0.62586890268961293</v>
      </c>
    </row>
    <row r="90" spans="1:4" x14ac:dyDescent="0.3">
      <c r="A90">
        <v>47</v>
      </c>
      <c r="B90">
        <f t="shared" ca="1" si="1"/>
        <v>0.3984604784961272</v>
      </c>
    </row>
    <row r="91" spans="1:4" x14ac:dyDescent="0.3">
      <c r="A91">
        <v>56</v>
      </c>
      <c r="B91">
        <f t="shared" ca="1" si="1"/>
        <v>0.48520948938623787</v>
      </c>
    </row>
    <row r="92" spans="1:4" x14ac:dyDescent="0.3">
      <c r="A92">
        <v>147</v>
      </c>
      <c r="B92">
        <f t="shared" ca="1" si="1"/>
        <v>0.95998211547541767</v>
      </c>
    </row>
    <row r="93" spans="1:4" x14ac:dyDescent="0.3">
      <c r="A93">
        <v>88</v>
      </c>
      <c r="B93">
        <f t="shared" ca="1" si="1"/>
        <v>6.8356112056779939E-2</v>
      </c>
    </row>
    <row r="94" spans="1:4" x14ac:dyDescent="0.3">
      <c r="A94">
        <v>216</v>
      </c>
      <c r="B94">
        <f t="shared" ca="1" si="1"/>
        <v>0.14375013081812371</v>
      </c>
    </row>
    <row r="95" spans="1:4" x14ac:dyDescent="0.3">
      <c r="A95">
        <v>183</v>
      </c>
      <c r="B95">
        <f t="shared" ca="1" si="1"/>
        <v>0.52376481477385417</v>
      </c>
    </row>
    <row r="96" spans="1:4" x14ac:dyDescent="0.3">
      <c r="A96">
        <v>108</v>
      </c>
      <c r="B96">
        <f t="shared" ca="1" si="1"/>
        <v>0.5916056912531289</v>
      </c>
    </row>
    <row r="97" spans="1:2" x14ac:dyDescent="0.3">
      <c r="A97">
        <v>24</v>
      </c>
      <c r="B97">
        <f t="shared" ca="1" si="1"/>
        <v>0.49248063825687782</v>
      </c>
    </row>
    <row r="98" spans="1:2" x14ac:dyDescent="0.3">
      <c r="A98">
        <v>182</v>
      </c>
      <c r="B98">
        <f t="shared" ca="1" si="1"/>
        <v>0.10868808513328798</v>
      </c>
    </row>
    <row r="99" spans="1:2" x14ac:dyDescent="0.3">
      <c r="A99">
        <v>156</v>
      </c>
      <c r="B99">
        <f t="shared" ca="1" si="1"/>
        <v>5.5691501096884033E-2</v>
      </c>
    </row>
    <row r="100" spans="1:2" x14ac:dyDescent="0.3">
      <c r="A100">
        <v>199</v>
      </c>
      <c r="B100">
        <f t="shared" ca="1" si="1"/>
        <v>0.79532236240765264</v>
      </c>
    </row>
    <row r="101" spans="1:2" x14ac:dyDescent="0.3">
      <c r="A101">
        <v>170</v>
      </c>
      <c r="B101">
        <f t="shared" ca="1" si="1"/>
        <v>1.6435845400263882E-2</v>
      </c>
    </row>
    <row r="102" spans="1:2" x14ac:dyDescent="0.3">
      <c r="A102">
        <v>55</v>
      </c>
      <c r="B102">
        <f t="shared" ca="1" si="1"/>
        <v>0.52948866053310972</v>
      </c>
    </row>
    <row r="103" spans="1:2" x14ac:dyDescent="0.3">
      <c r="A103">
        <v>189</v>
      </c>
      <c r="B103">
        <f t="shared" ca="1" si="1"/>
        <v>0.60979523838770644</v>
      </c>
    </row>
    <row r="104" spans="1:2" x14ac:dyDescent="0.3">
      <c r="A104">
        <v>6</v>
      </c>
      <c r="B104">
        <f t="shared" ca="1" si="1"/>
        <v>0.60443453840072892</v>
      </c>
    </row>
    <row r="105" spans="1:2" x14ac:dyDescent="0.3">
      <c r="A105">
        <v>69</v>
      </c>
      <c r="B105">
        <f t="shared" ca="1" si="1"/>
        <v>0.20382071288892711</v>
      </c>
    </row>
    <row r="106" spans="1:2" x14ac:dyDescent="0.3">
      <c r="A106">
        <v>137</v>
      </c>
      <c r="B106">
        <f t="shared" ca="1" si="1"/>
        <v>0.93953855630074334</v>
      </c>
    </row>
    <row r="107" spans="1:2" x14ac:dyDescent="0.3">
      <c r="A107">
        <v>123</v>
      </c>
      <c r="B107">
        <f t="shared" ca="1" si="1"/>
        <v>0.24004786014121027</v>
      </c>
    </row>
    <row r="108" spans="1:2" x14ac:dyDescent="0.3">
      <c r="A108">
        <v>215</v>
      </c>
      <c r="B108">
        <f t="shared" ca="1" si="1"/>
        <v>1.1432103014895612E-2</v>
      </c>
    </row>
    <row r="109" spans="1:2" x14ac:dyDescent="0.3">
      <c r="A109">
        <v>134</v>
      </c>
      <c r="B109">
        <f t="shared" ca="1" si="1"/>
        <v>9.2945608008894065E-2</v>
      </c>
    </row>
    <row r="110" spans="1:2" x14ac:dyDescent="0.3">
      <c r="A110">
        <v>44</v>
      </c>
      <c r="B110">
        <f t="shared" ca="1" si="1"/>
        <v>0.80791261913546208</v>
      </c>
    </row>
    <row r="111" spans="1:2" x14ac:dyDescent="0.3">
      <c r="A111">
        <v>222</v>
      </c>
      <c r="B111">
        <f t="shared" ca="1" si="1"/>
        <v>0.6025946713354533</v>
      </c>
    </row>
    <row r="112" spans="1:2" x14ac:dyDescent="0.3">
      <c r="A112">
        <v>75</v>
      </c>
      <c r="B112">
        <f t="shared" ca="1" si="1"/>
        <v>0.47022908223236559</v>
      </c>
    </row>
    <row r="113" spans="1:2" x14ac:dyDescent="0.3">
      <c r="A113">
        <v>228</v>
      </c>
      <c r="B113">
        <f t="shared" ca="1" si="1"/>
        <v>0.43513708939738582</v>
      </c>
    </row>
    <row r="114" spans="1:2" x14ac:dyDescent="0.3">
      <c r="A114">
        <v>94</v>
      </c>
      <c r="B114">
        <f t="shared" ca="1" si="1"/>
        <v>0.63433887540887557</v>
      </c>
    </row>
    <row r="115" spans="1:2" x14ac:dyDescent="0.3">
      <c r="A115">
        <v>38</v>
      </c>
      <c r="B115">
        <f t="shared" ca="1" si="1"/>
        <v>0.96205762713204779</v>
      </c>
    </row>
    <row r="116" spans="1:2" x14ac:dyDescent="0.3">
      <c r="A116">
        <v>107</v>
      </c>
      <c r="B116">
        <f t="shared" ca="1" si="1"/>
        <v>0.73486996802746796</v>
      </c>
    </row>
    <row r="117" spans="1:2" x14ac:dyDescent="0.3">
      <c r="A117">
        <v>177</v>
      </c>
      <c r="B117">
        <f t="shared" ca="1" si="1"/>
        <v>0.6484409237562353</v>
      </c>
    </row>
    <row r="118" spans="1:2" x14ac:dyDescent="0.3">
      <c r="A118">
        <v>166</v>
      </c>
      <c r="B118">
        <f t="shared" ca="1" si="1"/>
        <v>0.24413717418179104</v>
      </c>
    </row>
    <row r="119" spans="1:2" x14ac:dyDescent="0.3">
      <c r="A119">
        <v>21</v>
      </c>
      <c r="B119">
        <f t="shared" ca="1" si="1"/>
        <v>1.4718713151504748E-3</v>
      </c>
    </row>
    <row r="120" spans="1:2" x14ac:dyDescent="0.3">
      <c r="A120">
        <v>12</v>
      </c>
      <c r="B120">
        <f t="shared" ca="1" si="1"/>
        <v>0.31526250289627178</v>
      </c>
    </row>
    <row r="121" spans="1:2" x14ac:dyDescent="0.3">
      <c r="A121">
        <v>73</v>
      </c>
      <c r="B121">
        <f t="shared" ca="1" si="1"/>
        <v>0.49250254224194079</v>
      </c>
    </row>
    <row r="122" spans="1:2" x14ac:dyDescent="0.3">
      <c r="A122">
        <v>37</v>
      </c>
      <c r="B122">
        <f t="shared" ca="1" si="1"/>
        <v>0.52958118670330534</v>
      </c>
    </row>
    <row r="123" spans="1:2" x14ac:dyDescent="0.3">
      <c r="A123">
        <v>169</v>
      </c>
      <c r="B123">
        <f t="shared" ca="1" si="1"/>
        <v>0.34996049998050249</v>
      </c>
    </row>
    <row r="124" spans="1:2" x14ac:dyDescent="0.3">
      <c r="A124">
        <v>125</v>
      </c>
      <c r="B124">
        <f t="shared" ca="1" si="1"/>
        <v>0.8374920471236722</v>
      </c>
    </row>
    <row r="125" spans="1:2" x14ac:dyDescent="0.3">
      <c r="A125">
        <v>18</v>
      </c>
      <c r="B125">
        <f t="shared" ca="1" si="1"/>
        <v>0.6917579445080495</v>
      </c>
    </row>
    <row r="126" spans="1:2" x14ac:dyDescent="0.3">
      <c r="A126">
        <v>32</v>
      </c>
      <c r="B126">
        <f t="shared" ca="1" si="1"/>
        <v>0.1016806200949425</v>
      </c>
    </row>
    <row r="127" spans="1:2" x14ac:dyDescent="0.3">
      <c r="A127">
        <v>207</v>
      </c>
      <c r="B127">
        <f t="shared" ca="1" si="1"/>
        <v>0.46764282575951843</v>
      </c>
    </row>
    <row r="128" spans="1:2" x14ac:dyDescent="0.3">
      <c r="A128">
        <v>26</v>
      </c>
      <c r="B128">
        <f t="shared" ca="1" si="1"/>
        <v>0.15772072869138631</v>
      </c>
    </row>
    <row r="129" spans="1:2" x14ac:dyDescent="0.3">
      <c r="A129">
        <v>135</v>
      </c>
      <c r="B129">
        <f t="shared" ca="1" si="1"/>
        <v>0.57915547533907985</v>
      </c>
    </row>
    <row r="130" spans="1:2" x14ac:dyDescent="0.3">
      <c r="A130">
        <v>20</v>
      </c>
      <c r="B130">
        <f t="shared" ref="B130:B193" ca="1" si="2">RAND()</f>
        <v>0.41002283620414015</v>
      </c>
    </row>
    <row r="131" spans="1:2" x14ac:dyDescent="0.3">
      <c r="A131">
        <v>78</v>
      </c>
      <c r="B131">
        <f t="shared" ca="1" si="2"/>
        <v>0.68821878435577477</v>
      </c>
    </row>
    <row r="132" spans="1:2" x14ac:dyDescent="0.3">
      <c r="A132">
        <v>185</v>
      </c>
      <c r="B132">
        <f t="shared" ca="1" si="2"/>
        <v>0.22524381102142699</v>
      </c>
    </row>
    <row r="133" spans="1:2" x14ac:dyDescent="0.3">
      <c r="A133">
        <v>97</v>
      </c>
      <c r="B133">
        <f t="shared" ca="1" si="2"/>
        <v>0.84347957138539831</v>
      </c>
    </row>
    <row r="134" spans="1:2" x14ac:dyDescent="0.3">
      <c r="A134">
        <v>157</v>
      </c>
      <c r="B134">
        <f t="shared" ca="1" si="2"/>
        <v>0.29549727201883236</v>
      </c>
    </row>
    <row r="135" spans="1:2" x14ac:dyDescent="0.3">
      <c r="A135">
        <v>160</v>
      </c>
      <c r="B135">
        <f t="shared" ca="1" si="2"/>
        <v>9.4364299020583298E-2</v>
      </c>
    </row>
    <row r="136" spans="1:2" x14ac:dyDescent="0.3">
      <c r="A136">
        <v>23</v>
      </c>
      <c r="B136">
        <f t="shared" ca="1" si="2"/>
        <v>0.31130352285866947</v>
      </c>
    </row>
    <row r="137" spans="1:2" x14ac:dyDescent="0.3">
      <c r="A137">
        <v>129</v>
      </c>
      <c r="B137">
        <f t="shared" ca="1" si="2"/>
        <v>0.7966783707065791</v>
      </c>
    </row>
    <row r="138" spans="1:2" x14ac:dyDescent="0.3">
      <c r="A138">
        <v>106</v>
      </c>
      <c r="B138">
        <f t="shared" ca="1" si="2"/>
        <v>0.80010608731822852</v>
      </c>
    </row>
    <row r="139" spans="1:2" x14ac:dyDescent="0.3">
      <c r="A139">
        <v>85</v>
      </c>
      <c r="B139">
        <f t="shared" ca="1" si="2"/>
        <v>0.90848002643332693</v>
      </c>
    </row>
    <row r="140" spans="1:2" x14ac:dyDescent="0.3">
      <c r="A140">
        <v>9</v>
      </c>
      <c r="B140">
        <f t="shared" ca="1" si="2"/>
        <v>0.10618950477644507</v>
      </c>
    </row>
    <row r="141" spans="1:2" x14ac:dyDescent="0.3">
      <c r="A141">
        <v>53</v>
      </c>
      <c r="B141">
        <f t="shared" ca="1" si="2"/>
        <v>5.1853954804816027E-2</v>
      </c>
    </row>
    <row r="142" spans="1:2" x14ac:dyDescent="0.3">
      <c r="A142">
        <v>74</v>
      </c>
      <c r="B142">
        <f t="shared" ca="1" si="2"/>
        <v>0.40548928806286577</v>
      </c>
    </row>
    <row r="143" spans="1:2" x14ac:dyDescent="0.3">
      <c r="A143">
        <v>40</v>
      </c>
      <c r="B143">
        <f t="shared" ca="1" si="2"/>
        <v>0.99739770041221931</v>
      </c>
    </row>
    <row r="144" spans="1:2" x14ac:dyDescent="0.3">
      <c r="A144">
        <v>204</v>
      </c>
      <c r="B144">
        <f t="shared" ca="1" si="2"/>
        <v>7.5241630281734029E-2</v>
      </c>
    </row>
    <row r="145" spans="1:2" x14ac:dyDescent="0.3">
      <c r="A145">
        <v>188</v>
      </c>
      <c r="B145">
        <f t="shared" ca="1" si="2"/>
        <v>0.76987684668550271</v>
      </c>
    </row>
    <row r="146" spans="1:2" x14ac:dyDescent="0.3">
      <c r="A146">
        <v>154</v>
      </c>
      <c r="B146">
        <f t="shared" ca="1" si="2"/>
        <v>0.62807723919447489</v>
      </c>
    </row>
    <row r="147" spans="1:2" x14ac:dyDescent="0.3">
      <c r="A147">
        <v>171</v>
      </c>
      <c r="B147">
        <f t="shared" ca="1" si="2"/>
        <v>0.46439164810966105</v>
      </c>
    </row>
    <row r="148" spans="1:2" x14ac:dyDescent="0.3">
      <c r="A148">
        <v>140</v>
      </c>
      <c r="B148">
        <f t="shared" ca="1" si="2"/>
        <v>0.1157276669806695</v>
      </c>
    </row>
    <row r="149" spans="1:2" x14ac:dyDescent="0.3">
      <c r="A149">
        <v>72</v>
      </c>
      <c r="B149">
        <f t="shared" ca="1" si="2"/>
        <v>3.303067838865148E-2</v>
      </c>
    </row>
    <row r="150" spans="1:2" x14ac:dyDescent="0.3">
      <c r="A150">
        <v>148</v>
      </c>
      <c r="B150">
        <f t="shared" ca="1" si="2"/>
        <v>0.2276357560461002</v>
      </c>
    </row>
    <row r="151" spans="1:2" x14ac:dyDescent="0.3">
      <c r="A151">
        <v>10</v>
      </c>
      <c r="B151">
        <f t="shared" ca="1" si="2"/>
        <v>0.17006666969338702</v>
      </c>
    </row>
    <row r="152" spans="1:2" x14ac:dyDescent="0.3">
      <c r="A152">
        <v>110</v>
      </c>
      <c r="B152">
        <f t="shared" ca="1" si="2"/>
        <v>0.94798842129471572</v>
      </c>
    </row>
    <row r="153" spans="1:2" x14ac:dyDescent="0.3">
      <c r="A153">
        <v>51</v>
      </c>
      <c r="B153">
        <f t="shared" ca="1" si="2"/>
        <v>0.94722844892833635</v>
      </c>
    </row>
    <row r="154" spans="1:2" x14ac:dyDescent="0.3">
      <c r="A154">
        <v>143</v>
      </c>
      <c r="B154">
        <f t="shared" ca="1" si="2"/>
        <v>0.67327329866611085</v>
      </c>
    </row>
    <row r="155" spans="1:2" x14ac:dyDescent="0.3">
      <c r="A155">
        <v>99</v>
      </c>
      <c r="B155">
        <f t="shared" ca="1" si="2"/>
        <v>0.70196862605576593</v>
      </c>
    </row>
    <row r="156" spans="1:2" x14ac:dyDescent="0.3">
      <c r="A156">
        <v>136</v>
      </c>
      <c r="B156">
        <f t="shared" ca="1" si="2"/>
        <v>0.86479416300026102</v>
      </c>
    </row>
    <row r="157" spans="1:2" x14ac:dyDescent="0.3">
      <c r="A157">
        <v>46</v>
      </c>
      <c r="B157">
        <f t="shared" ca="1" si="2"/>
        <v>0.16043309864115152</v>
      </c>
    </row>
    <row r="158" spans="1:2" x14ac:dyDescent="0.3">
      <c r="A158">
        <v>95</v>
      </c>
      <c r="B158">
        <f t="shared" ca="1" si="2"/>
        <v>0.81528533946474913</v>
      </c>
    </row>
    <row r="159" spans="1:2" x14ac:dyDescent="0.3">
      <c r="A159">
        <v>43</v>
      </c>
      <c r="B159">
        <f t="shared" ca="1" si="2"/>
        <v>0.7972538938176722</v>
      </c>
    </row>
    <row r="160" spans="1:2" x14ac:dyDescent="0.3">
      <c r="A160">
        <v>195</v>
      </c>
      <c r="B160">
        <f t="shared" ca="1" si="2"/>
        <v>0.27093205710549484</v>
      </c>
    </row>
    <row r="161" spans="1:2" x14ac:dyDescent="0.3">
      <c r="A161">
        <v>146</v>
      </c>
      <c r="B161">
        <f t="shared" ca="1" si="2"/>
        <v>0.61121200289457533</v>
      </c>
    </row>
    <row r="162" spans="1:2" x14ac:dyDescent="0.3">
      <c r="A162">
        <v>112</v>
      </c>
      <c r="B162">
        <f t="shared" ca="1" si="2"/>
        <v>0.14231121728715601</v>
      </c>
    </row>
    <row r="163" spans="1:2" x14ac:dyDescent="0.3">
      <c r="A163">
        <v>93</v>
      </c>
      <c r="B163">
        <f t="shared" ca="1" si="2"/>
        <v>0.35169210825564412</v>
      </c>
    </row>
    <row r="164" spans="1:2" x14ac:dyDescent="0.3">
      <c r="A164">
        <v>120</v>
      </c>
      <c r="B164">
        <f t="shared" ca="1" si="2"/>
        <v>0.83734215763258779</v>
      </c>
    </row>
    <row r="165" spans="1:2" x14ac:dyDescent="0.3">
      <c r="A165">
        <v>206</v>
      </c>
      <c r="B165">
        <f t="shared" ca="1" si="2"/>
        <v>0.47739430209105993</v>
      </c>
    </row>
    <row r="166" spans="1:2" x14ac:dyDescent="0.3">
      <c r="A166">
        <v>116</v>
      </c>
      <c r="B166">
        <f t="shared" ca="1" si="2"/>
        <v>2.9963420170262434E-2</v>
      </c>
    </row>
    <row r="167" spans="1:2" x14ac:dyDescent="0.3">
      <c r="A167">
        <v>29</v>
      </c>
      <c r="B167">
        <f t="shared" ca="1" si="2"/>
        <v>0.12099957653359028</v>
      </c>
    </row>
    <row r="168" spans="1:2" x14ac:dyDescent="0.3">
      <c r="A168">
        <v>66</v>
      </c>
      <c r="B168">
        <f t="shared" ca="1" si="2"/>
        <v>0.14097050987951454</v>
      </c>
    </row>
    <row r="169" spans="1:2" x14ac:dyDescent="0.3">
      <c r="A169">
        <v>115</v>
      </c>
      <c r="B169">
        <f t="shared" ca="1" si="2"/>
        <v>0.19094812622438118</v>
      </c>
    </row>
    <row r="170" spans="1:2" x14ac:dyDescent="0.3">
      <c r="A170">
        <v>103</v>
      </c>
      <c r="B170">
        <f t="shared" ca="1" si="2"/>
        <v>0.46622531781320786</v>
      </c>
    </row>
    <row r="171" spans="1:2" x14ac:dyDescent="0.3">
      <c r="A171">
        <v>191</v>
      </c>
      <c r="B171">
        <f t="shared" ca="1" si="2"/>
        <v>0.50828550944527973</v>
      </c>
    </row>
    <row r="172" spans="1:2" x14ac:dyDescent="0.3">
      <c r="A172">
        <v>19</v>
      </c>
      <c r="B172">
        <f t="shared" ca="1" si="2"/>
        <v>0.74060225324519413</v>
      </c>
    </row>
    <row r="173" spans="1:2" x14ac:dyDescent="0.3">
      <c r="A173">
        <v>209</v>
      </c>
      <c r="B173">
        <f t="shared" ca="1" si="2"/>
        <v>0.7500206059975616</v>
      </c>
    </row>
    <row r="174" spans="1:2" x14ac:dyDescent="0.3">
      <c r="A174">
        <v>205</v>
      </c>
      <c r="B174">
        <f t="shared" ca="1" si="2"/>
        <v>0.47736678193640514</v>
      </c>
    </row>
    <row r="175" spans="1:2" x14ac:dyDescent="0.3">
      <c r="A175">
        <v>41</v>
      </c>
      <c r="B175">
        <f t="shared" ca="1" si="2"/>
        <v>0.64669270898247988</v>
      </c>
    </row>
    <row r="176" spans="1:2" x14ac:dyDescent="0.3">
      <c r="A176">
        <v>22</v>
      </c>
      <c r="B176">
        <f t="shared" ca="1" si="2"/>
        <v>0.16992561319462873</v>
      </c>
    </row>
    <row r="177" spans="1:2" x14ac:dyDescent="0.3">
      <c r="A177">
        <v>126</v>
      </c>
      <c r="B177">
        <f t="shared" ca="1" si="2"/>
        <v>0.78074227624756942</v>
      </c>
    </row>
    <row r="178" spans="1:2" x14ac:dyDescent="0.3">
      <c r="A178">
        <v>4</v>
      </c>
      <c r="B178">
        <f t="shared" ca="1" si="2"/>
        <v>6.4279553542741175E-2</v>
      </c>
    </row>
    <row r="179" spans="1:2" x14ac:dyDescent="0.3">
      <c r="A179">
        <v>193</v>
      </c>
      <c r="B179">
        <f t="shared" ca="1" si="2"/>
        <v>0.23727698318341206</v>
      </c>
    </row>
    <row r="180" spans="1:2" x14ac:dyDescent="0.3">
      <c r="A180">
        <v>13</v>
      </c>
      <c r="B180">
        <f t="shared" ca="1" si="2"/>
        <v>0.12449853371473896</v>
      </c>
    </row>
    <row r="181" spans="1:2" x14ac:dyDescent="0.3">
      <c r="A181">
        <v>164</v>
      </c>
      <c r="B181">
        <f t="shared" ca="1" si="2"/>
        <v>0.24722429488306419</v>
      </c>
    </row>
    <row r="182" spans="1:2" x14ac:dyDescent="0.3">
      <c r="A182">
        <v>208</v>
      </c>
      <c r="B182">
        <f t="shared" ca="1" si="2"/>
        <v>8.3548787250272927E-2</v>
      </c>
    </row>
    <row r="183" spans="1:2" x14ac:dyDescent="0.3">
      <c r="A183">
        <v>25</v>
      </c>
      <c r="B183">
        <f t="shared" ca="1" si="2"/>
        <v>0.93060704420132812</v>
      </c>
    </row>
    <row r="184" spans="1:2" x14ac:dyDescent="0.3">
      <c r="A184">
        <v>60</v>
      </c>
      <c r="B184">
        <f t="shared" ca="1" si="2"/>
        <v>9.0927350982974664E-2</v>
      </c>
    </row>
    <row r="185" spans="1:2" x14ac:dyDescent="0.3">
      <c r="A185">
        <v>118</v>
      </c>
      <c r="B185">
        <f t="shared" ca="1" si="2"/>
        <v>0.71148059577615808</v>
      </c>
    </row>
    <row r="186" spans="1:2" x14ac:dyDescent="0.3">
      <c r="A186">
        <v>102</v>
      </c>
      <c r="B186">
        <f t="shared" ca="1" si="2"/>
        <v>0.59739742903322901</v>
      </c>
    </row>
    <row r="187" spans="1:2" x14ac:dyDescent="0.3">
      <c r="A187">
        <v>181</v>
      </c>
      <c r="B187">
        <f t="shared" ca="1" si="2"/>
        <v>0.81698254297814643</v>
      </c>
    </row>
    <row r="188" spans="1:2" x14ac:dyDescent="0.3">
      <c r="A188">
        <v>105</v>
      </c>
      <c r="B188">
        <f t="shared" ca="1" si="2"/>
        <v>0.21654234620961377</v>
      </c>
    </row>
    <row r="189" spans="1:2" x14ac:dyDescent="0.3">
      <c r="A189">
        <v>163</v>
      </c>
      <c r="B189">
        <f t="shared" ca="1" si="2"/>
        <v>0.7086319328555738</v>
      </c>
    </row>
    <row r="190" spans="1:2" x14ac:dyDescent="0.3">
      <c r="A190">
        <v>187</v>
      </c>
      <c r="B190">
        <f t="shared" ca="1" si="2"/>
        <v>5.4558487357377117E-2</v>
      </c>
    </row>
    <row r="191" spans="1:2" x14ac:dyDescent="0.3">
      <c r="A191">
        <v>119</v>
      </c>
      <c r="B191">
        <f t="shared" ca="1" si="2"/>
        <v>0.70189739527088757</v>
      </c>
    </row>
    <row r="192" spans="1:2" x14ac:dyDescent="0.3">
      <c r="A192">
        <v>80</v>
      </c>
      <c r="B192">
        <f t="shared" ca="1" si="2"/>
        <v>0.40332044450732085</v>
      </c>
    </row>
    <row r="193" spans="1:2" x14ac:dyDescent="0.3">
      <c r="A193">
        <v>192</v>
      </c>
      <c r="B193">
        <f t="shared" ca="1" si="2"/>
        <v>0.44495314891324778</v>
      </c>
    </row>
    <row r="194" spans="1:2" x14ac:dyDescent="0.3">
      <c r="A194">
        <v>213</v>
      </c>
      <c r="B194">
        <f t="shared" ref="B194:B229" ca="1" si="3">RAND()</f>
        <v>0.13437823018172734</v>
      </c>
    </row>
    <row r="195" spans="1:2" x14ac:dyDescent="0.3">
      <c r="A195">
        <v>176</v>
      </c>
      <c r="B195">
        <f t="shared" ca="1" si="3"/>
        <v>0.54303021391466633</v>
      </c>
    </row>
    <row r="196" spans="1:2" x14ac:dyDescent="0.3">
      <c r="A196">
        <v>8</v>
      </c>
      <c r="B196">
        <f t="shared" ca="1" si="3"/>
        <v>0.38430951454446338</v>
      </c>
    </row>
    <row r="197" spans="1:2" x14ac:dyDescent="0.3">
      <c r="A197">
        <v>217</v>
      </c>
      <c r="B197">
        <f t="shared" ca="1" si="3"/>
        <v>0.98282809198177357</v>
      </c>
    </row>
    <row r="198" spans="1:2" x14ac:dyDescent="0.3">
      <c r="A198">
        <v>202</v>
      </c>
      <c r="B198">
        <f t="shared" ca="1" si="3"/>
        <v>0.65667792755458232</v>
      </c>
    </row>
    <row r="199" spans="1:2" x14ac:dyDescent="0.3">
      <c r="A199">
        <v>114</v>
      </c>
      <c r="B199">
        <f t="shared" ca="1" si="3"/>
        <v>0.70154797422152859</v>
      </c>
    </row>
    <row r="200" spans="1:2" x14ac:dyDescent="0.3">
      <c r="A200">
        <v>117</v>
      </c>
      <c r="B200">
        <f t="shared" ca="1" si="3"/>
        <v>0.84677314358103772</v>
      </c>
    </row>
    <row r="201" spans="1:2" x14ac:dyDescent="0.3">
      <c r="A201">
        <v>62</v>
      </c>
      <c r="B201">
        <f t="shared" ca="1" si="3"/>
        <v>0.54726427284340129</v>
      </c>
    </row>
    <row r="202" spans="1:2" x14ac:dyDescent="0.3">
      <c r="A202">
        <v>180</v>
      </c>
      <c r="B202">
        <f t="shared" ca="1" si="3"/>
        <v>0.30311610924772103</v>
      </c>
    </row>
    <row r="203" spans="1:2" x14ac:dyDescent="0.3">
      <c r="A203">
        <v>79</v>
      </c>
      <c r="B203">
        <f t="shared" ca="1" si="3"/>
        <v>8.4905701535820777E-2</v>
      </c>
    </row>
    <row r="204" spans="1:2" x14ac:dyDescent="0.3">
      <c r="A204">
        <v>221</v>
      </c>
      <c r="B204">
        <f t="shared" ca="1" si="3"/>
        <v>0.85718599187940592</v>
      </c>
    </row>
    <row r="205" spans="1:2" x14ac:dyDescent="0.3">
      <c r="A205">
        <v>91</v>
      </c>
      <c r="B205">
        <f t="shared" ca="1" si="3"/>
        <v>0.76415374528541746</v>
      </c>
    </row>
    <row r="206" spans="1:2" x14ac:dyDescent="0.3">
      <c r="A206">
        <v>48</v>
      </c>
      <c r="B206">
        <f t="shared" ca="1" si="3"/>
        <v>0.9249594178817363</v>
      </c>
    </row>
    <row r="207" spans="1:2" x14ac:dyDescent="0.3">
      <c r="A207">
        <v>218</v>
      </c>
      <c r="B207">
        <f t="shared" ca="1" si="3"/>
        <v>0.54408002701004343</v>
      </c>
    </row>
    <row r="208" spans="1:2" x14ac:dyDescent="0.3">
      <c r="A208">
        <v>17</v>
      </c>
      <c r="B208">
        <f t="shared" ca="1" si="3"/>
        <v>0.26955284746223118</v>
      </c>
    </row>
    <row r="209" spans="1:2" x14ac:dyDescent="0.3">
      <c r="A209">
        <v>194</v>
      </c>
      <c r="B209">
        <f t="shared" ca="1" si="3"/>
        <v>0.91943932632884962</v>
      </c>
    </row>
    <row r="210" spans="1:2" x14ac:dyDescent="0.3">
      <c r="A210">
        <v>27</v>
      </c>
      <c r="B210">
        <f t="shared" ca="1" si="3"/>
        <v>0.46815109446670056</v>
      </c>
    </row>
    <row r="211" spans="1:2" x14ac:dyDescent="0.3">
      <c r="A211">
        <v>138</v>
      </c>
      <c r="B211">
        <f t="shared" ca="1" si="3"/>
        <v>0.73295426390145213</v>
      </c>
    </row>
    <row r="212" spans="1:2" x14ac:dyDescent="0.3">
      <c r="A212">
        <v>145</v>
      </c>
      <c r="B212">
        <f t="shared" ca="1" si="3"/>
        <v>0.37086705225777394</v>
      </c>
    </row>
    <row r="213" spans="1:2" x14ac:dyDescent="0.3">
      <c r="A213">
        <v>178</v>
      </c>
      <c r="B213">
        <f t="shared" ca="1" si="3"/>
        <v>0.74294863925428878</v>
      </c>
    </row>
    <row r="214" spans="1:2" x14ac:dyDescent="0.3">
      <c r="A214">
        <v>63</v>
      </c>
      <c r="B214">
        <f t="shared" ca="1" si="3"/>
        <v>0.85040595992351042</v>
      </c>
    </row>
    <row r="215" spans="1:2" x14ac:dyDescent="0.3">
      <c r="A215">
        <v>49</v>
      </c>
      <c r="B215">
        <f t="shared" ca="1" si="3"/>
        <v>0.84624865706743979</v>
      </c>
    </row>
    <row r="216" spans="1:2" x14ac:dyDescent="0.3">
      <c r="A216">
        <v>45</v>
      </c>
      <c r="B216">
        <f t="shared" ca="1" si="3"/>
        <v>0.81592753257480144</v>
      </c>
    </row>
    <row r="217" spans="1:2" x14ac:dyDescent="0.3">
      <c r="A217">
        <v>210</v>
      </c>
      <c r="B217">
        <f t="shared" ca="1" si="3"/>
        <v>0.86226690932728112</v>
      </c>
    </row>
    <row r="218" spans="1:2" x14ac:dyDescent="0.3">
      <c r="A218">
        <v>5</v>
      </c>
      <c r="B218">
        <f t="shared" ca="1" si="3"/>
        <v>0.68177263418637735</v>
      </c>
    </row>
    <row r="219" spans="1:2" x14ac:dyDescent="0.3">
      <c r="A219">
        <v>77</v>
      </c>
      <c r="B219">
        <f t="shared" ca="1" si="3"/>
        <v>8.5927853563075529E-2</v>
      </c>
    </row>
    <row r="220" spans="1:2" x14ac:dyDescent="0.3">
      <c r="A220">
        <v>225</v>
      </c>
      <c r="B220">
        <f t="shared" ca="1" si="3"/>
        <v>0.67697199435695687</v>
      </c>
    </row>
    <row r="221" spans="1:2" x14ac:dyDescent="0.3">
      <c r="A221">
        <v>152</v>
      </c>
      <c r="B221">
        <f t="shared" ca="1" si="3"/>
        <v>0.84373974010498409</v>
      </c>
    </row>
    <row r="222" spans="1:2" x14ac:dyDescent="0.3">
      <c r="A222">
        <v>200</v>
      </c>
      <c r="B222">
        <f t="shared" ca="1" si="3"/>
        <v>0.40429965157768066</v>
      </c>
    </row>
    <row r="223" spans="1:2" x14ac:dyDescent="0.3">
      <c r="A223">
        <v>100</v>
      </c>
      <c r="B223">
        <f t="shared" ca="1" si="3"/>
        <v>0.80723121670209375</v>
      </c>
    </row>
    <row r="224" spans="1:2" x14ac:dyDescent="0.3">
      <c r="A224">
        <v>68</v>
      </c>
      <c r="B224">
        <f t="shared" ca="1" si="3"/>
        <v>0.84660774558684881</v>
      </c>
    </row>
    <row r="225" spans="1:2" x14ac:dyDescent="0.3">
      <c r="A225">
        <v>127</v>
      </c>
      <c r="B225">
        <f t="shared" ca="1" si="3"/>
        <v>0.19981228335198031</v>
      </c>
    </row>
    <row r="226" spans="1:2" x14ac:dyDescent="0.3">
      <c r="A226">
        <v>184</v>
      </c>
      <c r="B226">
        <f t="shared" ca="1" si="3"/>
        <v>0.51229104338292519</v>
      </c>
    </row>
    <row r="227" spans="1:2" x14ac:dyDescent="0.3">
      <c r="A227">
        <v>122</v>
      </c>
      <c r="B227">
        <f t="shared" ca="1" si="3"/>
        <v>0.52346174807728596</v>
      </c>
    </row>
    <row r="228" spans="1:2" x14ac:dyDescent="0.3">
      <c r="A228">
        <v>42</v>
      </c>
      <c r="B228">
        <f t="shared" ca="1" si="3"/>
        <v>0.91518481488299774</v>
      </c>
    </row>
    <row r="229" spans="1:2" x14ac:dyDescent="0.3">
      <c r="A229">
        <v>54</v>
      </c>
      <c r="B229">
        <f t="shared" ca="1" si="3"/>
        <v>0.7192826207536076</v>
      </c>
    </row>
  </sheetData>
  <sortState xmlns:xlrd2="http://schemas.microsoft.com/office/spreadsheetml/2017/richdata2" ref="D2:D237">
    <sortCondition ref="D1:D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638B-888D-4DBF-AA08-E30ADEA8E228}">
  <dimension ref="A1:E91"/>
  <sheetViews>
    <sheetView tabSelected="1" workbookViewId="0">
      <selection activeCell="M4" sqref="M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7" bestFit="1" customWidth="1"/>
    <col min="5" max="5" width="10.77734375" bestFit="1" customWidth="1"/>
  </cols>
  <sheetData>
    <row r="1" spans="1:5" x14ac:dyDescent="0.3">
      <c r="A1" s="9" t="s">
        <v>50</v>
      </c>
      <c r="B1" s="9" t="s">
        <v>49</v>
      </c>
    </row>
    <row r="2" spans="1:5" x14ac:dyDescent="0.3">
      <c r="A2" s="9" t="s">
        <v>47</v>
      </c>
      <c r="B2" t="s">
        <v>12</v>
      </c>
      <c r="C2" t="s">
        <v>9</v>
      </c>
      <c r="D2" t="s">
        <v>48</v>
      </c>
      <c r="E2" t="s">
        <v>30</v>
      </c>
    </row>
    <row r="3" spans="1:5" x14ac:dyDescent="0.3">
      <c r="A3" s="3">
        <v>14790</v>
      </c>
      <c r="B3">
        <v>14790</v>
      </c>
      <c r="E3">
        <v>14790</v>
      </c>
    </row>
    <row r="4" spans="1:5" x14ac:dyDescent="0.3">
      <c r="A4" s="3">
        <v>15010</v>
      </c>
      <c r="C4">
        <v>15010</v>
      </c>
      <c r="E4">
        <v>15010</v>
      </c>
    </row>
    <row r="5" spans="1:5" x14ac:dyDescent="0.3">
      <c r="A5" s="3">
        <v>15200</v>
      </c>
      <c r="B5">
        <v>15200</v>
      </c>
      <c r="E5">
        <v>15200</v>
      </c>
    </row>
    <row r="6" spans="1:5" x14ac:dyDescent="0.3">
      <c r="A6" s="3">
        <v>15549</v>
      </c>
      <c r="B6">
        <v>15549</v>
      </c>
      <c r="E6">
        <v>15549</v>
      </c>
    </row>
    <row r="7" spans="1:5" x14ac:dyDescent="0.3">
      <c r="A7" s="3">
        <v>16000</v>
      </c>
      <c r="B7">
        <v>16000</v>
      </c>
      <c r="E7">
        <v>16000</v>
      </c>
    </row>
    <row r="8" spans="1:5" x14ac:dyDescent="0.3">
      <c r="A8" s="3">
        <v>16299</v>
      </c>
      <c r="C8">
        <v>16299</v>
      </c>
      <c r="E8">
        <v>16299</v>
      </c>
    </row>
    <row r="9" spans="1:5" x14ac:dyDescent="0.3">
      <c r="A9" s="3">
        <v>16599</v>
      </c>
      <c r="B9">
        <v>16599</v>
      </c>
      <c r="E9">
        <v>16599</v>
      </c>
    </row>
    <row r="10" spans="1:5" x14ac:dyDescent="0.3">
      <c r="A10" s="3">
        <v>17476</v>
      </c>
      <c r="B10">
        <v>17476</v>
      </c>
      <c r="E10">
        <v>17476</v>
      </c>
    </row>
    <row r="11" spans="1:5" x14ac:dyDescent="0.3">
      <c r="A11" s="3">
        <v>17698</v>
      </c>
      <c r="C11">
        <v>17698</v>
      </c>
      <c r="E11">
        <v>17698</v>
      </c>
    </row>
    <row r="12" spans="1:5" x14ac:dyDescent="0.3">
      <c r="A12" s="3">
        <v>17939</v>
      </c>
      <c r="B12">
        <v>17939</v>
      </c>
      <c r="E12">
        <v>17939</v>
      </c>
    </row>
    <row r="13" spans="1:5" x14ac:dyDescent="0.3">
      <c r="A13" s="3">
        <v>17995</v>
      </c>
      <c r="B13">
        <v>17995</v>
      </c>
      <c r="E13">
        <v>17995</v>
      </c>
    </row>
    <row r="14" spans="1:5" x14ac:dyDescent="0.3">
      <c r="A14" s="3">
        <v>17998</v>
      </c>
      <c r="C14">
        <v>17998</v>
      </c>
      <c r="E14">
        <v>17998</v>
      </c>
    </row>
    <row r="15" spans="1:5" x14ac:dyDescent="0.3">
      <c r="A15" s="3">
        <v>18040</v>
      </c>
      <c r="C15">
        <v>18040</v>
      </c>
      <c r="E15">
        <v>18040</v>
      </c>
    </row>
    <row r="16" spans="1:5" x14ac:dyDescent="0.3">
      <c r="A16" s="3">
        <v>18249</v>
      </c>
      <c r="B16">
        <v>18249</v>
      </c>
      <c r="C16">
        <v>18249</v>
      </c>
      <c r="E16">
        <v>36498</v>
      </c>
    </row>
    <row r="17" spans="1:5" x14ac:dyDescent="0.3">
      <c r="A17" s="3">
        <v>18365</v>
      </c>
      <c r="B17">
        <v>18365</v>
      </c>
      <c r="E17">
        <v>18365</v>
      </c>
    </row>
    <row r="18" spans="1:5" x14ac:dyDescent="0.3">
      <c r="A18" s="3">
        <v>18498</v>
      </c>
      <c r="B18">
        <v>18498</v>
      </c>
      <c r="E18">
        <v>18498</v>
      </c>
    </row>
    <row r="19" spans="1:5" x14ac:dyDescent="0.3">
      <c r="A19" s="3">
        <v>18500</v>
      </c>
      <c r="C19">
        <v>18500</v>
      </c>
      <c r="E19">
        <v>18500</v>
      </c>
    </row>
    <row r="20" spans="1:5" x14ac:dyDescent="0.3">
      <c r="A20" s="3">
        <v>18749</v>
      </c>
      <c r="B20">
        <v>18749</v>
      </c>
      <c r="E20">
        <v>18749</v>
      </c>
    </row>
    <row r="21" spans="1:5" x14ac:dyDescent="0.3">
      <c r="A21" s="3">
        <v>18900</v>
      </c>
      <c r="C21">
        <v>18900</v>
      </c>
      <c r="E21">
        <v>18900</v>
      </c>
    </row>
    <row r="22" spans="1:5" x14ac:dyDescent="0.3">
      <c r="A22" s="3">
        <v>19000</v>
      </c>
      <c r="C22">
        <v>19000</v>
      </c>
      <c r="E22">
        <v>19000</v>
      </c>
    </row>
    <row r="23" spans="1:5" x14ac:dyDescent="0.3">
      <c r="A23" s="3">
        <v>19249</v>
      </c>
      <c r="C23">
        <v>19249</v>
      </c>
      <c r="E23">
        <v>19249</v>
      </c>
    </row>
    <row r="24" spans="1:5" x14ac:dyDescent="0.3">
      <c r="A24" s="3">
        <v>19250</v>
      </c>
      <c r="C24">
        <v>19250</v>
      </c>
      <c r="E24">
        <v>19250</v>
      </c>
    </row>
    <row r="25" spans="1:5" x14ac:dyDescent="0.3">
      <c r="A25" s="3">
        <v>19349</v>
      </c>
      <c r="C25">
        <v>19349</v>
      </c>
      <c r="E25">
        <v>19349</v>
      </c>
    </row>
    <row r="26" spans="1:5" x14ac:dyDescent="0.3">
      <c r="A26" s="3">
        <v>19499</v>
      </c>
      <c r="C26">
        <v>19499</v>
      </c>
      <c r="E26">
        <v>19499</v>
      </c>
    </row>
    <row r="27" spans="1:5" x14ac:dyDescent="0.3">
      <c r="A27" s="3">
        <v>19749</v>
      </c>
      <c r="B27">
        <v>19749</v>
      </c>
      <c r="E27">
        <v>19749</v>
      </c>
    </row>
    <row r="28" spans="1:5" x14ac:dyDescent="0.3">
      <c r="A28" s="3">
        <v>19998</v>
      </c>
      <c r="C28">
        <v>19998</v>
      </c>
      <c r="E28">
        <v>19998</v>
      </c>
    </row>
    <row r="29" spans="1:5" x14ac:dyDescent="0.3">
      <c r="A29" s="3">
        <v>19999</v>
      </c>
      <c r="C29">
        <v>19999</v>
      </c>
      <c r="E29">
        <v>19999</v>
      </c>
    </row>
    <row r="30" spans="1:5" x14ac:dyDescent="0.3">
      <c r="A30" s="3">
        <v>20250</v>
      </c>
      <c r="C30">
        <v>20250</v>
      </c>
      <c r="E30">
        <v>20250</v>
      </c>
    </row>
    <row r="31" spans="1:5" x14ac:dyDescent="0.3">
      <c r="A31" s="3">
        <v>20375</v>
      </c>
      <c r="C31">
        <v>20375</v>
      </c>
      <c r="E31">
        <v>20375</v>
      </c>
    </row>
    <row r="32" spans="1:5" x14ac:dyDescent="0.3">
      <c r="A32" s="3">
        <v>20400</v>
      </c>
      <c r="B32">
        <v>20400</v>
      </c>
      <c r="E32">
        <v>20400</v>
      </c>
    </row>
    <row r="33" spans="1:5" x14ac:dyDescent="0.3">
      <c r="A33" s="3">
        <v>20500</v>
      </c>
      <c r="B33">
        <v>20500</v>
      </c>
      <c r="E33">
        <v>20500</v>
      </c>
    </row>
    <row r="34" spans="1:5" x14ac:dyDescent="0.3">
      <c r="A34" s="3">
        <v>20750</v>
      </c>
      <c r="B34">
        <v>20750</v>
      </c>
      <c r="C34">
        <v>20750</v>
      </c>
      <c r="E34">
        <v>41500</v>
      </c>
    </row>
    <row r="35" spans="1:5" x14ac:dyDescent="0.3">
      <c r="A35" s="3">
        <v>20876</v>
      </c>
      <c r="B35">
        <v>20876</v>
      </c>
      <c r="E35">
        <v>20876</v>
      </c>
    </row>
    <row r="36" spans="1:5" x14ac:dyDescent="0.3">
      <c r="A36" s="3">
        <v>20998</v>
      </c>
      <c r="B36">
        <v>20998</v>
      </c>
      <c r="E36">
        <v>20998</v>
      </c>
    </row>
    <row r="37" spans="1:5" x14ac:dyDescent="0.3">
      <c r="A37" s="3">
        <v>21000</v>
      </c>
      <c r="C37">
        <v>21000</v>
      </c>
      <c r="E37">
        <v>21000</v>
      </c>
    </row>
    <row r="38" spans="1:5" x14ac:dyDescent="0.3">
      <c r="A38" s="3">
        <v>21199</v>
      </c>
      <c r="B38">
        <v>21199</v>
      </c>
      <c r="E38">
        <v>21199</v>
      </c>
    </row>
    <row r="39" spans="1:5" x14ac:dyDescent="0.3">
      <c r="A39" s="3">
        <v>21490</v>
      </c>
      <c r="C39">
        <v>21490</v>
      </c>
      <c r="E39">
        <v>21490</v>
      </c>
    </row>
    <row r="40" spans="1:5" x14ac:dyDescent="0.3">
      <c r="A40" s="3">
        <v>21495</v>
      </c>
      <c r="C40">
        <v>21495</v>
      </c>
      <c r="E40">
        <v>21495</v>
      </c>
    </row>
    <row r="41" spans="1:5" x14ac:dyDescent="0.3">
      <c r="A41" s="3">
        <v>22148</v>
      </c>
      <c r="C41">
        <v>22148</v>
      </c>
      <c r="E41">
        <v>22148</v>
      </c>
    </row>
    <row r="42" spans="1:5" x14ac:dyDescent="0.3">
      <c r="A42" s="3">
        <v>22299</v>
      </c>
      <c r="B42">
        <v>22299</v>
      </c>
      <c r="E42">
        <v>22299</v>
      </c>
    </row>
    <row r="43" spans="1:5" x14ac:dyDescent="0.3">
      <c r="A43" s="3">
        <v>23250</v>
      </c>
      <c r="C43">
        <v>23250</v>
      </c>
      <c r="E43">
        <v>23250</v>
      </c>
    </row>
    <row r="44" spans="1:5" x14ac:dyDescent="0.3">
      <c r="A44" s="3">
        <v>23650</v>
      </c>
      <c r="C44">
        <v>23650</v>
      </c>
      <c r="E44">
        <v>23650</v>
      </c>
    </row>
    <row r="45" spans="1:5" x14ac:dyDescent="0.3">
      <c r="A45" s="3">
        <v>23695</v>
      </c>
      <c r="B45">
        <v>23695</v>
      </c>
      <c r="E45">
        <v>23695</v>
      </c>
    </row>
    <row r="46" spans="1:5" x14ac:dyDescent="0.3">
      <c r="A46" s="3">
        <v>23750</v>
      </c>
      <c r="B46">
        <v>23750</v>
      </c>
      <c r="E46">
        <v>23750</v>
      </c>
    </row>
    <row r="47" spans="1:5" x14ac:dyDescent="0.3">
      <c r="A47" s="3">
        <v>23950</v>
      </c>
      <c r="C47">
        <v>23950</v>
      </c>
      <c r="E47">
        <v>23950</v>
      </c>
    </row>
    <row r="48" spans="1:5" x14ac:dyDescent="0.3">
      <c r="A48" s="3">
        <v>23990</v>
      </c>
      <c r="B48">
        <v>23990</v>
      </c>
      <c r="E48">
        <v>23990</v>
      </c>
    </row>
    <row r="49" spans="1:5" x14ac:dyDescent="0.3">
      <c r="A49" s="3">
        <v>24000</v>
      </c>
      <c r="C49">
        <v>24000</v>
      </c>
      <c r="E49">
        <v>24000</v>
      </c>
    </row>
    <row r="50" spans="1:5" x14ac:dyDescent="0.3">
      <c r="A50" s="3">
        <v>24250</v>
      </c>
      <c r="B50">
        <v>24250</v>
      </c>
      <c r="E50">
        <v>24250</v>
      </c>
    </row>
    <row r="51" spans="1:5" x14ac:dyDescent="0.3">
      <c r="A51" s="3">
        <v>24298</v>
      </c>
      <c r="C51">
        <v>24298</v>
      </c>
      <c r="E51">
        <v>24298</v>
      </c>
    </row>
    <row r="52" spans="1:5" x14ac:dyDescent="0.3">
      <c r="A52" s="3">
        <v>24399</v>
      </c>
      <c r="B52">
        <v>24399</v>
      </c>
      <c r="E52">
        <v>24399</v>
      </c>
    </row>
    <row r="53" spans="1:5" x14ac:dyDescent="0.3">
      <c r="A53" s="3">
        <v>24450</v>
      </c>
      <c r="C53">
        <v>24450</v>
      </c>
      <c r="E53">
        <v>24450</v>
      </c>
    </row>
    <row r="54" spans="1:5" x14ac:dyDescent="0.3">
      <c r="A54" s="3">
        <v>24523</v>
      </c>
      <c r="C54">
        <v>24523</v>
      </c>
      <c r="E54">
        <v>24523</v>
      </c>
    </row>
    <row r="55" spans="1:5" x14ac:dyDescent="0.3">
      <c r="A55" s="3">
        <v>25000</v>
      </c>
      <c r="C55">
        <v>50000</v>
      </c>
      <c r="E55">
        <v>50000</v>
      </c>
    </row>
    <row r="56" spans="1:5" x14ac:dyDescent="0.3">
      <c r="A56" s="3">
        <v>25503</v>
      </c>
      <c r="C56">
        <v>25503</v>
      </c>
      <c r="E56">
        <v>25503</v>
      </c>
    </row>
    <row r="57" spans="1:5" x14ac:dyDescent="0.3">
      <c r="A57" s="3">
        <v>25780</v>
      </c>
      <c r="B57">
        <v>25780</v>
      </c>
      <c r="E57">
        <v>25780</v>
      </c>
    </row>
    <row r="58" spans="1:5" x14ac:dyDescent="0.3">
      <c r="A58" s="3">
        <v>25895</v>
      </c>
      <c r="B58">
        <v>25895</v>
      </c>
      <c r="E58">
        <v>25895</v>
      </c>
    </row>
    <row r="59" spans="1:5" x14ac:dyDescent="0.3">
      <c r="A59" s="3">
        <v>25995</v>
      </c>
      <c r="C59">
        <v>25995</v>
      </c>
      <c r="E59">
        <v>25995</v>
      </c>
    </row>
    <row r="60" spans="1:5" x14ac:dyDescent="0.3">
      <c r="A60" s="3">
        <v>26124</v>
      </c>
      <c r="C60">
        <v>26124</v>
      </c>
      <c r="E60">
        <v>26124</v>
      </c>
    </row>
    <row r="61" spans="1:5" x14ac:dyDescent="0.3">
      <c r="A61" s="3">
        <v>26500</v>
      </c>
      <c r="B61">
        <v>26500</v>
      </c>
      <c r="E61">
        <v>26500</v>
      </c>
    </row>
    <row r="62" spans="1:5" x14ac:dyDescent="0.3">
      <c r="A62" s="3">
        <v>26740</v>
      </c>
      <c r="C62">
        <v>26740</v>
      </c>
      <c r="E62">
        <v>26740</v>
      </c>
    </row>
    <row r="63" spans="1:5" x14ac:dyDescent="0.3">
      <c r="A63" s="3">
        <v>26793</v>
      </c>
      <c r="C63">
        <v>26793</v>
      </c>
      <c r="E63">
        <v>26793</v>
      </c>
    </row>
    <row r="64" spans="1:5" x14ac:dyDescent="0.3">
      <c r="A64" s="3">
        <v>26998</v>
      </c>
      <c r="C64">
        <v>26998</v>
      </c>
      <c r="E64">
        <v>26998</v>
      </c>
    </row>
    <row r="65" spans="1:5" x14ac:dyDescent="0.3">
      <c r="A65" s="3">
        <v>27000</v>
      </c>
      <c r="B65">
        <v>27000</v>
      </c>
      <c r="E65">
        <v>27000</v>
      </c>
    </row>
    <row r="66" spans="1:5" x14ac:dyDescent="0.3">
      <c r="A66" s="3">
        <v>27069</v>
      </c>
      <c r="B66">
        <v>27069</v>
      </c>
      <c r="E66">
        <v>27069</v>
      </c>
    </row>
    <row r="67" spans="1:5" x14ac:dyDescent="0.3">
      <c r="A67" s="3">
        <v>27473</v>
      </c>
      <c r="C67">
        <v>27473</v>
      </c>
      <c r="E67">
        <v>27473</v>
      </c>
    </row>
    <row r="68" spans="1:5" x14ac:dyDescent="0.3">
      <c r="A68" s="3">
        <v>28149</v>
      </c>
      <c r="C68">
        <v>28149</v>
      </c>
      <c r="E68">
        <v>28149</v>
      </c>
    </row>
    <row r="69" spans="1:5" x14ac:dyDescent="0.3">
      <c r="A69" s="3">
        <v>28290</v>
      </c>
      <c r="C69">
        <v>28290</v>
      </c>
      <c r="E69">
        <v>28290</v>
      </c>
    </row>
    <row r="70" spans="1:5" x14ac:dyDescent="0.3">
      <c r="A70" s="3">
        <v>28629</v>
      </c>
      <c r="C70">
        <v>28629</v>
      </c>
      <c r="E70">
        <v>28629</v>
      </c>
    </row>
    <row r="71" spans="1:5" x14ac:dyDescent="0.3">
      <c r="A71" s="3">
        <v>29650</v>
      </c>
      <c r="C71">
        <v>29650</v>
      </c>
      <c r="E71">
        <v>29650</v>
      </c>
    </row>
    <row r="72" spans="1:5" x14ac:dyDescent="0.3">
      <c r="A72" s="3">
        <v>30149</v>
      </c>
      <c r="C72">
        <v>30149</v>
      </c>
      <c r="E72">
        <v>30149</v>
      </c>
    </row>
    <row r="73" spans="1:5" x14ac:dyDescent="0.3">
      <c r="A73" s="3">
        <v>30234</v>
      </c>
      <c r="B73">
        <v>30234</v>
      </c>
      <c r="E73">
        <v>30234</v>
      </c>
    </row>
    <row r="74" spans="1:5" x14ac:dyDescent="0.3">
      <c r="A74" s="3">
        <v>30990</v>
      </c>
      <c r="C74">
        <v>30990</v>
      </c>
      <c r="E74">
        <v>30990</v>
      </c>
    </row>
    <row r="75" spans="1:5" x14ac:dyDescent="0.3">
      <c r="A75" s="3">
        <v>31195</v>
      </c>
      <c r="C75">
        <v>31195</v>
      </c>
      <c r="E75">
        <v>31195</v>
      </c>
    </row>
    <row r="76" spans="1:5" x14ac:dyDescent="0.3">
      <c r="A76" s="3">
        <v>31995</v>
      </c>
      <c r="C76">
        <v>31995</v>
      </c>
      <c r="E76">
        <v>31995</v>
      </c>
    </row>
    <row r="77" spans="1:5" x14ac:dyDescent="0.3">
      <c r="A77" s="3">
        <v>32748</v>
      </c>
      <c r="C77">
        <v>32748</v>
      </c>
      <c r="E77">
        <v>32748</v>
      </c>
    </row>
    <row r="78" spans="1:5" x14ac:dyDescent="0.3">
      <c r="A78" s="3">
        <v>32994</v>
      </c>
      <c r="C78">
        <v>32994</v>
      </c>
      <c r="E78">
        <v>32994</v>
      </c>
    </row>
    <row r="79" spans="1:5" x14ac:dyDescent="0.3">
      <c r="A79" s="3">
        <v>33699</v>
      </c>
      <c r="B79">
        <v>33699</v>
      </c>
      <c r="E79">
        <v>33699</v>
      </c>
    </row>
    <row r="80" spans="1:5" x14ac:dyDescent="0.3">
      <c r="A80" s="3">
        <v>33892</v>
      </c>
      <c r="C80">
        <v>33892</v>
      </c>
      <c r="E80">
        <v>33892</v>
      </c>
    </row>
    <row r="81" spans="1:5" x14ac:dyDescent="0.3">
      <c r="A81" s="3">
        <v>33950</v>
      </c>
      <c r="C81">
        <v>33950</v>
      </c>
      <c r="E81">
        <v>33950</v>
      </c>
    </row>
    <row r="82" spans="1:5" x14ac:dyDescent="0.3">
      <c r="A82" s="3">
        <v>34649</v>
      </c>
      <c r="C82">
        <v>34649</v>
      </c>
      <c r="E82">
        <v>34649</v>
      </c>
    </row>
    <row r="83" spans="1:5" x14ac:dyDescent="0.3">
      <c r="A83" s="3">
        <v>35000</v>
      </c>
      <c r="C83">
        <v>35000</v>
      </c>
      <c r="E83">
        <v>35000</v>
      </c>
    </row>
    <row r="84" spans="1:5" x14ac:dyDescent="0.3">
      <c r="A84" s="3">
        <v>35090</v>
      </c>
      <c r="B84">
        <v>35090</v>
      </c>
      <c r="E84">
        <v>35090</v>
      </c>
    </row>
    <row r="85" spans="1:5" x14ac:dyDescent="0.3">
      <c r="A85" s="3">
        <v>35490</v>
      </c>
      <c r="C85">
        <v>35490</v>
      </c>
      <c r="E85">
        <v>35490</v>
      </c>
    </row>
    <row r="86" spans="1:5" x14ac:dyDescent="0.3">
      <c r="A86" s="3">
        <v>36277</v>
      </c>
      <c r="B86">
        <v>36277</v>
      </c>
      <c r="E86">
        <v>36277</v>
      </c>
    </row>
    <row r="87" spans="1:5" x14ac:dyDescent="0.3">
      <c r="A87" s="3">
        <v>37490</v>
      </c>
      <c r="C87">
        <v>37490</v>
      </c>
      <c r="E87">
        <v>37490</v>
      </c>
    </row>
    <row r="88" spans="1:5" x14ac:dyDescent="0.3">
      <c r="A88" s="3">
        <v>37689</v>
      </c>
      <c r="C88">
        <v>37689</v>
      </c>
      <c r="E88">
        <v>37689</v>
      </c>
    </row>
    <row r="89" spans="1:5" x14ac:dyDescent="0.3">
      <c r="A89" s="3">
        <v>43995</v>
      </c>
      <c r="C89">
        <v>43995</v>
      </c>
      <c r="E89">
        <v>43995</v>
      </c>
    </row>
    <row r="90" spans="1:5" x14ac:dyDescent="0.3">
      <c r="A90" s="3" t="s">
        <v>48</v>
      </c>
    </row>
    <row r="91" spans="1:5" x14ac:dyDescent="0.3">
      <c r="A91" s="3" t="s">
        <v>30</v>
      </c>
      <c r="B91">
        <v>759808</v>
      </c>
      <c r="C91">
        <v>1425237</v>
      </c>
      <c r="E91">
        <v>2185045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ACF8-C1CD-408B-84D8-FF43C6CADED1}">
  <dimension ref="A1:I91"/>
  <sheetViews>
    <sheetView zoomScale="120" zoomScaleNormal="120" workbookViewId="0">
      <selection activeCell="H1" sqref="H1:H1048576"/>
    </sheetView>
  </sheetViews>
  <sheetFormatPr defaultRowHeight="14.4" x14ac:dyDescent="0.3"/>
  <cols>
    <col min="1" max="1" width="12.88671875" bestFit="1" customWidth="1"/>
    <col min="2" max="2" width="11.33203125" style="1" bestFit="1" customWidth="1"/>
    <col min="5" max="5" width="11.33203125" style="2" bestFit="1" customWidth="1"/>
    <col min="6" max="6" width="16.6640625" bestFit="1" customWidth="1"/>
    <col min="8" max="8" width="19.21875" bestFit="1" customWidth="1"/>
    <col min="9" max="9" width="11.33203125" bestFit="1" customWidth="1"/>
  </cols>
  <sheetData>
    <row r="1" spans="1:9" x14ac:dyDescent="0.3">
      <c r="A1" s="3" t="s">
        <v>5</v>
      </c>
      <c r="B1" s="4" t="s">
        <v>0</v>
      </c>
      <c r="C1" s="3" t="s">
        <v>1</v>
      </c>
      <c r="D1" s="3" t="s">
        <v>32</v>
      </c>
      <c r="E1" s="5" t="s">
        <v>3</v>
      </c>
      <c r="F1" s="3" t="s">
        <v>13</v>
      </c>
      <c r="G1" s="3" t="s">
        <v>4</v>
      </c>
      <c r="H1" s="3" t="s">
        <v>45</v>
      </c>
      <c r="I1" s="3" t="s">
        <v>46</v>
      </c>
    </row>
    <row r="2" spans="1:9" x14ac:dyDescent="0.3">
      <c r="A2" s="3">
        <v>5</v>
      </c>
      <c r="B2" s="4">
        <v>21000</v>
      </c>
      <c r="C2" s="3">
        <v>2019</v>
      </c>
      <c r="D2" s="3">
        <f>(2023-C2)+1</f>
        <v>5</v>
      </c>
      <c r="E2" s="5">
        <v>92760</v>
      </c>
      <c r="F2" s="3" t="s">
        <v>10</v>
      </c>
      <c r="G2" s="3" t="s">
        <v>9</v>
      </c>
      <c r="H2" s="3">
        <f t="shared" ref="H2:H33" si="0">IF(F2="Automatic",1,0)</f>
        <v>1</v>
      </c>
      <c r="I2">
        <f t="shared" ref="I2:I33" si="1">IF(G2="Petrol",1,0)</f>
        <v>1</v>
      </c>
    </row>
    <row r="3" spans="1:9" x14ac:dyDescent="0.3">
      <c r="A3" s="3">
        <v>14</v>
      </c>
      <c r="B3" s="4">
        <v>18040</v>
      </c>
      <c r="C3" s="3">
        <v>2020</v>
      </c>
      <c r="D3" s="3">
        <f t="shared" ref="D3:D66" si="2">(2023-C3)+1</f>
        <v>4</v>
      </c>
      <c r="E3" s="6">
        <v>25847</v>
      </c>
      <c r="F3" s="3" t="s">
        <v>11</v>
      </c>
      <c r="G3" s="3" t="s">
        <v>9</v>
      </c>
      <c r="H3" s="3">
        <f t="shared" si="0"/>
        <v>0</v>
      </c>
      <c r="I3">
        <f t="shared" si="1"/>
        <v>1</v>
      </c>
    </row>
    <row r="4" spans="1:9" x14ac:dyDescent="0.3">
      <c r="A4" s="3">
        <v>18</v>
      </c>
      <c r="B4" s="4">
        <v>35000</v>
      </c>
      <c r="C4" s="3">
        <v>2021</v>
      </c>
      <c r="D4" s="3">
        <f t="shared" si="2"/>
        <v>3</v>
      </c>
      <c r="E4" s="6">
        <v>33970</v>
      </c>
      <c r="F4" s="3" t="s">
        <v>10</v>
      </c>
      <c r="G4" s="3" t="s">
        <v>9</v>
      </c>
      <c r="H4" s="3">
        <f t="shared" si="0"/>
        <v>1</v>
      </c>
      <c r="I4">
        <f t="shared" si="1"/>
        <v>1</v>
      </c>
    </row>
    <row r="5" spans="1:9" x14ac:dyDescent="0.3">
      <c r="A5" s="3">
        <v>27</v>
      </c>
      <c r="B5" s="4">
        <v>19000</v>
      </c>
      <c r="C5" s="3">
        <v>2019</v>
      </c>
      <c r="D5" s="3">
        <f t="shared" si="2"/>
        <v>5</v>
      </c>
      <c r="E5" s="6">
        <v>15603</v>
      </c>
      <c r="F5" s="3" t="s">
        <v>11</v>
      </c>
      <c r="G5" s="3" t="s">
        <v>9</v>
      </c>
      <c r="H5" s="3">
        <f t="shared" si="0"/>
        <v>0</v>
      </c>
      <c r="I5">
        <f t="shared" si="1"/>
        <v>1</v>
      </c>
    </row>
    <row r="6" spans="1:9" x14ac:dyDescent="0.3">
      <c r="A6" s="3">
        <v>28</v>
      </c>
      <c r="B6" s="4">
        <v>17998</v>
      </c>
      <c r="C6" s="3">
        <v>2019</v>
      </c>
      <c r="D6" s="3">
        <f t="shared" si="2"/>
        <v>5</v>
      </c>
      <c r="E6" s="6">
        <v>29980</v>
      </c>
      <c r="F6" s="3" t="s">
        <v>11</v>
      </c>
      <c r="G6" s="3" t="s">
        <v>9</v>
      </c>
      <c r="H6" s="3">
        <f t="shared" si="0"/>
        <v>0</v>
      </c>
      <c r="I6">
        <f t="shared" si="1"/>
        <v>1</v>
      </c>
    </row>
    <row r="7" spans="1:9" x14ac:dyDescent="0.3">
      <c r="A7" s="3">
        <v>35</v>
      </c>
      <c r="B7" s="4">
        <v>17698</v>
      </c>
      <c r="C7" s="3">
        <v>2019</v>
      </c>
      <c r="D7" s="3">
        <f t="shared" si="2"/>
        <v>5</v>
      </c>
      <c r="E7" s="6">
        <v>34533</v>
      </c>
      <c r="F7" s="3" t="s">
        <v>11</v>
      </c>
      <c r="G7" s="3" t="s">
        <v>9</v>
      </c>
      <c r="H7" s="3">
        <f t="shared" si="0"/>
        <v>0</v>
      </c>
      <c r="I7">
        <f t="shared" si="1"/>
        <v>1</v>
      </c>
    </row>
    <row r="8" spans="1:9" x14ac:dyDescent="0.3">
      <c r="A8" s="3">
        <v>37</v>
      </c>
      <c r="B8" s="4">
        <v>34649</v>
      </c>
      <c r="C8" s="3">
        <v>2023</v>
      </c>
      <c r="D8" s="3">
        <f t="shared" si="2"/>
        <v>1</v>
      </c>
      <c r="E8" s="6">
        <v>8500</v>
      </c>
      <c r="F8" s="3" t="s">
        <v>10</v>
      </c>
      <c r="G8" s="3" t="s">
        <v>9</v>
      </c>
      <c r="H8" s="3">
        <f t="shared" si="0"/>
        <v>1</v>
      </c>
      <c r="I8">
        <f t="shared" si="1"/>
        <v>1</v>
      </c>
    </row>
    <row r="9" spans="1:9" x14ac:dyDescent="0.3">
      <c r="A9" s="3">
        <v>38</v>
      </c>
      <c r="B9" s="4">
        <v>18498</v>
      </c>
      <c r="C9" s="3">
        <v>2019</v>
      </c>
      <c r="D9" s="3">
        <f t="shared" si="2"/>
        <v>5</v>
      </c>
      <c r="E9" s="6">
        <v>35173</v>
      </c>
      <c r="F9" s="3" t="s">
        <v>11</v>
      </c>
      <c r="G9" s="3" t="s">
        <v>12</v>
      </c>
      <c r="H9" s="3">
        <f t="shared" si="0"/>
        <v>0</v>
      </c>
      <c r="I9">
        <f t="shared" si="1"/>
        <v>0</v>
      </c>
    </row>
    <row r="10" spans="1:9" x14ac:dyDescent="0.3">
      <c r="A10" s="3">
        <v>39</v>
      </c>
      <c r="B10" s="4">
        <v>19998</v>
      </c>
      <c r="C10" s="3">
        <v>2020</v>
      </c>
      <c r="D10" s="3">
        <f t="shared" si="2"/>
        <v>4</v>
      </c>
      <c r="E10" s="6">
        <v>32538</v>
      </c>
      <c r="F10" s="3" t="s">
        <v>11</v>
      </c>
      <c r="G10" s="3" t="s">
        <v>9</v>
      </c>
      <c r="H10" s="3">
        <f t="shared" si="0"/>
        <v>0</v>
      </c>
      <c r="I10">
        <f t="shared" si="1"/>
        <v>1</v>
      </c>
    </row>
    <row r="11" spans="1:9" x14ac:dyDescent="0.3">
      <c r="A11" s="3">
        <v>41</v>
      </c>
      <c r="B11" s="4">
        <v>14790</v>
      </c>
      <c r="C11" s="3">
        <v>2019</v>
      </c>
      <c r="D11" s="3">
        <f t="shared" si="2"/>
        <v>5</v>
      </c>
      <c r="E11" s="6">
        <v>59496</v>
      </c>
      <c r="F11" s="3" t="s">
        <v>11</v>
      </c>
      <c r="G11" s="3" t="s">
        <v>12</v>
      </c>
      <c r="H11" s="3">
        <f t="shared" si="0"/>
        <v>0</v>
      </c>
      <c r="I11">
        <f t="shared" si="1"/>
        <v>0</v>
      </c>
    </row>
    <row r="12" spans="1:9" x14ac:dyDescent="0.3">
      <c r="A12" s="3">
        <v>42</v>
      </c>
      <c r="B12" s="4">
        <v>27473</v>
      </c>
      <c r="C12" s="3">
        <v>2020</v>
      </c>
      <c r="D12" s="3">
        <f t="shared" si="2"/>
        <v>4</v>
      </c>
      <c r="E12" s="6">
        <v>27513</v>
      </c>
      <c r="F12" s="3" t="s">
        <v>10</v>
      </c>
      <c r="G12" s="3" t="s">
        <v>9</v>
      </c>
      <c r="H12" s="3">
        <f t="shared" si="0"/>
        <v>1</v>
      </c>
      <c r="I12">
        <f t="shared" si="1"/>
        <v>1</v>
      </c>
    </row>
    <row r="13" spans="1:9" x14ac:dyDescent="0.3">
      <c r="A13" s="3">
        <v>46</v>
      </c>
      <c r="B13" s="4">
        <v>21199</v>
      </c>
      <c r="C13" s="3">
        <v>2019</v>
      </c>
      <c r="D13" s="3">
        <f t="shared" si="2"/>
        <v>5</v>
      </c>
      <c r="E13" s="6">
        <v>38924</v>
      </c>
      <c r="F13" s="3" t="s">
        <v>11</v>
      </c>
      <c r="G13" s="3" t="s">
        <v>12</v>
      </c>
      <c r="H13" s="3">
        <f t="shared" si="0"/>
        <v>0</v>
      </c>
      <c r="I13">
        <f t="shared" si="1"/>
        <v>0</v>
      </c>
    </row>
    <row r="14" spans="1:9" x14ac:dyDescent="0.3">
      <c r="A14" s="3">
        <v>47</v>
      </c>
      <c r="B14" s="4">
        <v>23950</v>
      </c>
      <c r="C14" s="3">
        <v>2019</v>
      </c>
      <c r="D14" s="3">
        <f t="shared" si="2"/>
        <v>5</v>
      </c>
      <c r="E14" s="6">
        <v>46533</v>
      </c>
      <c r="F14" s="3" t="s">
        <v>10</v>
      </c>
      <c r="G14" s="3" t="s">
        <v>9</v>
      </c>
      <c r="H14" s="3">
        <f t="shared" si="0"/>
        <v>1</v>
      </c>
      <c r="I14">
        <f t="shared" si="1"/>
        <v>1</v>
      </c>
    </row>
    <row r="15" spans="1:9" x14ac:dyDescent="0.3">
      <c r="A15" s="3">
        <v>49</v>
      </c>
      <c r="B15" s="4">
        <v>26740</v>
      </c>
      <c r="C15" s="3">
        <v>2020</v>
      </c>
      <c r="D15" s="3">
        <f t="shared" si="2"/>
        <v>4</v>
      </c>
      <c r="E15" s="6">
        <v>34898</v>
      </c>
      <c r="F15" s="3" t="s">
        <v>10</v>
      </c>
      <c r="G15" s="3" t="s">
        <v>9</v>
      </c>
      <c r="H15" s="3">
        <f t="shared" si="0"/>
        <v>1</v>
      </c>
      <c r="I15">
        <f t="shared" si="1"/>
        <v>1</v>
      </c>
    </row>
    <row r="16" spans="1:9" x14ac:dyDescent="0.3">
      <c r="A16" s="3">
        <v>50</v>
      </c>
      <c r="B16" s="4">
        <v>28290</v>
      </c>
      <c r="C16" s="3">
        <v>2020</v>
      </c>
      <c r="D16" s="3">
        <f t="shared" si="2"/>
        <v>4</v>
      </c>
      <c r="E16" s="6">
        <v>24354</v>
      </c>
      <c r="F16" s="3" t="s">
        <v>10</v>
      </c>
      <c r="G16" s="3" t="s">
        <v>9</v>
      </c>
      <c r="H16" s="3">
        <f t="shared" si="0"/>
        <v>1</v>
      </c>
      <c r="I16">
        <f t="shared" si="1"/>
        <v>1</v>
      </c>
    </row>
    <row r="17" spans="1:9" x14ac:dyDescent="0.3">
      <c r="A17" s="3">
        <v>52</v>
      </c>
      <c r="B17" s="4">
        <v>27069</v>
      </c>
      <c r="C17" s="3">
        <v>2020</v>
      </c>
      <c r="D17" s="3">
        <f t="shared" si="2"/>
        <v>4</v>
      </c>
      <c r="E17" s="6">
        <v>23136</v>
      </c>
      <c r="F17" s="3" t="s">
        <v>10</v>
      </c>
      <c r="G17" s="3" t="s">
        <v>12</v>
      </c>
      <c r="H17" s="3">
        <f t="shared" si="0"/>
        <v>1</v>
      </c>
      <c r="I17">
        <f t="shared" si="1"/>
        <v>0</v>
      </c>
    </row>
    <row r="18" spans="1:9" x14ac:dyDescent="0.3">
      <c r="A18" s="3">
        <v>53</v>
      </c>
      <c r="B18" s="4">
        <v>26500</v>
      </c>
      <c r="C18" s="3">
        <v>2020</v>
      </c>
      <c r="D18" s="3">
        <f t="shared" si="2"/>
        <v>4</v>
      </c>
      <c r="E18" s="6">
        <v>42349</v>
      </c>
      <c r="F18" s="3" t="s">
        <v>10</v>
      </c>
      <c r="G18" s="3" t="s">
        <v>12</v>
      </c>
      <c r="H18" s="3">
        <f t="shared" si="0"/>
        <v>1</v>
      </c>
      <c r="I18">
        <f t="shared" si="1"/>
        <v>0</v>
      </c>
    </row>
    <row r="19" spans="1:9" x14ac:dyDescent="0.3">
      <c r="A19" s="3">
        <v>54</v>
      </c>
      <c r="B19" s="4">
        <v>18500</v>
      </c>
      <c r="C19" s="3">
        <v>2020</v>
      </c>
      <c r="D19" s="3">
        <f t="shared" si="2"/>
        <v>4</v>
      </c>
      <c r="E19" s="6">
        <v>23812</v>
      </c>
      <c r="F19" s="3" t="s">
        <v>11</v>
      </c>
      <c r="G19" s="3" t="s">
        <v>9</v>
      </c>
      <c r="H19" s="3">
        <f t="shared" si="0"/>
        <v>0</v>
      </c>
      <c r="I19">
        <f t="shared" si="1"/>
        <v>1</v>
      </c>
    </row>
    <row r="20" spans="1:9" x14ac:dyDescent="0.3">
      <c r="A20" s="3">
        <v>55</v>
      </c>
      <c r="B20" s="4">
        <v>26793</v>
      </c>
      <c r="C20" s="3">
        <v>2020</v>
      </c>
      <c r="D20" s="3">
        <f t="shared" si="2"/>
        <v>4</v>
      </c>
      <c r="E20" s="6">
        <v>34791</v>
      </c>
      <c r="F20" s="3" t="s">
        <v>10</v>
      </c>
      <c r="G20" s="3" t="s">
        <v>9</v>
      </c>
      <c r="H20" s="3">
        <f t="shared" si="0"/>
        <v>1</v>
      </c>
      <c r="I20">
        <f t="shared" si="1"/>
        <v>1</v>
      </c>
    </row>
    <row r="21" spans="1:9" x14ac:dyDescent="0.3">
      <c r="A21" s="3">
        <v>56</v>
      </c>
      <c r="B21" s="4">
        <v>25000</v>
      </c>
      <c r="C21" s="3">
        <v>2020</v>
      </c>
      <c r="D21" s="3">
        <f t="shared" si="2"/>
        <v>4</v>
      </c>
      <c r="E21" s="6">
        <v>39858</v>
      </c>
      <c r="F21" s="3" t="s">
        <v>10</v>
      </c>
      <c r="G21" s="3" t="s">
        <v>9</v>
      </c>
      <c r="H21" s="3">
        <f t="shared" si="0"/>
        <v>1</v>
      </c>
      <c r="I21">
        <f t="shared" si="1"/>
        <v>1</v>
      </c>
    </row>
    <row r="22" spans="1:9" x14ac:dyDescent="0.3">
      <c r="A22" s="3">
        <v>57</v>
      </c>
      <c r="B22" s="4">
        <v>20400</v>
      </c>
      <c r="C22" s="3">
        <v>2020</v>
      </c>
      <c r="D22" s="3">
        <f t="shared" si="2"/>
        <v>4</v>
      </c>
      <c r="E22" s="6">
        <v>24000</v>
      </c>
      <c r="F22" s="3" t="s">
        <v>10</v>
      </c>
      <c r="G22" s="3" t="s">
        <v>12</v>
      </c>
      <c r="H22" s="3">
        <f t="shared" si="0"/>
        <v>1</v>
      </c>
      <c r="I22">
        <f t="shared" si="1"/>
        <v>0</v>
      </c>
    </row>
    <row r="23" spans="1:9" x14ac:dyDescent="0.3">
      <c r="A23" s="3">
        <v>58</v>
      </c>
      <c r="B23" s="4">
        <v>26124</v>
      </c>
      <c r="C23" s="3">
        <v>2020</v>
      </c>
      <c r="D23" s="3">
        <f t="shared" si="2"/>
        <v>4</v>
      </c>
      <c r="E23" s="6">
        <v>18153</v>
      </c>
      <c r="F23" s="3" t="s">
        <v>10</v>
      </c>
      <c r="G23" s="3" t="s">
        <v>9</v>
      </c>
      <c r="H23" s="3">
        <f t="shared" si="0"/>
        <v>1</v>
      </c>
      <c r="I23">
        <f t="shared" si="1"/>
        <v>1</v>
      </c>
    </row>
    <row r="24" spans="1:9" x14ac:dyDescent="0.3">
      <c r="A24" s="3">
        <v>59</v>
      </c>
      <c r="B24" s="4">
        <v>20375</v>
      </c>
      <c r="C24" s="3">
        <v>2021</v>
      </c>
      <c r="D24" s="3">
        <f t="shared" si="2"/>
        <v>3</v>
      </c>
      <c r="E24" s="6">
        <v>24913</v>
      </c>
      <c r="F24" s="3" t="s">
        <v>11</v>
      </c>
      <c r="G24" s="3" t="s">
        <v>9</v>
      </c>
      <c r="H24" s="3">
        <f t="shared" si="0"/>
        <v>0</v>
      </c>
      <c r="I24">
        <f t="shared" si="1"/>
        <v>1</v>
      </c>
    </row>
    <row r="25" spans="1:9" x14ac:dyDescent="0.3">
      <c r="A25" s="3">
        <v>60</v>
      </c>
      <c r="B25" s="4">
        <v>17939</v>
      </c>
      <c r="C25" s="3">
        <v>2019</v>
      </c>
      <c r="D25" s="3">
        <f t="shared" si="2"/>
        <v>5</v>
      </c>
      <c r="E25" s="6">
        <v>40100</v>
      </c>
      <c r="F25" s="3" t="s">
        <v>11</v>
      </c>
      <c r="G25" s="3" t="s">
        <v>12</v>
      </c>
      <c r="H25" s="3">
        <f t="shared" si="0"/>
        <v>0</v>
      </c>
      <c r="I25">
        <f t="shared" si="1"/>
        <v>0</v>
      </c>
    </row>
    <row r="26" spans="1:9" x14ac:dyDescent="0.3">
      <c r="A26" s="3">
        <v>63</v>
      </c>
      <c r="B26" s="4">
        <v>23650</v>
      </c>
      <c r="C26" s="3">
        <v>2021</v>
      </c>
      <c r="D26" s="3">
        <f t="shared" si="2"/>
        <v>3</v>
      </c>
      <c r="E26" s="6">
        <v>61305</v>
      </c>
      <c r="F26" s="3" t="s">
        <v>10</v>
      </c>
      <c r="G26" s="3" t="s">
        <v>9</v>
      </c>
      <c r="H26" s="3">
        <f t="shared" si="0"/>
        <v>1</v>
      </c>
      <c r="I26">
        <f t="shared" si="1"/>
        <v>1</v>
      </c>
    </row>
    <row r="27" spans="1:9" x14ac:dyDescent="0.3">
      <c r="A27" s="3">
        <v>65</v>
      </c>
      <c r="B27" s="4">
        <v>25000</v>
      </c>
      <c r="C27" s="3">
        <v>2019</v>
      </c>
      <c r="D27" s="3">
        <f t="shared" si="2"/>
        <v>5</v>
      </c>
      <c r="E27" s="6">
        <v>32656</v>
      </c>
      <c r="F27" s="3" t="s">
        <v>10</v>
      </c>
      <c r="G27" s="3" t="s">
        <v>9</v>
      </c>
      <c r="H27" s="3">
        <f t="shared" si="0"/>
        <v>1</v>
      </c>
      <c r="I27">
        <f t="shared" si="1"/>
        <v>1</v>
      </c>
    </row>
    <row r="28" spans="1:9" x14ac:dyDescent="0.3">
      <c r="A28" s="3">
        <v>67</v>
      </c>
      <c r="B28" s="4">
        <v>17476</v>
      </c>
      <c r="C28" s="3">
        <v>2019</v>
      </c>
      <c r="D28" s="3">
        <f t="shared" si="2"/>
        <v>5</v>
      </c>
      <c r="E28" s="6">
        <v>32954</v>
      </c>
      <c r="F28" s="3" t="s">
        <v>11</v>
      </c>
      <c r="G28" s="3" t="s">
        <v>12</v>
      </c>
      <c r="H28" s="3">
        <f t="shared" si="0"/>
        <v>0</v>
      </c>
      <c r="I28">
        <f t="shared" si="1"/>
        <v>0</v>
      </c>
    </row>
    <row r="29" spans="1:9" x14ac:dyDescent="0.3">
      <c r="A29" s="3">
        <v>70</v>
      </c>
      <c r="B29" s="4">
        <v>16299</v>
      </c>
      <c r="C29" s="3">
        <v>2019</v>
      </c>
      <c r="D29" s="3">
        <f t="shared" si="2"/>
        <v>5</v>
      </c>
      <c r="E29" s="6">
        <v>38520</v>
      </c>
      <c r="F29" s="3" t="s">
        <v>11</v>
      </c>
      <c r="G29" s="3" t="s">
        <v>9</v>
      </c>
      <c r="H29" s="3">
        <f t="shared" si="0"/>
        <v>0</v>
      </c>
      <c r="I29">
        <f t="shared" si="1"/>
        <v>1</v>
      </c>
    </row>
    <row r="30" spans="1:9" x14ac:dyDescent="0.3">
      <c r="A30" s="3">
        <v>71</v>
      </c>
      <c r="B30" s="4">
        <v>20750</v>
      </c>
      <c r="C30" s="3">
        <v>2020</v>
      </c>
      <c r="D30" s="3">
        <f t="shared" si="2"/>
        <v>4</v>
      </c>
      <c r="E30" s="6">
        <v>29090</v>
      </c>
      <c r="F30" s="3" t="s">
        <v>10</v>
      </c>
      <c r="G30" s="3" t="s">
        <v>12</v>
      </c>
      <c r="H30" s="3">
        <f t="shared" si="0"/>
        <v>1</v>
      </c>
      <c r="I30">
        <f t="shared" si="1"/>
        <v>0</v>
      </c>
    </row>
    <row r="31" spans="1:9" x14ac:dyDescent="0.3">
      <c r="A31" s="3">
        <v>73</v>
      </c>
      <c r="B31" s="4">
        <v>30990</v>
      </c>
      <c r="C31" s="3">
        <v>2022</v>
      </c>
      <c r="D31" s="3">
        <f t="shared" si="2"/>
        <v>2</v>
      </c>
      <c r="E31" s="6">
        <v>4581</v>
      </c>
      <c r="F31" s="3" t="s">
        <v>10</v>
      </c>
      <c r="G31" s="3" t="s">
        <v>9</v>
      </c>
      <c r="H31" s="3">
        <f t="shared" si="0"/>
        <v>1</v>
      </c>
      <c r="I31">
        <f t="shared" si="1"/>
        <v>1</v>
      </c>
    </row>
    <row r="32" spans="1:9" x14ac:dyDescent="0.3">
      <c r="A32" s="3">
        <v>74</v>
      </c>
      <c r="B32" s="4">
        <v>24523</v>
      </c>
      <c r="C32" s="3">
        <v>2019</v>
      </c>
      <c r="D32" s="3">
        <f t="shared" si="2"/>
        <v>5</v>
      </c>
      <c r="E32" s="6">
        <v>27082</v>
      </c>
      <c r="F32" s="3" t="s">
        <v>10</v>
      </c>
      <c r="G32" s="3" t="s">
        <v>9</v>
      </c>
      <c r="H32" s="3">
        <f t="shared" si="0"/>
        <v>1</v>
      </c>
      <c r="I32">
        <f t="shared" si="1"/>
        <v>1</v>
      </c>
    </row>
    <row r="33" spans="1:9" x14ac:dyDescent="0.3">
      <c r="A33" s="3">
        <v>75</v>
      </c>
      <c r="B33" s="4">
        <v>29650</v>
      </c>
      <c r="C33" s="3">
        <v>2022</v>
      </c>
      <c r="D33" s="3">
        <f t="shared" si="2"/>
        <v>2</v>
      </c>
      <c r="E33" s="6">
        <v>10000</v>
      </c>
      <c r="F33" s="3" t="s">
        <v>10</v>
      </c>
      <c r="G33" s="3" t="s">
        <v>9</v>
      </c>
      <c r="H33" s="3">
        <f t="shared" si="0"/>
        <v>1</v>
      </c>
      <c r="I33">
        <f t="shared" si="1"/>
        <v>1</v>
      </c>
    </row>
    <row r="34" spans="1:9" x14ac:dyDescent="0.3">
      <c r="A34" s="3">
        <v>76</v>
      </c>
      <c r="B34" s="4">
        <v>36277</v>
      </c>
      <c r="C34" s="3">
        <v>2023</v>
      </c>
      <c r="D34" s="3">
        <f t="shared" si="2"/>
        <v>1</v>
      </c>
      <c r="E34" s="6">
        <v>5000</v>
      </c>
      <c r="F34" s="3" t="s">
        <v>10</v>
      </c>
      <c r="G34" s="3" t="s">
        <v>12</v>
      </c>
      <c r="H34" s="3">
        <f t="shared" ref="H34:H65" si="3">IF(F34="Automatic",1,0)</f>
        <v>1</v>
      </c>
      <c r="I34">
        <f t="shared" ref="I34:I65" si="4">IF(G34="Petrol",1,0)</f>
        <v>0</v>
      </c>
    </row>
    <row r="35" spans="1:9" x14ac:dyDescent="0.3">
      <c r="A35" s="3">
        <v>77</v>
      </c>
      <c r="B35" s="4">
        <v>18900</v>
      </c>
      <c r="C35" s="3">
        <v>2020</v>
      </c>
      <c r="D35" s="3">
        <f t="shared" si="2"/>
        <v>4</v>
      </c>
      <c r="E35" s="6">
        <v>28859</v>
      </c>
      <c r="F35" s="3" t="s">
        <v>11</v>
      </c>
      <c r="G35" s="3" t="s">
        <v>9</v>
      </c>
      <c r="H35" s="3">
        <f t="shared" si="3"/>
        <v>0</v>
      </c>
      <c r="I35">
        <f t="shared" si="4"/>
        <v>1</v>
      </c>
    </row>
    <row r="36" spans="1:9" x14ac:dyDescent="0.3">
      <c r="A36" s="3">
        <v>82</v>
      </c>
      <c r="B36" s="4">
        <v>23990</v>
      </c>
      <c r="C36" s="3">
        <v>2020</v>
      </c>
      <c r="D36" s="3">
        <f t="shared" si="2"/>
        <v>4</v>
      </c>
      <c r="E36" s="6">
        <v>13465</v>
      </c>
      <c r="F36" s="3" t="s">
        <v>10</v>
      </c>
      <c r="G36" s="3" t="s">
        <v>12</v>
      </c>
      <c r="H36" s="3">
        <f t="shared" si="3"/>
        <v>1</v>
      </c>
      <c r="I36">
        <f t="shared" si="4"/>
        <v>0</v>
      </c>
    </row>
    <row r="37" spans="1:9" x14ac:dyDescent="0.3">
      <c r="A37" s="3">
        <v>83</v>
      </c>
      <c r="B37" s="4">
        <v>20250</v>
      </c>
      <c r="C37" s="3">
        <v>2020</v>
      </c>
      <c r="D37" s="3">
        <f t="shared" si="2"/>
        <v>4</v>
      </c>
      <c r="E37" s="6">
        <v>20651</v>
      </c>
      <c r="F37" s="3" t="s">
        <v>11</v>
      </c>
      <c r="G37" s="3" t="s">
        <v>9</v>
      </c>
      <c r="H37" s="3">
        <f t="shared" si="3"/>
        <v>0</v>
      </c>
      <c r="I37">
        <f t="shared" si="4"/>
        <v>1</v>
      </c>
    </row>
    <row r="38" spans="1:9" x14ac:dyDescent="0.3">
      <c r="A38" s="3">
        <v>85</v>
      </c>
      <c r="B38" s="4">
        <v>31195</v>
      </c>
      <c r="C38" s="3">
        <v>2023</v>
      </c>
      <c r="D38" s="3">
        <f t="shared" si="2"/>
        <v>1</v>
      </c>
      <c r="E38" s="6">
        <v>4462</v>
      </c>
      <c r="F38" s="3" t="s">
        <v>10</v>
      </c>
      <c r="G38" s="3" t="s">
        <v>9</v>
      </c>
      <c r="H38" s="3">
        <f t="shared" si="3"/>
        <v>1</v>
      </c>
      <c r="I38">
        <f t="shared" si="4"/>
        <v>1</v>
      </c>
    </row>
    <row r="39" spans="1:9" x14ac:dyDescent="0.3">
      <c r="A39" s="3">
        <v>87</v>
      </c>
      <c r="B39" s="4">
        <v>30149</v>
      </c>
      <c r="C39" s="3">
        <v>2022</v>
      </c>
      <c r="D39" s="3">
        <f t="shared" si="2"/>
        <v>2</v>
      </c>
      <c r="E39" s="6">
        <v>8433</v>
      </c>
      <c r="F39" s="3" t="s">
        <v>10</v>
      </c>
      <c r="G39" s="3" t="s">
        <v>9</v>
      </c>
      <c r="H39" s="3">
        <f t="shared" si="3"/>
        <v>1</v>
      </c>
      <c r="I39">
        <f t="shared" si="4"/>
        <v>1</v>
      </c>
    </row>
    <row r="40" spans="1:9" x14ac:dyDescent="0.3">
      <c r="A40" s="3">
        <v>88</v>
      </c>
      <c r="B40" s="4">
        <v>15010</v>
      </c>
      <c r="C40" s="3">
        <v>2019</v>
      </c>
      <c r="D40" s="3">
        <f t="shared" si="2"/>
        <v>5</v>
      </c>
      <c r="E40" s="6">
        <v>89996</v>
      </c>
      <c r="F40" s="3" t="s">
        <v>10</v>
      </c>
      <c r="G40" s="3" t="s">
        <v>9</v>
      </c>
      <c r="H40" s="3">
        <f t="shared" si="3"/>
        <v>1</v>
      </c>
      <c r="I40">
        <f t="shared" si="4"/>
        <v>1</v>
      </c>
    </row>
    <row r="41" spans="1:9" x14ac:dyDescent="0.3">
      <c r="A41" s="3">
        <v>90</v>
      </c>
      <c r="B41" s="4">
        <v>35090</v>
      </c>
      <c r="C41" s="3">
        <v>2023</v>
      </c>
      <c r="D41" s="3">
        <f t="shared" si="2"/>
        <v>1</v>
      </c>
      <c r="E41" s="6">
        <v>3827</v>
      </c>
      <c r="F41" s="3" t="s">
        <v>10</v>
      </c>
      <c r="G41" s="3" t="s">
        <v>12</v>
      </c>
      <c r="H41" s="3">
        <f t="shared" si="3"/>
        <v>1</v>
      </c>
      <c r="I41">
        <f t="shared" si="4"/>
        <v>0</v>
      </c>
    </row>
    <row r="42" spans="1:9" x14ac:dyDescent="0.3">
      <c r="A42" s="3">
        <v>91</v>
      </c>
      <c r="B42" s="4">
        <v>31995</v>
      </c>
      <c r="C42" s="3">
        <v>2023</v>
      </c>
      <c r="D42" s="3">
        <f t="shared" si="2"/>
        <v>1</v>
      </c>
      <c r="E42" s="6">
        <v>4462</v>
      </c>
      <c r="F42" s="3" t="s">
        <v>10</v>
      </c>
      <c r="G42" s="3" t="s">
        <v>9</v>
      </c>
      <c r="H42" s="3">
        <f t="shared" si="3"/>
        <v>1</v>
      </c>
      <c r="I42">
        <f t="shared" si="4"/>
        <v>1</v>
      </c>
    </row>
    <row r="43" spans="1:9" x14ac:dyDescent="0.3">
      <c r="A43" s="3">
        <v>97</v>
      </c>
      <c r="B43" s="4">
        <v>18365</v>
      </c>
      <c r="C43" s="3">
        <v>2019</v>
      </c>
      <c r="D43" s="3">
        <f t="shared" si="2"/>
        <v>5</v>
      </c>
      <c r="E43" s="6">
        <v>25000</v>
      </c>
      <c r="F43" s="3" t="s">
        <v>11</v>
      </c>
      <c r="G43" s="3" t="s">
        <v>12</v>
      </c>
      <c r="H43" s="3">
        <f t="shared" si="3"/>
        <v>0</v>
      </c>
      <c r="I43">
        <f t="shared" si="4"/>
        <v>0</v>
      </c>
    </row>
    <row r="44" spans="1:9" x14ac:dyDescent="0.3">
      <c r="A44" s="3">
        <v>100</v>
      </c>
      <c r="B44" s="4">
        <v>22299</v>
      </c>
      <c r="C44" s="3">
        <v>2019</v>
      </c>
      <c r="D44" s="3">
        <f t="shared" si="2"/>
        <v>5</v>
      </c>
      <c r="E44" s="6">
        <v>35338</v>
      </c>
      <c r="F44" s="3" t="s">
        <v>11</v>
      </c>
      <c r="G44" s="3" t="s">
        <v>12</v>
      </c>
      <c r="H44" s="3">
        <f t="shared" si="3"/>
        <v>0</v>
      </c>
      <c r="I44">
        <f t="shared" si="4"/>
        <v>0</v>
      </c>
    </row>
    <row r="45" spans="1:9" x14ac:dyDescent="0.3">
      <c r="A45" s="3">
        <v>101</v>
      </c>
      <c r="B45" s="4">
        <v>23250</v>
      </c>
      <c r="C45" s="3">
        <v>2020</v>
      </c>
      <c r="D45" s="3">
        <f t="shared" si="2"/>
        <v>4</v>
      </c>
      <c r="E45" s="6">
        <v>26435</v>
      </c>
      <c r="F45" s="3" t="s">
        <v>10</v>
      </c>
      <c r="G45" s="3" t="s">
        <v>9</v>
      </c>
      <c r="H45" s="3">
        <f t="shared" si="3"/>
        <v>1</v>
      </c>
      <c r="I45">
        <f t="shared" si="4"/>
        <v>1</v>
      </c>
    </row>
    <row r="46" spans="1:9" x14ac:dyDescent="0.3">
      <c r="A46" s="3">
        <v>103</v>
      </c>
      <c r="B46" s="4">
        <v>30234</v>
      </c>
      <c r="C46" s="3">
        <v>2021</v>
      </c>
      <c r="D46" s="3">
        <f t="shared" si="2"/>
        <v>3</v>
      </c>
      <c r="E46" s="6">
        <v>18000</v>
      </c>
      <c r="F46" s="3" t="s">
        <v>10</v>
      </c>
      <c r="G46" s="3" t="s">
        <v>12</v>
      </c>
      <c r="H46" s="3">
        <f t="shared" si="3"/>
        <v>1</v>
      </c>
      <c r="I46">
        <f t="shared" si="4"/>
        <v>0</v>
      </c>
    </row>
    <row r="47" spans="1:9" x14ac:dyDescent="0.3">
      <c r="A47" s="3">
        <v>105</v>
      </c>
      <c r="B47" s="4">
        <v>20876</v>
      </c>
      <c r="C47" s="3">
        <v>2019</v>
      </c>
      <c r="D47" s="3">
        <f t="shared" si="2"/>
        <v>5</v>
      </c>
      <c r="E47" s="6">
        <v>36663</v>
      </c>
      <c r="F47" s="3" t="s">
        <v>10</v>
      </c>
      <c r="G47" s="3" t="s">
        <v>12</v>
      </c>
      <c r="H47" s="3">
        <f t="shared" si="3"/>
        <v>1</v>
      </c>
      <c r="I47">
        <f t="shared" si="4"/>
        <v>0</v>
      </c>
    </row>
    <row r="48" spans="1:9" x14ac:dyDescent="0.3">
      <c r="A48" s="3">
        <v>106</v>
      </c>
      <c r="B48" s="4">
        <v>32994</v>
      </c>
      <c r="C48" s="3">
        <v>2023</v>
      </c>
      <c r="D48" s="3">
        <f t="shared" si="2"/>
        <v>1</v>
      </c>
      <c r="E48" s="6">
        <v>3766</v>
      </c>
      <c r="F48" s="3" t="s">
        <v>10</v>
      </c>
      <c r="G48" s="3" t="s">
        <v>9</v>
      </c>
      <c r="H48" s="3">
        <f t="shared" si="3"/>
        <v>1</v>
      </c>
      <c r="I48">
        <f t="shared" si="4"/>
        <v>1</v>
      </c>
    </row>
    <row r="49" spans="1:9" x14ac:dyDescent="0.3">
      <c r="A49" s="3">
        <v>110</v>
      </c>
      <c r="B49" s="4">
        <v>33699</v>
      </c>
      <c r="C49" s="3">
        <v>2023</v>
      </c>
      <c r="D49" s="3">
        <f t="shared" si="2"/>
        <v>1</v>
      </c>
      <c r="E49" s="6">
        <v>7525</v>
      </c>
      <c r="F49" s="3" t="s">
        <v>10</v>
      </c>
      <c r="G49" s="3" t="s">
        <v>12</v>
      </c>
      <c r="H49" s="3">
        <f t="shared" si="3"/>
        <v>1</v>
      </c>
      <c r="I49">
        <f t="shared" si="4"/>
        <v>0</v>
      </c>
    </row>
    <row r="50" spans="1:9" x14ac:dyDescent="0.3">
      <c r="A50" s="3">
        <v>113</v>
      </c>
      <c r="B50" s="4">
        <v>17995</v>
      </c>
      <c r="C50" s="3">
        <v>2019</v>
      </c>
      <c r="D50" s="3">
        <f t="shared" si="2"/>
        <v>5</v>
      </c>
      <c r="E50" s="6">
        <v>32041</v>
      </c>
      <c r="F50" s="3" t="s">
        <v>11</v>
      </c>
      <c r="G50" s="3" t="s">
        <v>12</v>
      </c>
      <c r="H50" s="3">
        <f t="shared" si="3"/>
        <v>0</v>
      </c>
      <c r="I50">
        <f t="shared" si="4"/>
        <v>0</v>
      </c>
    </row>
    <row r="51" spans="1:9" x14ac:dyDescent="0.3">
      <c r="A51" s="3">
        <v>114</v>
      </c>
      <c r="B51" s="4">
        <v>20500</v>
      </c>
      <c r="C51" s="3">
        <v>2019</v>
      </c>
      <c r="D51" s="3">
        <f t="shared" si="2"/>
        <v>5</v>
      </c>
      <c r="E51" s="6">
        <v>39704</v>
      </c>
      <c r="F51" s="3" t="s">
        <v>10</v>
      </c>
      <c r="G51" s="3" t="s">
        <v>12</v>
      </c>
      <c r="H51" s="3">
        <f t="shared" si="3"/>
        <v>1</v>
      </c>
      <c r="I51">
        <f t="shared" si="4"/>
        <v>0</v>
      </c>
    </row>
    <row r="52" spans="1:9" x14ac:dyDescent="0.3">
      <c r="A52" s="3">
        <v>118</v>
      </c>
      <c r="B52" s="4">
        <v>28149</v>
      </c>
      <c r="C52" s="3">
        <v>2020</v>
      </c>
      <c r="D52" s="3">
        <f t="shared" si="2"/>
        <v>4</v>
      </c>
      <c r="E52" s="6">
        <v>18164</v>
      </c>
      <c r="F52" s="3" t="s">
        <v>10</v>
      </c>
      <c r="G52" s="3" t="s">
        <v>9</v>
      </c>
      <c r="H52" s="3">
        <f t="shared" si="3"/>
        <v>1</v>
      </c>
      <c r="I52">
        <f t="shared" si="4"/>
        <v>1</v>
      </c>
    </row>
    <row r="53" spans="1:9" x14ac:dyDescent="0.3">
      <c r="A53" s="3">
        <v>121</v>
      </c>
      <c r="B53" s="4">
        <v>19250</v>
      </c>
      <c r="C53" s="3">
        <v>2019</v>
      </c>
      <c r="D53" s="3">
        <f t="shared" si="2"/>
        <v>5</v>
      </c>
      <c r="E53" s="6">
        <v>20159</v>
      </c>
      <c r="F53" s="3" t="s">
        <v>11</v>
      </c>
      <c r="G53" s="3" t="s">
        <v>9</v>
      </c>
      <c r="H53" s="3">
        <f t="shared" si="3"/>
        <v>0</v>
      </c>
      <c r="I53">
        <f t="shared" si="4"/>
        <v>1</v>
      </c>
    </row>
    <row r="54" spans="1:9" x14ac:dyDescent="0.3">
      <c r="A54" s="3">
        <v>123</v>
      </c>
      <c r="B54" s="4">
        <v>25995</v>
      </c>
      <c r="C54" s="3">
        <v>2019</v>
      </c>
      <c r="D54" s="3">
        <f t="shared" si="2"/>
        <v>5</v>
      </c>
      <c r="E54" s="6">
        <v>21656</v>
      </c>
      <c r="F54" s="3" t="s">
        <v>10</v>
      </c>
      <c r="G54" s="3" t="s">
        <v>9</v>
      </c>
      <c r="H54" s="3">
        <f t="shared" si="3"/>
        <v>1</v>
      </c>
      <c r="I54">
        <f t="shared" si="4"/>
        <v>1</v>
      </c>
    </row>
    <row r="55" spans="1:9" x14ac:dyDescent="0.3">
      <c r="A55" s="3">
        <v>127</v>
      </c>
      <c r="B55" s="4">
        <v>26998</v>
      </c>
      <c r="C55" s="3">
        <v>2022</v>
      </c>
      <c r="D55" s="3">
        <f t="shared" si="2"/>
        <v>2</v>
      </c>
      <c r="E55" s="6">
        <v>8789</v>
      </c>
      <c r="F55" s="3" t="s">
        <v>10</v>
      </c>
      <c r="G55" s="3" t="s">
        <v>9</v>
      </c>
      <c r="H55" s="3">
        <f t="shared" si="3"/>
        <v>1</v>
      </c>
      <c r="I55">
        <f t="shared" si="4"/>
        <v>1</v>
      </c>
    </row>
    <row r="56" spans="1:9" x14ac:dyDescent="0.3">
      <c r="A56" s="3">
        <v>131</v>
      </c>
      <c r="B56" s="4">
        <v>21490</v>
      </c>
      <c r="C56" s="3">
        <v>2020</v>
      </c>
      <c r="D56" s="3">
        <f t="shared" si="2"/>
        <v>4</v>
      </c>
      <c r="E56" s="6">
        <v>23975</v>
      </c>
      <c r="F56" s="3" t="s">
        <v>10</v>
      </c>
      <c r="G56" s="3" t="s">
        <v>9</v>
      </c>
      <c r="H56" s="3">
        <f t="shared" si="3"/>
        <v>1</v>
      </c>
      <c r="I56">
        <f t="shared" si="4"/>
        <v>1</v>
      </c>
    </row>
    <row r="57" spans="1:9" x14ac:dyDescent="0.3">
      <c r="A57" s="3">
        <v>133</v>
      </c>
      <c r="B57" s="4">
        <v>37490</v>
      </c>
      <c r="C57" s="3">
        <v>2023</v>
      </c>
      <c r="D57" s="3">
        <f t="shared" si="2"/>
        <v>1</v>
      </c>
      <c r="E57" s="6">
        <v>7041</v>
      </c>
      <c r="F57" s="3" t="s">
        <v>10</v>
      </c>
      <c r="G57" s="3" t="s">
        <v>9</v>
      </c>
      <c r="H57" s="3">
        <f t="shared" si="3"/>
        <v>1</v>
      </c>
      <c r="I57">
        <f t="shared" si="4"/>
        <v>1</v>
      </c>
    </row>
    <row r="58" spans="1:9" x14ac:dyDescent="0.3">
      <c r="A58" s="3">
        <v>137</v>
      </c>
      <c r="B58" s="4">
        <v>18249</v>
      </c>
      <c r="C58" s="3">
        <v>2020</v>
      </c>
      <c r="D58" s="3">
        <f t="shared" si="2"/>
        <v>4</v>
      </c>
      <c r="E58" s="6">
        <v>77979</v>
      </c>
      <c r="F58" s="3" t="s">
        <v>10</v>
      </c>
      <c r="G58" s="3" t="s">
        <v>12</v>
      </c>
      <c r="H58" s="3">
        <f t="shared" si="3"/>
        <v>1</v>
      </c>
      <c r="I58">
        <f t="shared" si="4"/>
        <v>0</v>
      </c>
    </row>
    <row r="59" spans="1:9" x14ac:dyDescent="0.3">
      <c r="A59" s="3">
        <v>138</v>
      </c>
      <c r="B59" s="4">
        <v>25780</v>
      </c>
      <c r="C59" s="3">
        <v>2020</v>
      </c>
      <c r="D59" s="3">
        <f t="shared" si="2"/>
        <v>4</v>
      </c>
      <c r="E59" s="6">
        <v>37934</v>
      </c>
      <c r="F59" s="3" t="s">
        <v>10</v>
      </c>
      <c r="G59" s="3" t="s">
        <v>12</v>
      </c>
      <c r="H59" s="3">
        <f t="shared" si="3"/>
        <v>1</v>
      </c>
      <c r="I59">
        <f t="shared" si="4"/>
        <v>0</v>
      </c>
    </row>
    <row r="60" spans="1:9" x14ac:dyDescent="0.3">
      <c r="A60" s="3">
        <v>142</v>
      </c>
      <c r="B60" s="4">
        <v>18249</v>
      </c>
      <c r="C60" s="3">
        <v>2020</v>
      </c>
      <c r="D60" s="3">
        <f t="shared" si="2"/>
        <v>4</v>
      </c>
      <c r="E60" s="6">
        <v>30197</v>
      </c>
      <c r="F60" s="3" t="s">
        <v>11</v>
      </c>
      <c r="G60" s="3" t="s">
        <v>9</v>
      </c>
      <c r="H60" s="3">
        <f t="shared" si="3"/>
        <v>0</v>
      </c>
      <c r="I60">
        <f t="shared" si="4"/>
        <v>1</v>
      </c>
    </row>
    <row r="61" spans="1:9" x14ac:dyDescent="0.3">
      <c r="A61" s="3">
        <v>151</v>
      </c>
      <c r="B61" s="4">
        <v>19999</v>
      </c>
      <c r="C61" s="3">
        <v>2019</v>
      </c>
      <c r="D61" s="3">
        <f t="shared" si="2"/>
        <v>5</v>
      </c>
      <c r="E61" s="6">
        <v>20004</v>
      </c>
      <c r="F61" s="3" t="s">
        <v>10</v>
      </c>
      <c r="G61" s="3" t="s">
        <v>9</v>
      </c>
      <c r="H61" s="3">
        <f t="shared" si="3"/>
        <v>1</v>
      </c>
      <c r="I61">
        <f t="shared" si="4"/>
        <v>1</v>
      </c>
    </row>
    <row r="62" spans="1:9" x14ac:dyDescent="0.3">
      <c r="A62" s="3">
        <v>153</v>
      </c>
      <c r="B62" s="4">
        <v>23750</v>
      </c>
      <c r="C62" s="3">
        <v>2020</v>
      </c>
      <c r="D62" s="3">
        <f t="shared" si="2"/>
        <v>4</v>
      </c>
      <c r="E62" s="6">
        <v>32347</v>
      </c>
      <c r="F62" s="3" t="s">
        <v>10</v>
      </c>
      <c r="G62" s="3" t="s">
        <v>12</v>
      </c>
      <c r="H62" s="3">
        <f t="shared" si="3"/>
        <v>1</v>
      </c>
      <c r="I62">
        <f t="shared" si="4"/>
        <v>0</v>
      </c>
    </row>
    <row r="63" spans="1:9" x14ac:dyDescent="0.3">
      <c r="A63" s="3">
        <v>154</v>
      </c>
      <c r="B63" s="4">
        <v>20750</v>
      </c>
      <c r="C63" s="3">
        <v>2019</v>
      </c>
      <c r="D63" s="3">
        <f t="shared" si="2"/>
        <v>5</v>
      </c>
      <c r="E63" s="6">
        <v>15319</v>
      </c>
      <c r="F63" s="3" t="s">
        <v>10</v>
      </c>
      <c r="G63" s="3" t="s">
        <v>9</v>
      </c>
      <c r="H63" s="3">
        <f t="shared" si="3"/>
        <v>1</v>
      </c>
      <c r="I63">
        <f t="shared" si="4"/>
        <v>1</v>
      </c>
    </row>
    <row r="64" spans="1:9" x14ac:dyDescent="0.3">
      <c r="A64" s="3">
        <v>155</v>
      </c>
      <c r="B64" s="4">
        <v>24450</v>
      </c>
      <c r="C64" s="3">
        <v>2022</v>
      </c>
      <c r="D64" s="3">
        <f t="shared" si="2"/>
        <v>2</v>
      </c>
      <c r="E64" s="6">
        <v>18492</v>
      </c>
      <c r="F64" s="3" t="s">
        <v>10</v>
      </c>
      <c r="G64" s="3" t="s">
        <v>9</v>
      </c>
      <c r="H64" s="3">
        <f t="shared" si="3"/>
        <v>1</v>
      </c>
      <c r="I64">
        <f t="shared" si="4"/>
        <v>1</v>
      </c>
    </row>
    <row r="65" spans="1:9" x14ac:dyDescent="0.3">
      <c r="A65" s="3">
        <v>156</v>
      </c>
      <c r="B65" s="4">
        <v>18749</v>
      </c>
      <c r="C65" s="3">
        <v>2019</v>
      </c>
      <c r="D65" s="3">
        <f t="shared" si="2"/>
        <v>5</v>
      </c>
      <c r="E65" s="6">
        <v>32041</v>
      </c>
      <c r="F65" s="3" t="s">
        <v>11</v>
      </c>
      <c r="G65" s="3" t="s">
        <v>12</v>
      </c>
      <c r="H65" s="3">
        <f t="shared" si="3"/>
        <v>0</v>
      </c>
      <c r="I65">
        <f t="shared" si="4"/>
        <v>0</v>
      </c>
    </row>
    <row r="66" spans="1:9" x14ac:dyDescent="0.3">
      <c r="A66" s="3">
        <v>159</v>
      </c>
      <c r="B66" s="4">
        <v>16000</v>
      </c>
      <c r="C66" s="3">
        <v>2019</v>
      </c>
      <c r="D66" s="3">
        <f t="shared" si="2"/>
        <v>5</v>
      </c>
      <c r="E66" s="6">
        <v>77135</v>
      </c>
      <c r="F66" s="3" t="s">
        <v>11</v>
      </c>
      <c r="G66" s="3" t="s">
        <v>12</v>
      </c>
      <c r="H66" s="3">
        <f t="shared" ref="H66:H91" si="5">IF(F66="Automatic",1,0)</f>
        <v>0</v>
      </c>
      <c r="I66">
        <f t="shared" ref="I66:I91" si="6">IF(G66="Petrol",1,0)</f>
        <v>0</v>
      </c>
    </row>
    <row r="67" spans="1:9" x14ac:dyDescent="0.3">
      <c r="A67" s="3">
        <v>162</v>
      </c>
      <c r="B67" s="4">
        <v>27000</v>
      </c>
      <c r="C67" s="3">
        <v>2020</v>
      </c>
      <c r="D67" s="3">
        <f t="shared" ref="D67:D91" si="7">(2023-C67)+1</f>
        <v>4</v>
      </c>
      <c r="E67" s="6">
        <v>30933</v>
      </c>
      <c r="F67" s="3" t="s">
        <v>10</v>
      </c>
      <c r="G67" s="3" t="s">
        <v>12</v>
      </c>
      <c r="H67" s="3">
        <f t="shared" si="5"/>
        <v>1</v>
      </c>
      <c r="I67">
        <f t="shared" si="6"/>
        <v>0</v>
      </c>
    </row>
    <row r="68" spans="1:9" x14ac:dyDescent="0.3">
      <c r="A68" s="3">
        <v>166</v>
      </c>
      <c r="B68" s="4">
        <v>20998</v>
      </c>
      <c r="C68" s="3">
        <v>2020</v>
      </c>
      <c r="D68" s="3">
        <f t="shared" si="7"/>
        <v>4</v>
      </c>
      <c r="E68" s="6">
        <v>42895</v>
      </c>
      <c r="F68" s="3" t="s">
        <v>10</v>
      </c>
      <c r="G68" s="3" t="s">
        <v>12</v>
      </c>
      <c r="H68" s="3">
        <f t="shared" si="5"/>
        <v>1</v>
      </c>
      <c r="I68">
        <f t="shared" si="6"/>
        <v>0</v>
      </c>
    </row>
    <row r="69" spans="1:9" x14ac:dyDescent="0.3">
      <c r="A69" s="3">
        <v>168</v>
      </c>
      <c r="B69" s="4">
        <v>24399</v>
      </c>
      <c r="C69" s="3">
        <v>2020</v>
      </c>
      <c r="D69" s="3">
        <f t="shared" si="7"/>
        <v>4</v>
      </c>
      <c r="E69" s="6">
        <v>33621</v>
      </c>
      <c r="F69" s="3" t="s">
        <v>11</v>
      </c>
      <c r="G69" s="3" t="s">
        <v>12</v>
      </c>
      <c r="H69" s="3">
        <f t="shared" si="5"/>
        <v>0</v>
      </c>
      <c r="I69">
        <f t="shared" si="6"/>
        <v>0</v>
      </c>
    </row>
    <row r="70" spans="1:9" x14ac:dyDescent="0.3">
      <c r="A70" s="3">
        <v>169</v>
      </c>
      <c r="B70" s="4">
        <v>24298</v>
      </c>
      <c r="C70" s="3">
        <v>2022</v>
      </c>
      <c r="D70" s="3">
        <f t="shared" si="7"/>
        <v>2</v>
      </c>
      <c r="E70" s="6">
        <v>14446</v>
      </c>
      <c r="F70" s="3" t="s">
        <v>11</v>
      </c>
      <c r="G70" s="3" t="s">
        <v>9</v>
      </c>
      <c r="H70" s="3">
        <f t="shared" si="5"/>
        <v>0</v>
      </c>
      <c r="I70">
        <f t="shared" si="6"/>
        <v>1</v>
      </c>
    </row>
    <row r="71" spans="1:9" x14ac:dyDescent="0.3">
      <c r="A71" s="3">
        <v>174</v>
      </c>
      <c r="B71" s="4">
        <v>35490</v>
      </c>
      <c r="C71" s="3">
        <v>2022</v>
      </c>
      <c r="D71" s="3">
        <f t="shared" si="7"/>
        <v>2</v>
      </c>
      <c r="E71" s="6">
        <v>6000</v>
      </c>
      <c r="F71" s="3" t="s">
        <v>10</v>
      </c>
      <c r="G71" s="3" t="s">
        <v>9</v>
      </c>
      <c r="H71" s="3">
        <f t="shared" si="5"/>
        <v>1</v>
      </c>
      <c r="I71">
        <f t="shared" si="6"/>
        <v>1</v>
      </c>
    </row>
    <row r="72" spans="1:9" x14ac:dyDescent="0.3">
      <c r="A72" s="3">
        <v>176</v>
      </c>
      <c r="B72" s="4">
        <v>24000</v>
      </c>
      <c r="C72" s="3">
        <v>2022</v>
      </c>
      <c r="D72" s="3">
        <f t="shared" si="7"/>
        <v>2</v>
      </c>
      <c r="E72" s="6">
        <v>8485</v>
      </c>
      <c r="F72" s="3" t="s">
        <v>10</v>
      </c>
      <c r="G72" s="3" t="s">
        <v>9</v>
      </c>
      <c r="H72" s="3">
        <f t="shared" si="5"/>
        <v>1</v>
      </c>
      <c r="I72">
        <f t="shared" si="6"/>
        <v>1</v>
      </c>
    </row>
    <row r="73" spans="1:9" x14ac:dyDescent="0.3">
      <c r="A73" s="3">
        <v>177</v>
      </c>
      <c r="B73" s="4">
        <v>21495</v>
      </c>
      <c r="C73" s="3">
        <v>2019</v>
      </c>
      <c r="D73" s="3">
        <f t="shared" si="7"/>
        <v>5</v>
      </c>
      <c r="E73" s="6">
        <v>19451</v>
      </c>
      <c r="F73" s="3" t="s">
        <v>10</v>
      </c>
      <c r="G73" s="3" t="s">
        <v>9</v>
      </c>
      <c r="H73" s="3">
        <f t="shared" si="5"/>
        <v>1</v>
      </c>
      <c r="I73">
        <f t="shared" si="6"/>
        <v>1</v>
      </c>
    </row>
    <row r="74" spans="1:9" x14ac:dyDescent="0.3">
      <c r="A74" s="3">
        <v>178</v>
      </c>
      <c r="B74" s="4">
        <v>22148</v>
      </c>
      <c r="C74" s="3">
        <v>2020</v>
      </c>
      <c r="D74" s="3">
        <f t="shared" si="7"/>
        <v>4</v>
      </c>
      <c r="E74" s="6">
        <v>20931</v>
      </c>
      <c r="F74" s="3" t="s">
        <v>10</v>
      </c>
      <c r="G74" s="3" t="s">
        <v>9</v>
      </c>
      <c r="H74" s="3">
        <f t="shared" si="5"/>
        <v>1</v>
      </c>
      <c r="I74">
        <f t="shared" si="6"/>
        <v>1</v>
      </c>
    </row>
    <row r="75" spans="1:9" x14ac:dyDescent="0.3">
      <c r="A75" s="3">
        <v>183</v>
      </c>
      <c r="B75" s="4">
        <v>43995</v>
      </c>
      <c r="C75" s="3">
        <v>2022</v>
      </c>
      <c r="D75" s="3">
        <f t="shared" si="7"/>
        <v>2</v>
      </c>
      <c r="E75" s="6">
        <v>4500</v>
      </c>
      <c r="F75" s="3" t="s">
        <v>10</v>
      </c>
      <c r="G75" s="3" t="s">
        <v>9</v>
      </c>
      <c r="H75" s="3">
        <f t="shared" si="5"/>
        <v>1</v>
      </c>
      <c r="I75">
        <f t="shared" si="6"/>
        <v>1</v>
      </c>
    </row>
    <row r="76" spans="1:9" x14ac:dyDescent="0.3">
      <c r="A76" s="3">
        <v>187</v>
      </c>
      <c r="B76" s="4">
        <v>33892</v>
      </c>
      <c r="C76" s="3">
        <v>2023</v>
      </c>
      <c r="D76" s="3">
        <f t="shared" si="7"/>
        <v>1</v>
      </c>
      <c r="E76" s="6">
        <v>3766</v>
      </c>
      <c r="F76" s="3" t="s">
        <v>10</v>
      </c>
      <c r="G76" s="3" t="s">
        <v>9</v>
      </c>
      <c r="H76" s="3">
        <f t="shared" si="5"/>
        <v>1</v>
      </c>
      <c r="I76">
        <f t="shared" si="6"/>
        <v>1</v>
      </c>
    </row>
    <row r="77" spans="1:9" x14ac:dyDescent="0.3">
      <c r="A77" s="3">
        <v>194</v>
      </c>
      <c r="B77" s="4">
        <v>19349</v>
      </c>
      <c r="C77" s="3">
        <v>2019</v>
      </c>
      <c r="D77" s="3">
        <f t="shared" si="7"/>
        <v>5</v>
      </c>
      <c r="E77" s="6">
        <v>27233</v>
      </c>
      <c r="F77" s="3" t="s">
        <v>11</v>
      </c>
      <c r="G77" s="3" t="s">
        <v>9</v>
      </c>
      <c r="H77" s="3">
        <f t="shared" si="5"/>
        <v>0</v>
      </c>
      <c r="I77">
        <f t="shared" si="6"/>
        <v>1</v>
      </c>
    </row>
    <row r="78" spans="1:9" x14ac:dyDescent="0.3">
      <c r="A78" s="3">
        <v>195</v>
      </c>
      <c r="B78" s="4">
        <v>32748</v>
      </c>
      <c r="C78" s="3">
        <v>2021</v>
      </c>
      <c r="D78" s="3">
        <f t="shared" si="7"/>
        <v>3</v>
      </c>
      <c r="E78" s="6">
        <v>8917</v>
      </c>
      <c r="F78" s="3" t="s">
        <v>10</v>
      </c>
      <c r="G78" s="3" t="s">
        <v>9</v>
      </c>
      <c r="H78" s="3">
        <f t="shared" si="5"/>
        <v>1</v>
      </c>
      <c r="I78">
        <f t="shared" si="6"/>
        <v>1</v>
      </c>
    </row>
    <row r="79" spans="1:9" x14ac:dyDescent="0.3">
      <c r="A79" s="3">
        <v>201</v>
      </c>
      <c r="B79" s="4">
        <v>15549</v>
      </c>
      <c r="C79" s="3">
        <v>2019</v>
      </c>
      <c r="D79" s="3">
        <f t="shared" si="7"/>
        <v>5</v>
      </c>
      <c r="E79" s="6">
        <v>63568</v>
      </c>
      <c r="F79" s="3" t="s">
        <v>11</v>
      </c>
      <c r="G79" s="3" t="s">
        <v>12</v>
      </c>
      <c r="H79" s="3">
        <f t="shared" si="5"/>
        <v>0</v>
      </c>
      <c r="I79">
        <f t="shared" si="6"/>
        <v>0</v>
      </c>
    </row>
    <row r="80" spans="1:9" x14ac:dyDescent="0.3">
      <c r="A80" s="3">
        <v>204</v>
      </c>
      <c r="B80" s="4">
        <v>19499</v>
      </c>
      <c r="C80" s="3">
        <v>2020</v>
      </c>
      <c r="D80" s="3">
        <f t="shared" si="7"/>
        <v>4</v>
      </c>
      <c r="E80" s="6">
        <v>54236</v>
      </c>
      <c r="F80" s="3" t="s">
        <v>10</v>
      </c>
      <c r="G80" s="3" t="s">
        <v>9</v>
      </c>
      <c r="H80" s="3">
        <f t="shared" si="5"/>
        <v>1</v>
      </c>
      <c r="I80">
        <f t="shared" si="6"/>
        <v>1</v>
      </c>
    </row>
    <row r="81" spans="1:9" x14ac:dyDescent="0.3">
      <c r="A81" s="3">
        <v>205</v>
      </c>
      <c r="B81" s="4">
        <v>25895</v>
      </c>
      <c r="C81" s="3">
        <v>2020</v>
      </c>
      <c r="D81" s="3">
        <f t="shared" si="7"/>
        <v>4</v>
      </c>
      <c r="E81" s="6">
        <v>24086</v>
      </c>
      <c r="F81" s="3" t="s">
        <v>10</v>
      </c>
      <c r="G81" s="3" t="s">
        <v>12</v>
      </c>
      <c r="H81" s="3">
        <f t="shared" si="5"/>
        <v>1</v>
      </c>
      <c r="I81">
        <f t="shared" si="6"/>
        <v>0</v>
      </c>
    </row>
    <row r="82" spans="1:9" x14ac:dyDescent="0.3">
      <c r="A82" s="3">
        <v>206</v>
      </c>
      <c r="B82" s="4">
        <v>28629</v>
      </c>
      <c r="C82" s="3">
        <v>2020</v>
      </c>
      <c r="D82" s="3">
        <f t="shared" si="7"/>
        <v>4</v>
      </c>
      <c r="E82" s="6">
        <v>6576</v>
      </c>
      <c r="F82" s="3" t="s">
        <v>10</v>
      </c>
      <c r="G82" s="3" t="s">
        <v>9</v>
      </c>
      <c r="H82" s="3">
        <f t="shared" si="5"/>
        <v>1</v>
      </c>
      <c r="I82">
        <f t="shared" si="6"/>
        <v>1</v>
      </c>
    </row>
    <row r="83" spans="1:9" x14ac:dyDescent="0.3">
      <c r="A83" s="3">
        <v>208</v>
      </c>
      <c r="B83" s="4">
        <v>24250</v>
      </c>
      <c r="C83" s="3">
        <v>2019</v>
      </c>
      <c r="D83" s="3">
        <f t="shared" si="7"/>
        <v>5</v>
      </c>
      <c r="E83" s="6">
        <v>22885</v>
      </c>
      <c r="F83" s="3" t="s">
        <v>11</v>
      </c>
      <c r="G83" s="3" t="s">
        <v>12</v>
      </c>
      <c r="H83" s="3">
        <f t="shared" si="5"/>
        <v>0</v>
      </c>
      <c r="I83">
        <f t="shared" si="6"/>
        <v>0</v>
      </c>
    </row>
    <row r="84" spans="1:9" x14ac:dyDescent="0.3">
      <c r="A84" s="3">
        <v>209</v>
      </c>
      <c r="B84" s="4">
        <v>16599</v>
      </c>
      <c r="C84" s="3">
        <v>2019</v>
      </c>
      <c r="D84" s="3">
        <f t="shared" si="7"/>
        <v>5</v>
      </c>
      <c r="E84" s="6">
        <v>55725</v>
      </c>
      <c r="F84" s="3" t="s">
        <v>11</v>
      </c>
      <c r="G84" s="3" t="s">
        <v>12</v>
      </c>
      <c r="H84" s="3">
        <f t="shared" si="5"/>
        <v>0</v>
      </c>
      <c r="I84">
        <f t="shared" si="6"/>
        <v>0</v>
      </c>
    </row>
    <row r="85" spans="1:9" x14ac:dyDescent="0.3">
      <c r="A85" s="3">
        <v>212</v>
      </c>
      <c r="B85" s="4">
        <v>33950</v>
      </c>
      <c r="C85" s="3">
        <v>2022</v>
      </c>
      <c r="D85" s="3">
        <f t="shared" si="7"/>
        <v>2</v>
      </c>
      <c r="E85" s="6">
        <v>10158</v>
      </c>
      <c r="F85" s="3" t="s">
        <v>10</v>
      </c>
      <c r="G85" s="3" t="s">
        <v>9</v>
      </c>
      <c r="H85" s="3">
        <f t="shared" si="5"/>
        <v>1</v>
      </c>
      <c r="I85">
        <f t="shared" si="6"/>
        <v>1</v>
      </c>
    </row>
    <row r="86" spans="1:9" x14ac:dyDescent="0.3">
      <c r="A86" s="3">
        <v>216</v>
      </c>
      <c r="B86" s="4">
        <v>19749</v>
      </c>
      <c r="C86" s="3">
        <v>2019</v>
      </c>
      <c r="D86" s="3">
        <f t="shared" si="7"/>
        <v>5</v>
      </c>
      <c r="E86" s="6">
        <v>66001</v>
      </c>
      <c r="F86" s="3" t="s">
        <v>10</v>
      </c>
      <c r="G86" s="3" t="s">
        <v>12</v>
      </c>
      <c r="H86" s="3">
        <f t="shared" si="5"/>
        <v>1</v>
      </c>
      <c r="I86">
        <f t="shared" si="6"/>
        <v>0</v>
      </c>
    </row>
    <row r="87" spans="1:9" x14ac:dyDescent="0.3">
      <c r="A87" s="3">
        <v>217</v>
      </c>
      <c r="B87" s="4">
        <v>15200</v>
      </c>
      <c r="C87" s="3">
        <v>2019</v>
      </c>
      <c r="D87" s="3">
        <f t="shared" si="7"/>
        <v>5</v>
      </c>
      <c r="E87" s="6">
        <v>84066</v>
      </c>
      <c r="F87" s="3" t="s">
        <v>11</v>
      </c>
      <c r="G87" s="3" t="s">
        <v>12</v>
      </c>
      <c r="H87" s="3">
        <f t="shared" si="5"/>
        <v>0</v>
      </c>
      <c r="I87">
        <f t="shared" si="6"/>
        <v>0</v>
      </c>
    </row>
    <row r="88" spans="1:9" x14ac:dyDescent="0.3">
      <c r="A88" s="3">
        <v>220</v>
      </c>
      <c r="B88" s="4">
        <v>25503</v>
      </c>
      <c r="C88" s="3">
        <v>2022</v>
      </c>
      <c r="D88" s="3">
        <f t="shared" si="7"/>
        <v>2</v>
      </c>
      <c r="E88" s="6">
        <v>6989</v>
      </c>
      <c r="F88" s="3" t="s">
        <v>10</v>
      </c>
      <c r="G88" s="3" t="s">
        <v>9</v>
      </c>
      <c r="H88" s="3">
        <f t="shared" si="5"/>
        <v>1</v>
      </c>
      <c r="I88">
        <f t="shared" si="6"/>
        <v>1</v>
      </c>
    </row>
    <row r="89" spans="1:9" x14ac:dyDescent="0.3">
      <c r="A89" s="3">
        <v>221</v>
      </c>
      <c r="B89" s="4">
        <v>37689</v>
      </c>
      <c r="C89" s="3">
        <v>2023</v>
      </c>
      <c r="D89" s="3">
        <f t="shared" si="7"/>
        <v>1</v>
      </c>
      <c r="E89" s="6">
        <v>5307</v>
      </c>
      <c r="F89" s="3" t="s">
        <v>10</v>
      </c>
      <c r="G89" s="3" t="s">
        <v>9</v>
      </c>
      <c r="H89" s="3">
        <f t="shared" si="5"/>
        <v>1</v>
      </c>
      <c r="I89">
        <f t="shared" si="6"/>
        <v>1</v>
      </c>
    </row>
    <row r="90" spans="1:9" x14ac:dyDescent="0.3">
      <c r="A90" s="3">
        <v>218</v>
      </c>
      <c r="B90" s="4">
        <v>19249</v>
      </c>
      <c r="C90" s="3">
        <v>2020</v>
      </c>
      <c r="D90" s="3">
        <f t="shared" si="7"/>
        <v>4</v>
      </c>
      <c r="E90" s="6">
        <v>40350</v>
      </c>
      <c r="F90" s="3" t="s">
        <v>10</v>
      </c>
      <c r="G90" s="3" t="s">
        <v>9</v>
      </c>
      <c r="H90" s="3">
        <f t="shared" si="5"/>
        <v>1</v>
      </c>
      <c r="I90">
        <f t="shared" si="6"/>
        <v>1</v>
      </c>
    </row>
    <row r="91" spans="1:9" x14ac:dyDescent="0.3">
      <c r="A91" s="3">
        <v>223</v>
      </c>
      <c r="B91" s="4">
        <v>23695</v>
      </c>
      <c r="C91" s="3">
        <v>2019</v>
      </c>
      <c r="D91" s="3">
        <f t="shared" si="7"/>
        <v>5</v>
      </c>
      <c r="E91" s="6">
        <v>37700</v>
      </c>
      <c r="F91" s="3" t="s">
        <v>10</v>
      </c>
      <c r="G91" s="3" t="s">
        <v>12</v>
      </c>
      <c r="H91" s="3">
        <f t="shared" si="5"/>
        <v>1</v>
      </c>
      <c r="I91">
        <f t="shared" si="6"/>
        <v>0</v>
      </c>
    </row>
  </sheetData>
  <sortState xmlns:xlrd2="http://schemas.microsoft.com/office/spreadsheetml/2017/richdata2" ref="A2:A91">
    <sortCondition ref="A3:A9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2BFB-7845-4BF4-8D32-42CEDF54EF32}">
  <dimension ref="A3:AL9"/>
  <sheetViews>
    <sheetView workbookViewId="0">
      <selection activeCell="C5" sqref="C5:N5 R5:AF5"/>
      <pivotSelection pane="bottomRight" showHeader="1" dimension="1" activeRow="2" activeCol="3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14.77734375" bestFit="1" customWidth="1"/>
    <col min="2" max="2" width="18.5546875" bestFit="1" customWidth="1"/>
    <col min="3" max="14" width="14.77734375" bestFit="1" customWidth="1"/>
    <col min="15" max="15" width="20.21875" bestFit="1" customWidth="1"/>
    <col min="16" max="16" width="17.44140625" bestFit="1" customWidth="1"/>
    <col min="17" max="17" width="19.6640625" bestFit="1" customWidth="1"/>
    <col min="18" max="32" width="14.77734375" bestFit="1" customWidth="1"/>
    <col min="33" max="33" width="20.33203125" bestFit="1" customWidth="1"/>
    <col min="34" max="34" width="17.5546875" bestFit="1" customWidth="1"/>
    <col min="35" max="35" width="19.77734375" bestFit="1" customWidth="1"/>
    <col min="36" max="36" width="19.5546875" bestFit="1" customWidth="1"/>
    <col min="37" max="37" width="16.6640625" bestFit="1" customWidth="1"/>
    <col min="38" max="39" width="19" bestFit="1" customWidth="1"/>
  </cols>
  <sheetData>
    <row r="3" spans="1:38" x14ac:dyDescent="0.3">
      <c r="C3" s="9" t="s">
        <v>4</v>
      </c>
      <c r="D3" s="9" t="s">
        <v>1</v>
      </c>
      <c r="E3" s="9" t="s">
        <v>38</v>
      </c>
    </row>
    <row r="4" spans="1:38" x14ac:dyDescent="0.3">
      <c r="C4" t="s">
        <v>12</v>
      </c>
      <c r="O4" t="s">
        <v>41</v>
      </c>
      <c r="P4" t="s">
        <v>42</v>
      </c>
      <c r="Q4" t="s">
        <v>65</v>
      </c>
      <c r="R4" t="s">
        <v>9</v>
      </c>
      <c r="AG4" t="s">
        <v>43</v>
      </c>
      <c r="AH4" t="s">
        <v>44</v>
      </c>
      <c r="AI4" t="s">
        <v>66</v>
      </c>
      <c r="AJ4" t="s">
        <v>39</v>
      </c>
      <c r="AK4" t="s">
        <v>40</v>
      </c>
      <c r="AL4" t="s">
        <v>67</v>
      </c>
    </row>
    <row r="5" spans="1:38" x14ac:dyDescent="0.3">
      <c r="C5">
        <v>2019</v>
      </c>
      <c r="F5">
        <v>2020</v>
      </c>
      <c r="I5">
        <v>2021</v>
      </c>
      <c r="L5">
        <v>2023</v>
      </c>
      <c r="R5">
        <v>2019</v>
      </c>
      <c r="U5">
        <v>2020</v>
      </c>
      <c r="X5">
        <v>2021</v>
      </c>
      <c r="AA5">
        <v>2022</v>
      </c>
      <c r="AD5">
        <v>2023</v>
      </c>
    </row>
    <row r="6" spans="1:38" x14ac:dyDescent="0.3">
      <c r="A6" s="9" t="s">
        <v>2</v>
      </c>
      <c r="B6" s="9" t="s">
        <v>13</v>
      </c>
      <c r="C6" t="s">
        <v>31</v>
      </c>
      <c r="D6" t="s">
        <v>33</v>
      </c>
      <c r="E6" t="s">
        <v>68</v>
      </c>
      <c r="F6" t="s">
        <v>31</v>
      </c>
      <c r="G6" t="s">
        <v>33</v>
      </c>
      <c r="H6" t="s">
        <v>68</v>
      </c>
      <c r="I6" t="s">
        <v>31</v>
      </c>
      <c r="J6" t="s">
        <v>33</v>
      </c>
      <c r="K6" t="s">
        <v>68</v>
      </c>
      <c r="L6" t="s">
        <v>31</v>
      </c>
      <c r="M6" t="s">
        <v>33</v>
      </c>
      <c r="N6" t="s">
        <v>68</v>
      </c>
      <c r="R6" t="s">
        <v>31</v>
      </c>
      <c r="S6" t="s">
        <v>33</v>
      </c>
      <c r="T6" t="s">
        <v>68</v>
      </c>
      <c r="U6" t="s">
        <v>31</v>
      </c>
      <c r="V6" t="s">
        <v>33</v>
      </c>
      <c r="W6" t="s">
        <v>68</v>
      </c>
      <c r="X6" t="s">
        <v>31</v>
      </c>
      <c r="Y6" t="s">
        <v>33</v>
      </c>
      <c r="Z6" t="s">
        <v>68</v>
      </c>
      <c r="AA6" t="s">
        <v>31</v>
      </c>
      <c r="AB6" t="s">
        <v>33</v>
      </c>
      <c r="AC6" t="s">
        <v>68</v>
      </c>
      <c r="AD6" t="s">
        <v>31</v>
      </c>
      <c r="AE6" t="s">
        <v>33</v>
      </c>
      <c r="AF6" t="s">
        <v>68</v>
      </c>
    </row>
    <row r="7" spans="1:38" x14ac:dyDescent="0.3">
      <c r="A7" t="s">
        <v>8</v>
      </c>
      <c r="B7" t="s">
        <v>10</v>
      </c>
      <c r="C7" s="44">
        <v>21205</v>
      </c>
      <c r="D7" s="44">
        <v>4</v>
      </c>
      <c r="E7" s="44">
        <v>180068</v>
      </c>
      <c r="F7" s="44">
        <v>23671</v>
      </c>
      <c r="G7" s="44">
        <v>11</v>
      </c>
      <c r="H7" s="44">
        <v>378214</v>
      </c>
      <c r="I7" s="44">
        <v>30234</v>
      </c>
      <c r="J7" s="44">
        <v>1</v>
      </c>
      <c r="K7" s="44">
        <v>18000</v>
      </c>
      <c r="L7" s="44">
        <v>35022</v>
      </c>
      <c r="M7" s="44">
        <v>3</v>
      </c>
      <c r="N7" s="44">
        <v>16352</v>
      </c>
      <c r="O7" s="44">
        <v>25289.526315789473</v>
      </c>
      <c r="P7" s="44">
        <v>19</v>
      </c>
      <c r="Q7" s="44">
        <v>592634</v>
      </c>
      <c r="R7" s="44">
        <v>21969.111111111109</v>
      </c>
      <c r="S7" s="44">
        <v>9</v>
      </c>
      <c r="T7" s="44">
        <v>365457</v>
      </c>
      <c r="U7" s="44">
        <v>24833.384615384617</v>
      </c>
      <c r="V7" s="44">
        <v>13</v>
      </c>
      <c r="W7" s="44">
        <v>370234</v>
      </c>
      <c r="X7" s="44">
        <v>30466</v>
      </c>
      <c r="Y7" s="44">
        <v>3</v>
      </c>
      <c r="Z7" s="44">
        <v>104192</v>
      </c>
      <c r="AA7" s="44">
        <v>30517.5</v>
      </c>
      <c r="AB7" s="44">
        <v>10</v>
      </c>
      <c r="AC7" s="44">
        <v>86427</v>
      </c>
      <c r="AD7" s="44">
        <v>34272</v>
      </c>
      <c r="AE7" s="44">
        <v>7</v>
      </c>
      <c r="AF7" s="44">
        <v>37304</v>
      </c>
      <c r="AG7" s="44">
        <v>27548.404761904763</v>
      </c>
      <c r="AH7" s="44">
        <v>42</v>
      </c>
      <c r="AI7" s="44">
        <v>963614</v>
      </c>
      <c r="AJ7" s="44">
        <v>26844.819672131147</v>
      </c>
      <c r="AK7" s="44">
        <v>61</v>
      </c>
      <c r="AL7" s="44">
        <v>1556248</v>
      </c>
    </row>
    <row r="8" spans="1:38" x14ac:dyDescent="0.3">
      <c r="B8" t="s">
        <v>11</v>
      </c>
      <c r="C8" s="44">
        <v>18207.714285714286</v>
      </c>
      <c r="D8" s="44">
        <v>14</v>
      </c>
      <c r="E8" s="44">
        <v>634446</v>
      </c>
      <c r="F8" s="44">
        <v>24399</v>
      </c>
      <c r="G8" s="44">
        <v>1</v>
      </c>
      <c r="H8" s="44">
        <v>33621</v>
      </c>
      <c r="I8" s="44"/>
      <c r="J8" s="44"/>
      <c r="K8" s="44"/>
      <c r="L8" s="44"/>
      <c r="M8" s="44"/>
      <c r="N8" s="44"/>
      <c r="O8" s="44">
        <v>18620.466666666667</v>
      </c>
      <c r="P8" s="44">
        <v>15</v>
      </c>
      <c r="Q8" s="44">
        <v>668067</v>
      </c>
      <c r="R8" s="44">
        <v>18265.666666666668</v>
      </c>
      <c r="S8" s="44">
        <v>6</v>
      </c>
      <c r="T8" s="44">
        <v>166028</v>
      </c>
      <c r="U8" s="44">
        <v>18989.5</v>
      </c>
      <c r="V8" s="44">
        <v>6</v>
      </c>
      <c r="W8" s="44">
        <v>161904</v>
      </c>
      <c r="X8" s="44">
        <v>20375</v>
      </c>
      <c r="Y8" s="44">
        <v>1</v>
      </c>
      <c r="Z8" s="44">
        <v>24913</v>
      </c>
      <c r="AA8" s="44">
        <v>24298</v>
      </c>
      <c r="AB8" s="44">
        <v>1</v>
      </c>
      <c r="AC8" s="44">
        <v>14446</v>
      </c>
      <c r="AD8" s="44"/>
      <c r="AE8" s="44"/>
      <c r="AF8" s="44"/>
      <c r="AG8" s="44">
        <v>19157.428571428572</v>
      </c>
      <c r="AH8" s="44">
        <v>14</v>
      </c>
      <c r="AI8" s="44">
        <v>367291</v>
      </c>
      <c r="AJ8" s="44">
        <v>18879.689655172413</v>
      </c>
      <c r="AK8" s="44">
        <v>29</v>
      </c>
      <c r="AL8" s="44">
        <v>1035358</v>
      </c>
    </row>
    <row r="9" spans="1:38" x14ac:dyDescent="0.3">
      <c r="A9" t="s">
        <v>30</v>
      </c>
      <c r="C9" s="44">
        <v>18873.777777777777</v>
      </c>
      <c r="D9" s="44">
        <v>18</v>
      </c>
      <c r="E9" s="44">
        <v>814514</v>
      </c>
      <c r="F9" s="44">
        <v>23731.666666666668</v>
      </c>
      <c r="G9" s="44">
        <v>12</v>
      </c>
      <c r="H9" s="44">
        <v>411835</v>
      </c>
      <c r="I9" s="44">
        <v>30234</v>
      </c>
      <c r="J9" s="44">
        <v>1</v>
      </c>
      <c r="K9" s="44">
        <v>18000</v>
      </c>
      <c r="L9" s="44">
        <v>35022</v>
      </c>
      <c r="M9" s="44">
        <v>3</v>
      </c>
      <c r="N9" s="44">
        <v>16352</v>
      </c>
      <c r="O9" s="44">
        <v>22347.294117647059</v>
      </c>
      <c r="P9" s="44">
        <v>34</v>
      </c>
      <c r="Q9" s="44">
        <v>1260701</v>
      </c>
      <c r="R9" s="44">
        <v>20487.733333333334</v>
      </c>
      <c r="S9" s="44">
        <v>15</v>
      </c>
      <c r="T9" s="44">
        <v>531485</v>
      </c>
      <c r="U9" s="44">
        <v>22987.947368421053</v>
      </c>
      <c r="V9" s="44">
        <v>19</v>
      </c>
      <c r="W9" s="44">
        <v>532138</v>
      </c>
      <c r="X9" s="44">
        <v>27943.25</v>
      </c>
      <c r="Y9" s="44">
        <v>4</v>
      </c>
      <c r="Z9" s="44">
        <v>129105</v>
      </c>
      <c r="AA9" s="44">
        <v>29952.090909090908</v>
      </c>
      <c r="AB9" s="44">
        <v>11</v>
      </c>
      <c r="AC9" s="44">
        <v>100873</v>
      </c>
      <c r="AD9" s="44">
        <v>34272</v>
      </c>
      <c r="AE9" s="44">
        <v>7</v>
      </c>
      <c r="AF9" s="44">
        <v>37304</v>
      </c>
      <c r="AG9" s="44">
        <v>25450.660714285714</v>
      </c>
      <c r="AH9" s="44">
        <v>56</v>
      </c>
      <c r="AI9" s="44">
        <v>1330905</v>
      </c>
      <c r="AJ9" s="44">
        <v>24278.277777777777</v>
      </c>
      <c r="AK9" s="44">
        <v>90</v>
      </c>
      <c r="AL9" s="44">
        <v>2591606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A9C7-10B8-4D56-9613-295C4ACADB60}">
  <dimension ref="A1:F18"/>
  <sheetViews>
    <sheetView zoomScale="130" zoomScaleNormal="130" workbookViewId="0">
      <selection activeCell="E1" sqref="E1"/>
    </sheetView>
  </sheetViews>
  <sheetFormatPr defaultRowHeight="14.4" x14ac:dyDescent="0.3"/>
  <cols>
    <col min="1" max="1" width="21.6640625" bestFit="1" customWidth="1"/>
    <col min="2" max="2" width="12.109375" bestFit="1" customWidth="1"/>
    <col min="3" max="3" width="21.6640625" bestFit="1" customWidth="1"/>
    <col min="4" max="4" width="12.109375" bestFit="1" customWidth="1"/>
    <col min="5" max="5" width="21.6640625" bestFit="1" customWidth="1"/>
    <col min="6" max="6" width="12.109375" bestFit="1" customWidth="1"/>
  </cols>
  <sheetData>
    <row r="1" spans="1:6" x14ac:dyDescent="0.3">
      <c r="A1" s="8" t="s">
        <v>0</v>
      </c>
      <c r="B1" s="8"/>
      <c r="C1" s="8" t="s">
        <v>1</v>
      </c>
      <c r="D1" s="8"/>
      <c r="E1" s="8" t="s">
        <v>3</v>
      </c>
      <c r="F1" s="8"/>
    </row>
    <row r="3" spans="1:6" x14ac:dyDescent="0.3">
      <c r="A3" t="s">
        <v>14</v>
      </c>
      <c r="B3">
        <v>22321.45</v>
      </c>
      <c r="C3" t="s">
        <v>14</v>
      </c>
      <c r="D3">
        <v>2019.7</v>
      </c>
      <c r="E3" t="s">
        <v>14</v>
      </c>
      <c r="F3">
        <v>33575.449999999997</v>
      </c>
    </row>
    <row r="4" spans="1:6" x14ac:dyDescent="0.3">
      <c r="A4" t="s">
        <v>15</v>
      </c>
      <c r="B4">
        <v>538.45971662144893</v>
      </c>
      <c r="C4" t="s">
        <v>15</v>
      </c>
      <c r="D4">
        <v>9.6456194556671357E-2</v>
      </c>
      <c r="E4" t="s">
        <v>15</v>
      </c>
      <c r="F4">
        <v>2136.7670599855383</v>
      </c>
    </row>
    <row r="5" spans="1:6" x14ac:dyDescent="0.3">
      <c r="A5" t="s">
        <v>16</v>
      </c>
      <c r="B5">
        <v>20937</v>
      </c>
      <c r="C5" t="s">
        <v>16</v>
      </c>
      <c r="D5">
        <v>2020</v>
      </c>
      <c r="E5" t="s">
        <v>16</v>
      </c>
      <c r="F5">
        <v>30932.5</v>
      </c>
    </row>
    <row r="6" spans="1:6" x14ac:dyDescent="0.3">
      <c r="A6" t="s">
        <v>17</v>
      </c>
      <c r="B6">
        <v>21000</v>
      </c>
      <c r="C6" t="s">
        <v>17</v>
      </c>
      <c r="D6">
        <v>2019</v>
      </c>
      <c r="E6" t="s">
        <v>17</v>
      </c>
      <c r="F6">
        <v>32041</v>
      </c>
    </row>
    <row r="7" spans="1:6" x14ac:dyDescent="0.3">
      <c r="A7" t="s">
        <v>18</v>
      </c>
      <c r="B7">
        <v>4816.1301180433329</v>
      </c>
      <c r="C7" t="s">
        <v>18</v>
      </c>
      <c r="D7">
        <v>0.86273043151864937</v>
      </c>
      <c r="E7" t="s">
        <v>18</v>
      </c>
      <c r="F7">
        <v>19111.825592840138</v>
      </c>
    </row>
    <row r="8" spans="1:6" x14ac:dyDescent="0.3">
      <c r="A8" t="s">
        <v>19</v>
      </c>
      <c r="B8">
        <v>23195109.313924089</v>
      </c>
      <c r="C8" t="s">
        <v>19</v>
      </c>
      <c r="D8">
        <v>0.74430379746835496</v>
      </c>
      <c r="E8" t="s">
        <v>19</v>
      </c>
      <c r="F8">
        <v>365261877.49113929</v>
      </c>
    </row>
    <row r="9" spans="1:6" x14ac:dyDescent="0.3">
      <c r="A9" t="s">
        <v>20</v>
      </c>
      <c r="B9">
        <v>0.16825997711327823</v>
      </c>
      <c r="C9" t="s">
        <v>20</v>
      </c>
      <c r="D9">
        <v>4.0736720588861637</v>
      </c>
      <c r="E9" t="s">
        <v>20</v>
      </c>
      <c r="F9">
        <v>1.6531014330830067</v>
      </c>
    </row>
    <row r="10" spans="1:6" x14ac:dyDescent="0.3">
      <c r="A10" t="s">
        <v>21</v>
      </c>
      <c r="B10">
        <v>0.80902368211797182</v>
      </c>
      <c r="C10" t="s">
        <v>21</v>
      </c>
      <c r="D10">
        <v>1.7201662483860511</v>
      </c>
      <c r="E10" t="s">
        <v>21</v>
      </c>
      <c r="F10">
        <v>1.2521809880040851</v>
      </c>
    </row>
    <row r="11" spans="1:6" x14ac:dyDescent="0.3">
      <c r="A11" t="s">
        <v>22</v>
      </c>
      <c r="B11">
        <v>20700</v>
      </c>
      <c r="C11" t="s">
        <v>22</v>
      </c>
      <c r="D11">
        <v>4</v>
      </c>
      <c r="E11" t="s">
        <v>22</v>
      </c>
      <c r="F11">
        <v>88994</v>
      </c>
    </row>
    <row r="12" spans="1:6" x14ac:dyDescent="0.3">
      <c r="A12" t="s">
        <v>23</v>
      </c>
      <c r="B12">
        <v>14790</v>
      </c>
      <c r="C12" t="s">
        <v>23</v>
      </c>
      <c r="D12">
        <v>2019</v>
      </c>
      <c r="E12" t="s">
        <v>23</v>
      </c>
      <c r="F12">
        <v>3766</v>
      </c>
    </row>
    <row r="13" spans="1:6" x14ac:dyDescent="0.3">
      <c r="A13" t="s">
        <v>24</v>
      </c>
      <c r="B13">
        <v>35490</v>
      </c>
      <c r="C13" t="s">
        <v>24</v>
      </c>
      <c r="D13">
        <v>2023</v>
      </c>
      <c r="E13" t="s">
        <v>24</v>
      </c>
      <c r="F13">
        <v>92760</v>
      </c>
    </row>
    <row r="14" spans="1:6" x14ac:dyDescent="0.3">
      <c r="A14" t="s">
        <v>25</v>
      </c>
      <c r="B14">
        <v>1785716</v>
      </c>
      <c r="C14" t="s">
        <v>25</v>
      </c>
      <c r="D14">
        <v>161576</v>
      </c>
      <c r="E14" t="s">
        <v>25</v>
      </c>
      <c r="F14">
        <v>2686036</v>
      </c>
    </row>
    <row r="15" spans="1:6" x14ac:dyDescent="0.3">
      <c r="A15" t="s">
        <v>26</v>
      </c>
      <c r="B15">
        <v>80</v>
      </c>
      <c r="C15" t="s">
        <v>26</v>
      </c>
      <c r="D15">
        <v>80</v>
      </c>
      <c r="E15" t="s">
        <v>26</v>
      </c>
      <c r="F15">
        <v>80</v>
      </c>
    </row>
    <row r="16" spans="1:6" x14ac:dyDescent="0.3">
      <c r="A16" t="s">
        <v>27</v>
      </c>
      <c r="B16">
        <v>35490</v>
      </c>
      <c r="C16" t="s">
        <v>27</v>
      </c>
      <c r="D16">
        <v>2023</v>
      </c>
      <c r="E16" t="s">
        <v>27</v>
      </c>
      <c r="F16">
        <v>92760</v>
      </c>
    </row>
    <row r="17" spans="1:6" x14ac:dyDescent="0.3">
      <c r="A17" t="s">
        <v>28</v>
      </c>
      <c r="B17">
        <v>14790</v>
      </c>
      <c r="C17" t="s">
        <v>28</v>
      </c>
      <c r="D17">
        <v>2019</v>
      </c>
      <c r="E17" t="s">
        <v>28</v>
      </c>
      <c r="F17">
        <v>3766</v>
      </c>
    </row>
    <row r="18" spans="1:6" ht="15" thickBot="1" x14ac:dyDescent="0.35">
      <c r="A18" s="7" t="s">
        <v>29</v>
      </c>
      <c r="B18" s="7">
        <v>1071.7772561496186</v>
      </c>
      <c r="C18" s="7" t="s">
        <v>29</v>
      </c>
      <c r="D18" s="7">
        <v>0.19199125273332471</v>
      </c>
      <c r="E18" s="7" t="s">
        <v>29</v>
      </c>
      <c r="F18" s="7">
        <v>4253.1284437610284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20F0-1838-47D1-8EE8-47157710E90C}">
  <dimension ref="A1:S32"/>
  <sheetViews>
    <sheetView topLeftCell="A3" workbookViewId="0">
      <selection activeCell="L13" sqref="L13:R19"/>
    </sheetView>
  </sheetViews>
  <sheetFormatPr defaultRowHeight="14.4" x14ac:dyDescent="0.3"/>
  <cols>
    <col min="2" max="2" width="14" customWidth="1"/>
    <col min="3" max="3" width="15.109375" customWidth="1"/>
    <col min="4" max="5" width="10.21875" bestFit="1" customWidth="1"/>
    <col min="6" max="6" width="7.88671875" bestFit="1" customWidth="1"/>
    <col min="7" max="7" width="11.44140625" bestFit="1" customWidth="1"/>
    <col min="8" max="8" width="14.6640625" customWidth="1"/>
    <col min="9" max="11" width="10.21875" bestFit="1" customWidth="1"/>
    <col min="12" max="12" width="12.77734375" customWidth="1"/>
    <col min="13" max="13" width="14.6640625" customWidth="1"/>
    <col min="17" max="17" width="9.88671875" customWidth="1"/>
    <col min="18" max="18" width="15.77734375" customWidth="1"/>
  </cols>
  <sheetData>
    <row r="1" spans="1:19" ht="17.399999999999999" x14ac:dyDescent="0.3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9" ht="15.6" x14ac:dyDescent="0.3">
      <c r="A2" s="12" t="s">
        <v>51</v>
      </c>
      <c r="B2" s="13" t="s">
        <v>53</v>
      </c>
      <c r="C2" s="14"/>
      <c r="D2" s="14" t="s">
        <v>14</v>
      </c>
      <c r="E2" s="14" t="s">
        <v>16</v>
      </c>
      <c r="F2" s="14" t="s">
        <v>17</v>
      </c>
      <c r="G2" s="14" t="s">
        <v>54</v>
      </c>
      <c r="H2" s="14" t="s">
        <v>23</v>
      </c>
      <c r="I2" s="14" t="s">
        <v>24</v>
      </c>
      <c r="J2" s="14" t="s">
        <v>55</v>
      </c>
      <c r="K2" s="14"/>
      <c r="L2" s="15"/>
      <c r="M2" s="11"/>
    </row>
    <row r="3" spans="1:19" ht="15.6" x14ac:dyDescent="0.3">
      <c r="A3" s="16"/>
      <c r="B3" s="17" t="s">
        <v>56</v>
      </c>
      <c r="C3" s="18" t="s">
        <v>57</v>
      </c>
      <c r="D3" s="19"/>
      <c r="E3" s="19"/>
      <c r="F3" s="19"/>
      <c r="G3" s="19"/>
      <c r="H3" s="19"/>
      <c r="I3" s="19"/>
      <c r="J3" s="20" t="s">
        <v>58</v>
      </c>
      <c r="K3" s="20" t="s">
        <v>59</v>
      </c>
      <c r="L3" s="21" t="s">
        <v>60</v>
      </c>
      <c r="M3" s="11"/>
    </row>
    <row r="4" spans="1:19" ht="17.399999999999999" x14ac:dyDescent="0.3">
      <c r="A4" s="22" t="s">
        <v>0</v>
      </c>
      <c r="B4" s="23">
        <v>90</v>
      </c>
      <c r="C4" s="24">
        <v>0</v>
      </c>
      <c r="D4" s="25">
        <v>24278.277777777799</v>
      </c>
      <c r="E4" s="25">
        <v>23722.5</v>
      </c>
      <c r="F4" s="26" t="s">
        <v>63</v>
      </c>
      <c r="G4" s="27">
        <v>6257.0560709315596</v>
      </c>
      <c r="H4" s="24">
        <v>14790</v>
      </c>
      <c r="I4" s="24">
        <v>43995</v>
      </c>
      <c r="J4" s="25">
        <v>19249.75</v>
      </c>
      <c r="K4" s="25">
        <v>23722.5</v>
      </c>
      <c r="L4" s="28">
        <v>27642</v>
      </c>
      <c r="M4" s="11"/>
    </row>
    <row r="5" spans="1:19" ht="15" x14ac:dyDescent="0.3">
      <c r="A5" s="29" t="s">
        <v>32</v>
      </c>
      <c r="B5" s="30">
        <v>90</v>
      </c>
      <c r="C5" s="31">
        <v>0</v>
      </c>
      <c r="D5" s="32">
        <v>3.7333333333333334</v>
      </c>
      <c r="E5" s="32">
        <v>4</v>
      </c>
      <c r="F5" s="31">
        <v>5</v>
      </c>
      <c r="G5" s="33">
        <v>1.3640653053660483</v>
      </c>
      <c r="H5" s="31">
        <v>1</v>
      </c>
      <c r="I5" s="31">
        <v>5</v>
      </c>
      <c r="J5" s="32">
        <v>3</v>
      </c>
      <c r="K5" s="32">
        <v>4</v>
      </c>
      <c r="L5" s="34">
        <v>5</v>
      </c>
      <c r="M5" s="11"/>
    </row>
    <row r="6" spans="1:19" ht="15" x14ac:dyDescent="0.3">
      <c r="A6" s="29" t="s">
        <v>1</v>
      </c>
      <c r="B6" s="30">
        <v>90</v>
      </c>
      <c r="C6" s="31">
        <v>0</v>
      </c>
      <c r="D6" s="32">
        <v>2020.2666666666667</v>
      </c>
      <c r="E6" s="32">
        <v>2020</v>
      </c>
      <c r="F6" s="31">
        <v>2019</v>
      </c>
      <c r="G6" s="33">
        <v>1.3640653053660483</v>
      </c>
      <c r="H6" s="31">
        <v>2019</v>
      </c>
      <c r="I6" s="31">
        <v>2023</v>
      </c>
      <c r="J6" s="32">
        <v>2019</v>
      </c>
      <c r="K6" s="32">
        <v>2020</v>
      </c>
      <c r="L6" s="34">
        <v>2021</v>
      </c>
      <c r="M6" s="11"/>
    </row>
    <row r="7" spans="1:19" ht="17.399999999999999" x14ac:dyDescent="0.3">
      <c r="A7" s="35" t="s">
        <v>61</v>
      </c>
      <c r="B7" s="36">
        <v>90</v>
      </c>
      <c r="C7" s="37">
        <v>0</v>
      </c>
      <c r="D7" s="38">
        <v>28795.62222222222</v>
      </c>
      <c r="E7" s="38">
        <v>26141</v>
      </c>
      <c r="F7" s="39" t="s">
        <v>64</v>
      </c>
      <c r="G7" s="40">
        <v>20101.246404184702</v>
      </c>
      <c r="H7" s="37">
        <v>3766</v>
      </c>
      <c r="I7" s="37">
        <v>92760</v>
      </c>
      <c r="J7" s="38">
        <v>14200.75</v>
      </c>
      <c r="K7" s="38">
        <v>26141</v>
      </c>
      <c r="L7" s="41">
        <v>36922.25</v>
      </c>
      <c r="M7" s="11"/>
    </row>
    <row r="8" spans="1:19" ht="15" x14ac:dyDescent="0.3">
      <c r="A8" s="42" t="s">
        <v>62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11"/>
    </row>
    <row r="12" spans="1:19" ht="17.399999999999999" customHeight="1" x14ac:dyDescent="0.3">
      <c r="B12" s="10"/>
      <c r="C12" s="10"/>
      <c r="D12" s="10"/>
      <c r="E12" s="10"/>
      <c r="F12" s="10"/>
      <c r="G12" s="10"/>
      <c r="H12" s="10"/>
      <c r="I12" s="10"/>
      <c r="J12" s="11"/>
    </row>
    <row r="13" spans="1:19" ht="17.399999999999999" x14ac:dyDescent="0.3">
      <c r="B13" s="85" t="s">
        <v>69</v>
      </c>
      <c r="C13" s="85"/>
      <c r="D13" s="85"/>
      <c r="E13" s="85"/>
      <c r="F13" s="85"/>
      <c r="G13" s="85"/>
      <c r="H13" s="85"/>
      <c r="I13" s="85"/>
      <c r="J13" s="11"/>
      <c r="L13" s="85" t="s">
        <v>69</v>
      </c>
      <c r="M13" s="85"/>
      <c r="N13" s="85"/>
      <c r="O13" s="85"/>
      <c r="P13" s="85"/>
      <c r="Q13" s="85"/>
      <c r="R13" s="85"/>
      <c r="S13" s="11"/>
    </row>
    <row r="14" spans="1:19" ht="45.6" x14ac:dyDescent="0.3">
      <c r="B14" s="86" t="s">
        <v>51</v>
      </c>
      <c r="C14" s="86"/>
      <c r="D14" s="87" t="s">
        <v>0</v>
      </c>
      <c r="E14" s="87" t="s">
        <v>32</v>
      </c>
      <c r="F14" s="87" t="s">
        <v>1</v>
      </c>
      <c r="G14" s="87" t="s">
        <v>61</v>
      </c>
      <c r="H14" s="87" t="s">
        <v>45</v>
      </c>
      <c r="I14" s="87" t="s">
        <v>70</v>
      </c>
      <c r="J14" s="11"/>
      <c r="L14" s="86" t="s">
        <v>51</v>
      </c>
      <c r="M14" s="86"/>
      <c r="N14" s="87" t="s">
        <v>0</v>
      </c>
      <c r="O14" s="87" t="s">
        <v>32</v>
      </c>
      <c r="P14" s="87" t="s">
        <v>1</v>
      </c>
      <c r="Q14" s="87" t="s">
        <v>61</v>
      </c>
      <c r="R14" s="87" t="s">
        <v>45</v>
      </c>
      <c r="S14" s="11"/>
    </row>
    <row r="15" spans="1:19" ht="15" x14ac:dyDescent="0.3">
      <c r="B15" s="88" t="s">
        <v>71</v>
      </c>
      <c r="C15" s="89" t="s">
        <v>0</v>
      </c>
      <c r="D15" s="90">
        <v>1</v>
      </c>
      <c r="E15" s="90">
        <v>-0.79795420395043759</v>
      </c>
      <c r="F15" s="90">
        <v>0.79795420395043848</v>
      </c>
      <c r="G15" s="90">
        <v>-0.65177356876259418</v>
      </c>
      <c r="H15" s="90">
        <v>0.59823315813435285</v>
      </c>
      <c r="I15" s="90">
        <v>0.24181333595063551</v>
      </c>
      <c r="J15" s="11"/>
      <c r="L15" s="88" t="s">
        <v>71</v>
      </c>
      <c r="M15" s="89" t="s">
        <v>0</v>
      </c>
      <c r="N15" s="90">
        <v>1</v>
      </c>
      <c r="O15" s="90">
        <v>-0.79795420395043759</v>
      </c>
      <c r="P15" s="90">
        <v>0.79795420395043848</v>
      </c>
      <c r="Q15" s="90">
        <v>-0.65177356876259418</v>
      </c>
      <c r="R15" s="90">
        <v>0.59823315813435285</v>
      </c>
      <c r="S15" s="11"/>
    </row>
    <row r="16" spans="1:19" ht="15" x14ac:dyDescent="0.3">
      <c r="B16" s="88"/>
      <c r="C16" s="89" t="s">
        <v>32</v>
      </c>
      <c r="D16" s="90">
        <v>-0.79795420395043759</v>
      </c>
      <c r="E16" s="90">
        <v>1</v>
      </c>
      <c r="F16" s="90">
        <v>-0.99999999999999978</v>
      </c>
      <c r="G16" s="90">
        <v>0.62584828586298058</v>
      </c>
      <c r="H16" s="90">
        <v>-0.43352068337509247</v>
      </c>
      <c r="I16" s="90">
        <v>-0.28834094849299974</v>
      </c>
      <c r="J16" s="11"/>
      <c r="L16" s="88"/>
      <c r="M16" s="89" t="s">
        <v>32</v>
      </c>
      <c r="N16" s="90">
        <v>-0.79795420395043759</v>
      </c>
      <c r="O16" s="90">
        <v>1</v>
      </c>
      <c r="P16" s="90">
        <v>-0.99999999999999978</v>
      </c>
      <c r="Q16" s="90">
        <v>0.62584828586298058</v>
      </c>
      <c r="R16" s="90">
        <v>-0.43352068337509247</v>
      </c>
      <c r="S16" s="11"/>
    </row>
    <row r="17" spans="2:19" ht="15" x14ac:dyDescent="0.3">
      <c r="B17" s="88"/>
      <c r="C17" s="89" t="s">
        <v>1</v>
      </c>
      <c r="D17" s="90">
        <v>0.79795420395043848</v>
      </c>
      <c r="E17" s="90">
        <v>-0.99999999999999978</v>
      </c>
      <c r="F17" s="90">
        <v>1</v>
      </c>
      <c r="G17" s="90">
        <v>-0.62584828586298036</v>
      </c>
      <c r="H17" s="90">
        <v>0.43352068337509242</v>
      </c>
      <c r="I17" s="90">
        <v>0.28834094849299974</v>
      </c>
      <c r="J17" s="11"/>
      <c r="L17" s="88"/>
      <c r="M17" s="89" t="s">
        <v>1</v>
      </c>
      <c r="N17" s="90">
        <v>0.79795420395043848</v>
      </c>
      <c r="O17" s="90">
        <v>-0.99999999999999978</v>
      </c>
      <c r="P17" s="90">
        <v>1</v>
      </c>
      <c r="Q17" s="90">
        <v>-0.62584828586298036</v>
      </c>
      <c r="R17" s="90">
        <v>0.43352068337509242</v>
      </c>
      <c r="S17" s="11"/>
    </row>
    <row r="18" spans="2:19" ht="45" customHeight="1" x14ac:dyDescent="0.3">
      <c r="B18" s="88"/>
      <c r="C18" s="89" t="s">
        <v>61</v>
      </c>
      <c r="D18" s="90">
        <v>-0.65177356876259418</v>
      </c>
      <c r="E18" s="90">
        <v>0.62584828586298058</v>
      </c>
      <c r="F18" s="90">
        <v>-0.62584828586298036</v>
      </c>
      <c r="G18" s="90">
        <v>1</v>
      </c>
      <c r="H18" s="90">
        <v>-0.2382251867587431</v>
      </c>
      <c r="I18" s="90">
        <v>-0.32290837406157863</v>
      </c>
      <c r="J18" s="11"/>
      <c r="L18" s="88"/>
      <c r="M18" s="89" t="s">
        <v>61</v>
      </c>
      <c r="N18" s="90">
        <v>-0.65177356876259418</v>
      </c>
      <c r="O18" s="90">
        <v>0.62584828586298058</v>
      </c>
      <c r="P18" s="90">
        <v>-0.62584828586298036</v>
      </c>
      <c r="Q18" s="90">
        <v>1</v>
      </c>
      <c r="R18" s="90">
        <v>-0.2382251867587431</v>
      </c>
      <c r="S18" s="11"/>
    </row>
    <row r="19" spans="2:19" ht="45" x14ac:dyDescent="0.3">
      <c r="B19" s="88"/>
      <c r="C19" s="89" t="s">
        <v>45</v>
      </c>
      <c r="D19" s="90">
        <v>0.59823315813435285</v>
      </c>
      <c r="E19" s="90">
        <v>-0.43352068337509247</v>
      </c>
      <c r="F19" s="90">
        <v>0.43352068337509242</v>
      </c>
      <c r="G19" s="90">
        <v>-0.2382251867587431</v>
      </c>
      <c r="H19" s="90">
        <v>1</v>
      </c>
      <c r="I19" s="90">
        <v>0.19833711657493464</v>
      </c>
      <c r="J19" s="11"/>
      <c r="L19" s="88"/>
      <c r="M19" s="89" t="s">
        <v>45</v>
      </c>
      <c r="N19" s="90">
        <v>0.59823315813435285</v>
      </c>
      <c r="O19" s="90">
        <v>-0.43352068337509247</v>
      </c>
      <c r="P19" s="90">
        <v>0.43352068337509242</v>
      </c>
      <c r="Q19" s="90">
        <v>-0.2382251867587431</v>
      </c>
      <c r="R19" s="90">
        <v>1</v>
      </c>
      <c r="S19" s="11"/>
    </row>
    <row r="20" spans="2:19" ht="15" customHeight="1" x14ac:dyDescent="0.3">
      <c r="B20" s="88"/>
      <c r="C20" s="89" t="s">
        <v>70</v>
      </c>
      <c r="D20" s="90">
        <v>0.24181333595063551</v>
      </c>
      <c r="E20" s="90">
        <v>-0.28834094849299974</v>
      </c>
      <c r="F20" s="90">
        <v>0.28834094849299974</v>
      </c>
      <c r="G20" s="90">
        <v>-0.32290837406157863</v>
      </c>
      <c r="H20" s="90">
        <v>0.19833711657493464</v>
      </c>
      <c r="I20" s="90">
        <v>1</v>
      </c>
      <c r="J20" s="11"/>
      <c r="L20" s="80" t="s">
        <v>72</v>
      </c>
      <c r="M20" s="81" t="s">
        <v>0</v>
      </c>
      <c r="N20" s="82"/>
      <c r="O20" s="83">
        <v>2.3593738541547848E-21</v>
      </c>
      <c r="P20" s="83">
        <v>2.3593738541543654E-21</v>
      </c>
      <c r="Q20" s="83">
        <v>1.732874728995824E-12</v>
      </c>
      <c r="R20" s="84">
        <v>2.384064081141974E-10</v>
      </c>
      <c r="S20" s="11"/>
    </row>
    <row r="21" spans="2:19" ht="15" x14ac:dyDescent="0.3">
      <c r="B21" s="80" t="s">
        <v>72</v>
      </c>
      <c r="C21" s="81" t="s">
        <v>0</v>
      </c>
      <c r="D21" s="82"/>
      <c r="E21" s="83">
        <v>2.3593738541547848E-21</v>
      </c>
      <c r="F21" s="83">
        <v>2.3593738541543654E-21</v>
      </c>
      <c r="G21" s="83">
        <v>1.732874728995824E-12</v>
      </c>
      <c r="H21" s="83">
        <v>2.384064081141974E-10</v>
      </c>
      <c r="I21" s="84">
        <v>1.0833225217928169E-2</v>
      </c>
      <c r="J21" s="11"/>
      <c r="L21" s="45"/>
      <c r="M21" s="29" t="s">
        <v>32</v>
      </c>
      <c r="N21" s="46">
        <v>2.3593738541547848E-21</v>
      </c>
      <c r="O21" s="52"/>
      <c r="P21" s="33">
        <v>0</v>
      </c>
      <c r="Q21" s="33">
        <v>2.1153624625190633E-11</v>
      </c>
      <c r="R21" s="47">
        <v>9.8505935215238652E-6</v>
      </c>
      <c r="S21" s="11"/>
    </row>
    <row r="22" spans="2:19" ht="15" x14ac:dyDescent="0.3">
      <c r="B22" s="45"/>
      <c r="C22" s="29" t="s">
        <v>32</v>
      </c>
      <c r="D22" s="46">
        <v>2.3593738541547848E-21</v>
      </c>
      <c r="E22" s="52"/>
      <c r="F22" s="33">
        <v>0</v>
      </c>
      <c r="G22" s="33">
        <v>2.1153624625190633E-11</v>
      </c>
      <c r="H22" s="33">
        <v>9.8505935215238652E-6</v>
      </c>
      <c r="I22" s="47">
        <v>2.9256616612341195E-3</v>
      </c>
      <c r="J22" s="11"/>
      <c r="L22" s="45"/>
      <c r="M22" s="29" t="s">
        <v>1</v>
      </c>
      <c r="N22" s="46">
        <v>2.3593738541543654E-21</v>
      </c>
      <c r="O22" s="33">
        <v>0</v>
      </c>
      <c r="P22" s="52"/>
      <c r="Q22" s="33">
        <v>2.1153624625191312E-11</v>
      </c>
      <c r="R22" s="47">
        <v>9.8505935215238652E-6</v>
      </c>
      <c r="S22" s="11"/>
    </row>
    <row r="23" spans="2:19" ht="15" x14ac:dyDescent="0.3">
      <c r="B23" s="45"/>
      <c r="C23" s="29" t="s">
        <v>1</v>
      </c>
      <c r="D23" s="46">
        <v>2.3593738541543654E-21</v>
      </c>
      <c r="E23" s="33">
        <v>0</v>
      </c>
      <c r="F23" s="52"/>
      <c r="G23" s="33">
        <v>2.1153624625191312E-11</v>
      </c>
      <c r="H23" s="33">
        <v>9.8505935215238652E-6</v>
      </c>
      <c r="I23" s="47">
        <v>2.9256616612341195E-3</v>
      </c>
      <c r="J23" s="11"/>
      <c r="L23" s="45"/>
      <c r="M23" s="29" t="s">
        <v>61</v>
      </c>
      <c r="N23" s="46">
        <v>1.732874728995824E-12</v>
      </c>
      <c r="O23" s="33">
        <v>2.1153624625190633E-11</v>
      </c>
      <c r="P23" s="33">
        <v>2.1153624625191312E-11</v>
      </c>
      <c r="Q23" s="52"/>
      <c r="R23" s="47">
        <v>1.1877487873028589E-2</v>
      </c>
      <c r="S23" s="11"/>
    </row>
    <row r="24" spans="2:19" ht="45" x14ac:dyDescent="0.3">
      <c r="B24" s="45"/>
      <c r="C24" s="29" t="s">
        <v>61</v>
      </c>
      <c r="D24" s="46">
        <v>1.732874728995824E-12</v>
      </c>
      <c r="E24" s="33">
        <v>2.1153624625190633E-11</v>
      </c>
      <c r="F24" s="33">
        <v>2.1153624625191312E-11</v>
      </c>
      <c r="G24" s="52"/>
      <c r="H24" s="33">
        <v>1.1877487873028589E-2</v>
      </c>
      <c r="I24" s="47">
        <v>9.5409676242681383E-4</v>
      </c>
      <c r="J24" s="11"/>
      <c r="L24" s="48"/>
      <c r="M24" s="49" t="s">
        <v>45</v>
      </c>
      <c r="N24" s="50">
        <v>2.384064081141974E-10</v>
      </c>
      <c r="O24" s="51">
        <v>9.8505935215238652E-6</v>
      </c>
      <c r="P24" s="51">
        <v>9.8505935215238652E-6</v>
      </c>
      <c r="Q24" s="51">
        <v>1.1877487873028589E-2</v>
      </c>
      <c r="R24" s="53"/>
      <c r="S24" s="11"/>
    </row>
    <row r="25" spans="2:19" ht="30" customHeight="1" x14ac:dyDescent="0.3">
      <c r="B25" s="45"/>
      <c r="C25" s="29" t="s">
        <v>45</v>
      </c>
      <c r="D25" s="46">
        <v>2.384064081141974E-10</v>
      </c>
      <c r="E25" s="33">
        <v>9.8505935215238652E-6</v>
      </c>
      <c r="F25" s="33">
        <v>9.8505935215238652E-6</v>
      </c>
      <c r="G25" s="33">
        <v>1.1877487873028589E-2</v>
      </c>
      <c r="H25" s="52"/>
      <c r="I25" s="47">
        <v>3.0468525293199E-2</v>
      </c>
      <c r="J25" s="11"/>
      <c r="L25" s="48" t="s">
        <v>53</v>
      </c>
      <c r="M25" s="29" t="s">
        <v>0</v>
      </c>
      <c r="N25" s="30">
        <v>90</v>
      </c>
      <c r="O25" s="31">
        <v>90</v>
      </c>
      <c r="P25" s="31">
        <v>90</v>
      </c>
      <c r="Q25" s="31">
        <v>90</v>
      </c>
      <c r="R25" s="54">
        <v>90</v>
      </c>
      <c r="S25" s="11"/>
    </row>
    <row r="26" spans="2:19" ht="15" x14ac:dyDescent="0.3">
      <c r="B26" s="48"/>
      <c r="C26" s="49" t="s">
        <v>70</v>
      </c>
      <c r="D26" s="50">
        <v>1.0833225217928169E-2</v>
      </c>
      <c r="E26" s="51">
        <v>2.9256616612341195E-3</v>
      </c>
      <c r="F26" s="51">
        <v>2.9256616612341195E-3</v>
      </c>
      <c r="G26" s="51">
        <v>9.5409676242681383E-4</v>
      </c>
      <c r="H26" s="51">
        <v>3.0468525293199E-2</v>
      </c>
      <c r="I26" s="53"/>
      <c r="J26" s="11"/>
      <c r="L26" s="45"/>
      <c r="M26" s="29" t="s">
        <v>32</v>
      </c>
      <c r="N26" s="30">
        <v>90</v>
      </c>
      <c r="O26" s="31">
        <v>90</v>
      </c>
      <c r="P26" s="31">
        <v>90</v>
      </c>
      <c r="Q26" s="31">
        <v>90</v>
      </c>
      <c r="R26" s="54">
        <v>90</v>
      </c>
      <c r="S26" s="11"/>
    </row>
    <row r="27" spans="2:19" ht="15" x14ac:dyDescent="0.3">
      <c r="B27" s="48" t="s">
        <v>53</v>
      </c>
      <c r="C27" s="29" t="s">
        <v>0</v>
      </c>
      <c r="D27" s="30">
        <v>90</v>
      </c>
      <c r="E27" s="31">
        <v>90</v>
      </c>
      <c r="F27" s="31">
        <v>90</v>
      </c>
      <c r="G27" s="31">
        <v>90</v>
      </c>
      <c r="H27" s="31">
        <v>90</v>
      </c>
      <c r="I27" s="54">
        <v>90</v>
      </c>
      <c r="J27" s="11"/>
      <c r="L27" s="45"/>
      <c r="M27" s="29" t="s">
        <v>1</v>
      </c>
      <c r="N27" s="30">
        <v>90</v>
      </c>
      <c r="O27" s="31">
        <v>90</v>
      </c>
      <c r="P27" s="31">
        <v>90</v>
      </c>
      <c r="Q27" s="31">
        <v>90</v>
      </c>
      <c r="R27" s="54">
        <v>90</v>
      </c>
      <c r="S27" s="11"/>
    </row>
    <row r="28" spans="2:19" ht="15" x14ac:dyDescent="0.3">
      <c r="B28" s="45"/>
      <c r="C28" s="29" t="s">
        <v>32</v>
      </c>
      <c r="D28" s="30">
        <v>90</v>
      </c>
      <c r="E28" s="31">
        <v>90</v>
      </c>
      <c r="F28" s="31">
        <v>90</v>
      </c>
      <c r="G28" s="31">
        <v>90</v>
      </c>
      <c r="H28" s="31">
        <v>90</v>
      </c>
      <c r="I28" s="54">
        <v>90</v>
      </c>
      <c r="J28" s="11"/>
      <c r="L28" s="45"/>
      <c r="M28" s="29" t="s">
        <v>61</v>
      </c>
      <c r="N28" s="30">
        <v>90</v>
      </c>
      <c r="O28" s="31">
        <v>90</v>
      </c>
      <c r="P28" s="31">
        <v>90</v>
      </c>
      <c r="Q28" s="31">
        <v>90</v>
      </c>
      <c r="R28" s="54">
        <v>90</v>
      </c>
      <c r="S28" s="11"/>
    </row>
    <row r="29" spans="2:19" ht="45" x14ac:dyDescent="0.3">
      <c r="B29" s="45"/>
      <c r="C29" s="29" t="s">
        <v>1</v>
      </c>
      <c r="D29" s="30">
        <v>90</v>
      </c>
      <c r="E29" s="31">
        <v>90</v>
      </c>
      <c r="F29" s="31">
        <v>90</v>
      </c>
      <c r="G29" s="31">
        <v>90</v>
      </c>
      <c r="H29" s="31">
        <v>90</v>
      </c>
      <c r="I29" s="54">
        <v>90</v>
      </c>
      <c r="J29" s="11"/>
      <c r="L29" s="55"/>
      <c r="M29" s="35" t="s">
        <v>45</v>
      </c>
      <c r="N29" s="36">
        <v>90</v>
      </c>
      <c r="O29" s="37">
        <v>90</v>
      </c>
      <c r="P29" s="37">
        <v>90</v>
      </c>
      <c r="Q29" s="37">
        <v>90</v>
      </c>
      <c r="R29" s="56">
        <v>90</v>
      </c>
      <c r="S29" s="11"/>
    </row>
    <row r="30" spans="2:19" ht="45" customHeight="1" x14ac:dyDescent="0.3">
      <c r="B30" s="45"/>
      <c r="C30" s="29" t="s">
        <v>61</v>
      </c>
      <c r="D30" s="30">
        <v>90</v>
      </c>
      <c r="E30" s="31">
        <v>90</v>
      </c>
      <c r="F30" s="31">
        <v>90</v>
      </c>
      <c r="G30" s="31">
        <v>90</v>
      </c>
      <c r="H30" s="31">
        <v>90</v>
      </c>
      <c r="I30" s="54">
        <v>90</v>
      </c>
      <c r="J30" s="11"/>
    </row>
    <row r="31" spans="2:19" ht="30" customHeight="1" x14ac:dyDescent="0.3">
      <c r="B31" s="45"/>
      <c r="C31" s="29" t="s">
        <v>45</v>
      </c>
      <c r="D31" s="30">
        <v>90</v>
      </c>
      <c r="E31" s="31">
        <v>90</v>
      </c>
      <c r="F31" s="31">
        <v>90</v>
      </c>
      <c r="G31" s="31">
        <v>90</v>
      </c>
      <c r="H31" s="31">
        <v>90</v>
      </c>
      <c r="I31" s="54">
        <v>90</v>
      </c>
      <c r="J31" s="11"/>
    </row>
    <row r="32" spans="2:19" ht="15" x14ac:dyDescent="0.3">
      <c r="B32" s="55"/>
      <c r="C32" s="35" t="s">
        <v>70</v>
      </c>
      <c r="D32" s="36">
        <v>90</v>
      </c>
      <c r="E32" s="37">
        <v>90</v>
      </c>
      <c r="F32" s="37">
        <v>90</v>
      </c>
      <c r="G32" s="37">
        <v>90</v>
      </c>
      <c r="H32" s="37">
        <v>90</v>
      </c>
      <c r="I32" s="56">
        <v>90</v>
      </c>
      <c r="J32" s="11"/>
    </row>
  </sheetData>
  <mergeCells count="22">
    <mergeCell ref="B12:I12"/>
    <mergeCell ref="B13:I13"/>
    <mergeCell ref="B14:C14"/>
    <mergeCell ref="B15:B20"/>
    <mergeCell ref="B21:B26"/>
    <mergeCell ref="B27:B32"/>
    <mergeCell ref="L13:R13"/>
    <mergeCell ref="L14:M14"/>
    <mergeCell ref="L15:L19"/>
    <mergeCell ref="L20:L24"/>
    <mergeCell ref="L25:L29"/>
    <mergeCell ref="A8:L8"/>
    <mergeCell ref="A1:L1"/>
    <mergeCell ref="A2:A3"/>
    <mergeCell ref="B2:C2"/>
    <mergeCell ref="D2:D3"/>
    <mergeCell ref="E2:E3"/>
    <mergeCell ref="F2:F3"/>
    <mergeCell ref="G2:G3"/>
    <mergeCell ref="H2:H3"/>
    <mergeCell ref="I2:I3"/>
    <mergeCell ref="J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87BC-3370-4766-859B-A0517505663F}">
  <dimension ref="A1:O9"/>
  <sheetViews>
    <sheetView topLeftCell="A7" zoomScale="130" zoomScaleNormal="130" workbookViewId="0">
      <selection activeCell="B5" sqref="A2:B5"/>
    </sheetView>
  </sheetViews>
  <sheetFormatPr defaultRowHeight="14.4" x14ac:dyDescent="0.3"/>
  <cols>
    <col min="1" max="1" width="17.33203125" bestFit="1" customWidth="1"/>
    <col min="2" max="2" width="22.5546875" bestFit="1" customWidth="1"/>
    <col min="6" max="6" width="2.21875" bestFit="1" customWidth="1"/>
    <col min="7" max="7" width="14" customWidth="1"/>
    <col min="8" max="8" width="23" customWidth="1"/>
    <col min="11" max="11" width="0.21875" customWidth="1"/>
    <col min="12" max="12" width="14.77734375" hidden="1" customWidth="1"/>
    <col min="13" max="14" width="8.88671875" hidden="1" customWidth="1"/>
  </cols>
  <sheetData>
    <row r="1" spans="1:15" x14ac:dyDescent="0.3">
      <c r="A1" s="91" t="s">
        <v>74</v>
      </c>
      <c r="B1" s="91"/>
      <c r="C1" s="91"/>
      <c r="D1" s="91"/>
    </row>
    <row r="2" spans="1:15" x14ac:dyDescent="0.3">
      <c r="A2" s="92" t="s">
        <v>73</v>
      </c>
      <c r="B2" s="93"/>
    </row>
    <row r="3" spans="1:15" x14ac:dyDescent="0.3">
      <c r="A3" s="73" t="s">
        <v>75</v>
      </c>
      <c r="B3" s="73">
        <v>90</v>
      </c>
    </row>
    <row r="4" spans="1:15" x14ac:dyDescent="0.3">
      <c r="A4" s="73" t="s">
        <v>76</v>
      </c>
      <c r="B4" s="73">
        <v>0.75</v>
      </c>
    </row>
    <row r="5" spans="1:15" x14ac:dyDescent="0.3">
      <c r="A5" s="73" t="s">
        <v>89</v>
      </c>
      <c r="B5" s="73">
        <v>0.05</v>
      </c>
    </row>
    <row r="7" spans="1:15" x14ac:dyDescent="0.3">
      <c r="A7" t="s">
        <v>77</v>
      </c>
      <c r="B7" t="s">
        <v>80</v>
      </c>
      <c r="C7" t="s">
        <v>78</v>
      </c>
      <c r="D7" t="s">
        <v>79</v>
      </c>
    </row>
    <row r="9" spans="1:15" ht="15" x14ac:dyDescent="0.3">
      <c r="F9" s="58"/>
      <c r="G9" s="58"/>
      <c r="H9" s="58"/>
      <c r="I9" s="58"/>
      <c r="J9" s="58"/>
      <c r="K9" s="58"/>
      <c r="L9" s="58"/>
      <c r="M9" s="58"/>
      <c r="N9" s="58"/>
      <c r="O9" s="57"/>
    </row>
  </sheetData>
  <mergeCells count="3">
    <mergeCell ref="A1:D1"/>
    <mergeCell ref="A2:B2"/>
    <mergeCell ref="F9:N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A5A6-7B41-4188-BE54-53FF9C6EC83E}">
  <dimension ref="A1:I23"/>
  <sheetViews>
    <sheetView zoomScale="120" zoomScaleNormal="120" workbookViewId="0">
      <selection activeCell="E14" sqref="E14"/>
    </sheetView>
  </sheetViews>
  <sheetFormatPr defaultRowHeight="14.4" x14ac:dyDescent="0.3"/>
  <cols>
    <col min="2" max="2" width="15.77734375" customWidth="1"/>
    <col min="3" max="3" width="23.109375" customWidth="1"/>
    <col min="6" max="6" width="12" hidden="1" customWidth="1"/>
    <col min="7" max="9" width="8.88671875" hidden="1" customWidth="1"/>
  </cols>
  <sheetData>
    <row r="1" spans="1:9" x14ac:dyDescent="0.3">
      <c r="C1" s="79" t="s">
        <v>87</v>
      </c>
    </row>
    <row r="3" spans="1:9" ht="17.399999999999999" x14ac:dyDescent="0.3">
      <c r="A3" s="68" t="s">
        <v>86</v>
      </c>
      <c r="B3" s="68"/>
      <c r="C3" s="68"/>
      <c r="D3" s="68"/>
      <c r="E3" s="68"/>
      <c r="F3" s="68"/>
      <c r="G3" s="68"/>
      <c r="H3" s="68"/>
      <c r="I3" s="68"/>
    </row>
    <row r="4" spans="1:9" ht="30.6" x14ac:dyDescent="0.3">
      <c r="A4" s="69" t="s">
        <v>2</v>
      </c>
      <c r="B4" s="69"/>
      <c r="C4" s="70" t="s">
        <v>80</v>
      </c>
      <c r="D4" s="71" t="s">
        <v>81</v>
      </c>
      <c r="E4" s="71" t="s">
        <v>82</v>
      </c>
      <c r="F4" s="72"/>
      <c r="G4" s="73"/>
      <c r="H4" s="73"/>
      <c r="I4" s="73"/>
    </row>
    <row r="5" spans="1:9" ht="15.6" x14ac:dyDescent="0.3">
      <c r="A5" s="69"/>
      <c r="B5" s="69"/>
      <c r="C5" s="70" t="s">
        <v>83</v>
      </c>
      <c r="D5" s="71"/>
      <c r="E5" s="71"/>
      <c r="F5" s="72"/>
      <c r="G5" s="73"/>
      <c r="H5" s="73"/>
      <c r="I5" s="73"/>
    </row>
    <row r="6" spans="1:9" ht="15" x14ac:dyDescent="0.3">
      <c r="A6" s="74" t="s">
        <v>84</v>
      </c>
      <c r="B6" s="75" t="s">
        <v>85</v>
      </c>
      <c r="C6" s="76"/>
      <c r="D6" s="77">
        <v>-6.7178898677513876</v>
      </c>
      <c r="E6" s="77">
        <v>1.9779509788472357E-9</v>
      </c>
      <c r="F6" s="72"/>
      <c r="G6" s="73"/>
      <c r="H6" s="73"/>
      <c r="I6" s="73"/>
    </row>
    <row r="7" spans="1:9" ht="15" x14ac:dyDescent="0.3">
      <c r="A7" s="78"/>
      <c r="B7" s="75" t="s">
        <v>1</v>
      </c>
      <c r="C7" s="77">
        <v>0.49623832261650119</v>
      </c>
      <c r="D7" s="77">
        <v>6.7548395988772914</v>
      </c>
      <c r="E7" s="77">
        <v>1.6760269451508076E-9</v>
      </c>
      <c r="F7" s="72"/>
      <c r="G7" s="73"/>
      <c r="H7" s="73"/>
      <c r="I7" s="73"/>
    </row>
    <row r="8" spans="1:9" ht="15" x14ac:dyDescent="0.3">
      <c r="A8" s="78"/>
      <c r="B8" s="75" t="s">
        <v>61</v>
      </c>
      <c r="C8" s="77">
        <v>-0.28167879873390922</v>
      </c>
      <c r="D8" s="77">
        <v>-4.0633798554428013</v>
      </c>
      <c r="E8" s="77">
        <v>1.074134631021869E-4</v>
      </c>
      <c r="F8" s="72"/>
      <c r="G8" s="73"/>
      <c r="H8" s="73"/>
      <c r="I8" s="73"/>
    </row>
    <row r="9" spans="1:9" ht="30" x14ac:dyDescent="0.3">
      <c r="A9" s="78"/>
      <c r="B9" s="75" t="s">
        <v>45</v>
      </c>
      <c r="C9" s="77">
        <v>0.32733591979704746</v>
      </c>
      <c r="D9" s="77">
        <v>5.5377152574265986</v>
      </c>
      <c r="E9" s="77">
        <v>3.3523069078967662E-7</v>
      </c>
      <c r="F9" s="72"/>
      <c r="G9" s="73"/>
      <c r="H9" s="73"/>
      <c r="I9" s="73"/>
    </row>
    <row r="10" spans="1:9" ht="15" x14ac:dyDescent="0.3">
      <c r="A10" s="78"/>
      <c r="B10" s="75" t="s">
        <v>70</v>
      </c>
      <c r="C10" s="77">
        <v>-5.7151798061917329E-2</v>
      </c>
      <c r="D10" s="77">
        <v>-1.0096210657456066</v>
      </c>
      <c r="E10" s="77">
        <v>0.3155423202402251</v>
      </c>
      <c r="F10" s="72"/>
      <c r="G10" s="73"/>
      <c r="H10" s="73"/>
      <c r="I10" s="73"/>
    </row>
    <row r="15" spans="1:9" x14ac:dyDescent="0.3">
      <c r="C15" s="43" t="s">
        <v>88</v>
      </c>
    </row>
    <row r="17" spans="1:5" ht="17.399999999999999" x14ac:dyDescent="0.3">
      <c r="A17" s="59" t="s">
        <v>86</v>
      </c>
      <c r="B17" s="59"/>
      <c r="C17" s="59"/>
      <c r="D17" s="59"/>
      <c r="E17" s="59"/>
    </row>
    <row r="18" spans="1:5" ht="30.6" x14ac:dyDescent="0.3">
      <c r="A18" s="60" t="s">
        <v>2</v>
      </c>
      <c r="B18" s="60"/>
      <c r="C18" s="61" t="s">
        <v>80</v>
      </c>
      <c r="D18" s="62" t="s">
        <v>81</v>
      </c>
      <c r="E18" s="62" t="s">
        <v>82</v>
      </c>
    </row>
    <row r="19" spans="1:5" ht="15.6" x14ac:dyDescent="0.3">
      <c r="A19" s="60"/>
      <c r="B19" s="60"/>
      <c r="C19" s="61" t="s">
        <v>83</v>
      </c>
      <c r="D19" s="62"/>
      <c r="E19" s="62"/>
    </row>
    <row r="20" spans="1:5" ht="15" x14ac:dyDescent="0.3">
      <c r="A20" s="63" t="s">
        <v>84</v>
      </c>
      <c r="B20" s="64" t="s">
        <v>85</v>
      </c>
      <c r="C20" s="65"/>
      <c r="D20" s="66">
        <v>-6.6615203101219018</v>
      </c>
      <c r="E20" s="66">
        <v>2.4451800525391964E-9</v>
      </c>
    </row>
    <row r="21" spans="1:5" ht="15" x14ac:dyDescent="0.3">
      <c r="A21" s="67"/>
      <c r="B21" s="64" t="s">
        <v>1</v>
      </c>
      <c r="C21" s="66">
        <v>0.49080927596859758</v>
      </c>
      <c r="D21" s="66">
        <v>6.6981555664396977</v>
      </c>
      <c r="E21" s="66">
        <v>2.0742603022489911E-9</v>
      </c>
    </row>
    <row r="22" spans="1:5" ht="15" x14ac:dyDescent="0.3">
      <c r="A22" s="67"/>
      <c r="B22" s="64" t="s">
        <v>61</v>
      </c>
      <c r="C22" s="66">
        <v>-0.26798425330002079</v>
      </c>
      <c r="D22" s="66">
        <v>-3.941584620594516</v>
      </c>
      <c r="E22" s="66">
        <v>1.6436004833128391E-4</v>
      </c>
    </row>
    <row r="23" spans="1:5" ht="30" x14ac:dyDescent="0.3">
      <c r="A23" s="67"/>
      <c r="B23" s="64" t="s">
        <v>45</v>
      </c>
      <c r="C23" s="66">
        <v>0.32161658661881232</v>
      </c>
      <c r="D23" s="66">
        <v>5.4655031570238881</v>
      </c>
      <c r="E23" s="66">
        <v>4.4357610755781473E-7</v>
      </c>
    </row>
  </sheetData>
  <mergeCells count="10">
    <mergeCell ref="A20:A23"/>
    <mergeCell ref="A6:A10"/>
    <mergeCell ref="A3:I3"/>
    <mergeCell ref="A4:B5"/>
    <mergeCell ref="D4:D5"/>
    <mergeCell ref="E4:E5"/>
    <mergeCell ref="A17:E17"/>
    <mergeCell ref="A18:B19"/>
    <mergeCell ref="D18:D19"/>
    <mergeCell ref="E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 Sampling</vt:lpstr>
      <vt:lpstr>Sheet2</vt:lpstr>
      <vt:lpstr>Sample</vt:lpstr>
      <vt:lpstr>Pivot Table New</vt:lpstr>
      <vt:lpstr>Sheet5</vt:lpstr>
      <vt:lpstr>Sheet3</vt:lpstr>
      <vt:lpstr>Sheet6</vt:lpstr>
      <vt:lpstr>Coeffients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Pawar</dc:creator>
  <cp:lastModifiedBy>Yash Pawar</cp:lastModifiedBy>
  <dcterms:created xsi:type="dcterms:W3CDTF">2023-11-20T19:46:46Z</dcterms:created>
  <dcterms:modified xsi:type="dcterms:W3CDTF">2023-12-15T00:23:26Z</dcterms:modified>
</cp:coreProperties>
</file>