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ash\Downloads\"/>
    </mc:Choice>
  </mc:AlternateContent>
  <bookViews>
    <workbookView xWindow="0" yWindow="0" windowWidth="19200" windowHeight="7190"/>
  </bookViews>
  <sheets>
    <sheet name="Jan" sheetId="1" r:id="rId1"/>
    <sheet name="Feb" sheetId="2" r:id="rId2"/>
    <sheet name="Mar" sheetId="3" r:id="rId3"/>
    <sheet name="May" sheetId="5" r:id="rId4"/>
    <sheet name="Jun" sheetId="7" r:id="rId5"/>
    <sheet name="Jul" sheetId="8" r:id="rId6"/>
    <sheet name="Apr" sheetId="4" r:id="rId7"/>
    <sheet name="Aug" sheetId="9" r:id="rId8"/>
    <sheet name="Sept" sheetId="10" r:id="rId9"/>
    <sheet name="Oct" sheetId="11" r:id="rId10"/>
    <sheet name="Nov" sheetId="12" r:id="rId11"/>
    <sheet name="Dec" sheetId="13" r:id="rId12"/>
    <sheet name="Annual Sales" sheetId="14" r:id="rId1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4" l="1"/>
  <c r="N16" i="14" s="1"/>
  <c r="N6" i="14"/>
  <c r="N7" i="14"/>
  <c r="N8" i="14"/>
  <c r="N9" i="14"/>
  <c r="N10" i="14"/>
  <c r="N11" i="14"/>
  <c r="N12" i="14"/>
  <c r="N13" i="14"/>
  <c r="N15" i="14"/>
  <c r="N5" i="14"/>
  <c r="J16" i="14"/>
  <c r="I16" i="14"/>
  <c r="H16" i="14"/>
  <c r="K15" i="14"/>
  <c r="J15" i="14"/>
  <c r="I15" i="14"/>
  <c r="H15" i="14"/>
  <c r="K14" i="14"/>
  <c r="J14" i="14"/>
  <c r="K13" i="14"/>
  <c r="J13" i="14"/>
  <c r="I13" i="14"/>
  <c r="H13" i="14"/>
  <c r="K12" i="14"/>
  <c r="J12" i="14"/>
  <c r="I12" i="14"/>
  <c r="H12" i="14"/>
  <c r="K11" i="14"/>
  <c r="J11" i="14"/>
  <c r="I11" i="14"/>
  <c r="H11" i="14"/>
  <c r="K10" i="14"/>
  <c r="J10" i="14"/>
  <c r="I10" i="14"/>
  <c r="H10" i="14"/>
  <c r="K9" i="14"/>
  <c r="J9" i="14"/>
  <c r="I9" i="14"/>
  <c r="H9" i="14"/>
  <c r="K8" i="14"/>
  <c r="J8" i="14"/>
  <c r="I8" i="14"/>
  <c r="H8" i="14"/>
  <c r="K7" i="14"/>
  <c r="J7" i="14"/>
  <c r="I7" i="14"/>
  <c r="H7" i="14"/>
  <c r="K6" i="14"/>
  <c r="J6" i="14"/>
  <c r="I6" i="14"/>
  <c r="H6" i="14"/>
  <c r="K5" i="14"/>
  <c r="J5" i="14"/>
  <c r="I5" i="14"/>
  <c r="H5" i="14"/>
  <c r="E5" i="14"/>
  <c r="D5" i="14"/>
  <c r="C5" i="14"/>
  <c r="E7" i="14"/>
  <c r="E6" i="14"/>
  <c r="D6" i="14"/>
  <c r="C6" i="14"/>
  <c r="D7" i="14"/>
  <c r="C7" i="14"/>
  <c r="E8" i="14"/>
  <c r="D8" i="14"/>
  <c r="C8" i="14"/>
  <c r="E9" i="14"/>
  <c r="D9" i="14"/>
  <c r="C9" i="14"/>
  <c r="E10" i="14"/>
  <c r="D10" i="14"/>
  <c r="C10" i="14"/>
  <c r="E11" i="14"/>
  <c r="D11" i="14"/>
  <c r="C11" i="14"/>
  <c r="E12" i="14"/>
  <c r="D12" i="14"/>
  <c r="C12" i="14"/>
  <c r="E13" i="14"/>
  <c r="D13" i="14"/>
  <c r="C13" i="14"/>
  <c r="E15" i="14"/>
  <c r="D15" i="14"/>
  <c r="C15" i="14"/>
  <c r="C16" i="14"/>
  <c r="D16" i="14"/>
  <c r="E16" i="14"/>
  <c r="I9" i="12"/>
  <c r="I11" i="13"/>
  <c r="I10" i="13"/>
  <c r="I9" i="13"/>
  <c r="I7" i="13"/>
  <c r="I6" i="13"/>
  <c r="I5" i="13"/>
  <c r="I4" i="13"/>
  <c r="H13" i="13"/>
  <c r="I6" i="12"/>
  <c r="I4" i="12"/>
  <c r="H13" i="12"/>
  <c r="I11" i="12"/>
  <c r="I10" i="12"/>
  <c r="I7" i="12"/>
  <c r="I5" i="12"/>
  <c r="I11" i="11"/>
  <c r="E14" i="14" s="1"/>
  <c r="I10" i="11"/>
  <c r="D14" i="14" s="1"/>
  <c r="I9" i="11"/>
  <c r="C14" i="14" s="1"/>
  <c r="I7" i="11"/>
  <c r="I6" i="11"/>
  <c r="I5" i="11"/>
  <c r="I14" i="14" s="1"/>
  <c r="I4" i="11"/>
  <c r="H14" i="14" s="1"/>
  <c r="N14" i="14" s="1"/>
  <c r="H13" i="11"/>
  <c r="I11" i="10"/>
  <c r="I10" i="10"/>
  <c r="I9" i="10"/>
  <c r="I7" i="10"/>
  <c r="I6" i="10"/>
  <c r="I5" i="10"/>
  <c r="I4" i="10"/>
  <c r="H13" i="10"/>
  <c r="I11" i="9"/>
  <c r="I10" i="9"/>
  <c r="I9" i="9"/>
  <c r="I7" i="9"/>
  <c r="I6" i="9"/>
  <c r="I5" i="9"/>
  <c r="I4" i="9"/>
  <c r="H13" i="9"/>
  <c r="I11" i="8"/>
  <c r="I10" i="8"/>
  <c r="I9" i="8"/>
  <c r="I7" i="8"/>
  <c r="I6" i="8"/>
  <c r="I5" i="8"/>
  <c r="I4" i="8"/>
  <c r="H13" i="8"/>
  <c r="I11" i="7"/>
  <c r="I10" i="7"/>
  <c r="I9" i="7"/>
  <c r="I7" i="7"/>
  <c r="I6" i="7"/>
  <c r="I5" i="7"/>
  <c r="I4" i="7"/>
  <c r="H13" i="7"/>
  <c r="I7" i="5"/>
  <c r="I6" i="5"/>
  <c r="I5" i="5"/>
  <c r="I4" i="5"/>
  <c r="H13" i="5"/>
  <c r="I11" i="5"/>
  <c r="I10" i="5"/>
  <c r="I9" i="5"/>
  <c r="I11" i="4"/>
  <c r="I10" i="4"/>
  <c r="I9" i="4"/>
  <c r="I7" i="4"/>
  <c r="I6" i="4"/>
  <c r="I5" i="4"/>
  <c r="I4" i="4"/>
  <c r="H13" i="4"/>
  <c r="I11" i="3"/>
  <c r="I10" i="3"/>
  <c r="I9" i="3"/>
  <c r="I7" i="3"/>
  <c r="I6" i="3"/>
  <c r="I5" i="3"/>
  <c r="I4" i="3"/>
  <c r="H13" i="3"/>
  <c r="I11" i="1"/>
  <c r="I10" i="1"/>
  <c r="I9" i="1"/>
  <c r="I7" i="1"/>
  <c r="I6" i="1"/>
  <c r="I5" i="1"/>
  <c r="I4" i="1"/>
  <c r="H13" i="1"/>
  <c r="H13" i="2"/>
  <c r="I11" i="2"/>
  <c r="I10" i="2"/>
  <c r="I9" i="2"/>
  <c r="I7" i="2"/>
  <c r="I6" i="2"/>
  <c r="I5" i="2"/>
  <c r="I4" i="2"/>
</calcChain>
</file>

<file path=xl/sharedStrings.xml><?xml version="1.0" encoding="utf-8"?>
<sst xmlns="http://schemas.openxmlformats.org/spreadsheetml/2006/main" count="481" uniqueCount="32">
  <si>
    <t>Order ID</t>
  </si>
  <si>
    <t>Order Date</t>
  </si>
  <si>
    <t>Product Category</t>
  </si>
  <si>
    <t>Sales Amount</t>
  </si>
  <si>
    <t>Region</t>
  </si>
  <si>
    <t>Electronics</t>
  </si>
  <si>
    <t>North</t>
  </si>
  <si>
    <t>Clothing</t>
  </si>
  <si>
    <t>South</t>
  </si>
  <si>
    <t>Furniture</t>
  </si>
  <si>
    <t>West</t>
  </si>
  <si>
    <t>East</t>
  </si>
  <si>
    <t>Total sales</t>
  </si>
  <si>
    <t>Regional</t>
  </si>
  <si>
    <t xml:space="preserve">East </t>
  </si>
  <si>
    <t>Category</t>
  </si>
  <si>
    <t>Total Monthly sales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</si>
  <si>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</si>
  <si>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</si>
  <si>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</si>
  <si>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</si>
  <si>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</si>
  <si>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</si>
  <si>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</si>
  <si>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</si>
  <si>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</si>
  <si>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</si>
  <si>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</si>
  <si>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</si>
  <si>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</si>
  <si>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Clothing 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</si>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</sst>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sz val="11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0" fillId="0" borderId="1" xfId="0" applyBorder="1"/>
    <xf numFmtId="0" fontId="0" fillId="4" borderId="1" xfId="0" applyFill="1" applyBorder="1"/>
    <xf numFmtId="0" fontId="0" fillId="4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annual sales based on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Jan!$H$4:$H$7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 </c:v>
                </c:pt>
                <c:pt idx="3">
                  <c:v>West</c:v>
                </c:pt>
              </c:strCache>
            </c:strRef>
          </c:cat>
          <c:val>
            <c:numRef>
              <c:f>Jan!$I$4:$I$7</c:f>
              <c:numCache>
                <c:formatCode>General</c:formatCode>
                <c:ptCount val="4"/>
                <c:pt idx="0">
                  <c:v>2800</c:v>
                </c:pt>
                <c:pt idx="1">
                  <c:v>2100</c:v>
                </c:pt>
                <c:pt idx="2">
                  <c:v>1100</c:v>
                </c:pt>
                <c:pt idx="3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6A-4DDF-8A54-4AF589C3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24501312"/>
        <c:axId val="-624506208"/>
        <c:axId val="0"/>
      </c:bar3DChart>
      <c:catAx>
        <c:axId val="-62450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506208"/>
        <c:crosses val="autoZero"/>
        <c:auto val="1"/>
        <c:lblAlgn val="ctr"/>
        <c:lblOffset val="100"/>
        <c:noMultiLvlLbl val="0"/>
      </c:catAx>
      <c:valAx>
        <c:axId val="-6245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50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annual sales based on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14807524059493"/>
          <c:y val="0.17206036745406825"/>
          <c:w val="0.87296303587051616"/>
          <c:h val="0.72124234470691162"/>
        </c:manualLayout>
      </c:layout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Jun!$H$9:$H$11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Jun!$I$9:$I$11</c:f>
              <c:numCache>
                <c:formatCode>General</c:formatCode>
                <c:ptCount val="3"/>
                <c:pt idx="0">
                  <c:v>2100</c:v>
                </c:pt>
                <c:pt idx="1">
                  <c:v>5050</c:v>
                </c:pt>
                <c:pt idx="2">
                  <c:v>3950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2F-45D3-8A23-BBE133E46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62620640"/>
        <c:axId val="-662620096"/>
        <c:axId val="0"/>
      </c:bar3DChart>
      <c:catAx>
        <c:axId val="-66262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2620096"/>
        <c:crosses val="autoZero"/>
        <c:auto val="1"/>
        <c:lblAlgn val="ctr"/>
        <c:lblOffset val="100"/>
        <c:noMultiLvlLbl val="0"/>
      </c:catAx>
      <c:valAx>
        <c:axId val="-6626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262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annual sales based on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Jul!$H$4:$H$7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 </c:v>
                </c:pt>
                <c:pt idx="3">
                  <c:v>West</c:v>
                </c:pt>
              </c:strCache>
            </c:strRef>
          </c:cat>
          <c:val>
            <c:numRef>
              <c:f>Jul!$I$4:$I$7</c:f>
              <c:numCache>
                <c:formatCode>General</c:formatCode>
                <c:ptCount val="4"/>
                <c:pt idx="0">
                  <c:v>2700</c:v>
                </c:pt>
                <c:pt idx="1">
                  <c:v>3450</c:v>
                </c:pt>
                <c:pt idx="2">
                  <c:v>3500</c:v>
                </c:pt>
                <c:pt idx="3">
                  <c:v>1750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2A-4B9C-B0A4-D4817AC6D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62628800"/>
        <c:axId val="-662627712"/>
        <c:axId val="0"/>
      </c:bar3DChart>
      <c:catAx>
        <c:axId val="-66262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2627712"/>
        <c:crosses val="autoZero"/>
        <c:auto val="1"/>
        <c:lblAlgn val="ctr"/>
        <c:lblOffset val="100"/>
        <c:noMultiLvlLbl val="0"/>
      </c:catAx>
      <c:valAx>
        <c:axId val="-6626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262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annual sales based on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14807524059493"/>
          <c:y val="0.17206036745406825"/>
          <c:w val="0.87296303587051616"/>
          <c:h val="0.72124234470691162"/>
        </c:manualLayout>
      </c:layout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Jul!$H$9:$H$11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Jul!$I$9:$I$11</c:f>
              <c:numCache>
                <c:formatCode>General</c:formatCode>
                <c:ptCount val="3"/>
                <c:pt idx="0">
                  <c:v>2050</c:v>
                </c:pt>
                <c:pt idx="1">
                  <c:v>5300</c:v>
                </c:pt>
                <c:pt idx="2">
                  <c:v>4050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BD-4D97-8E6D-C6579AA53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62627168"/>
        <c:axId val="-823785392"/>
        <c:axId val="0"/>
      </c:bar3DChart>
      <c:catAx>
        <c:axId val="-66262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3785392"/>
        <c:crosses val="autoZero"/>
        <c:auto val="1"/>
        <c:lblAlgn val="ctr"/>
        <c:lblOffset val="100"/>
        <c:noMultiLvlLbl val="0"/>
      </c:catAx>
      <c:valAx>
        <c:axId val="-82378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262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annual sales based on region</a:t>
            </a:r>
          </a:p>
        </c:rich>
      </c:tx>
      <c:layout>
        <c:manualLayout>
          <c:xMode val="edge"/>
          <c:yMode val="edge"/>
          <c:x val="0.1522845581802274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Apr!$H$4:$H$7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 </c:v>
                </c:pt>
                <c:pt idx="3">
                  <c:v>West</c:v>
                </c:pt>
              </c:strCache>
            </c:strRef>
          </c:cat>
          <c:val>
            <c:numRef>
              <c:f>Apr!$I$4:$I$7</c:f>
              <c:numCache>
                <c:formatCode>General</c:formatCode>
                <c:ptCount val="4"/>
                <c:pt idx="0">
                  <c:v>4300</c:v>
                </c:pt>
                <c:pt idx="1">
                  <c:v>1700</c:v>
                </c:pt>
                <c:pt idx="2">
                  <c:v>3500</c:v>
                </c:pt>
                <c:pt idx="3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32-442B-8380-636C39C3E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3788112"/>
        <c:axId val="-623895120"/>
        <c:axId val="0"/>
      </c:bar3DChart>
      <c:catAx>
        <c:axId val="-82378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895120"/>
        <c:crosses val="autoZero"/>
        <c:auto val="1"/>
        <c:lblAlgn val="ctr"/>
        <c:lblOffset val="100"/>
        <c:noMultiLvlLbl val="0"/>
      </c:catAx>
      <c:valAx>
        <c:axId val="-6238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378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annual sales based on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452733279029776"/>
          <c:y val="0.17206058988389164"/>
          <c:w val="0.87296303587051616"/>
          <c:h val="0.72124234470691162"/>
        </c:manualLayout>
      </c:layout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Apr!$H$9:$H$11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Apr!$I$9:$I$11</c:f>
              <c:numCache>
                <c:formatCode>General</c:formatCode>
                <c:ptCount val="3"/>
                <c:pt idx="0">
                  <c:v>2800</c:v>
                </c:pt>
                <c:pt idx="1">
                  <c:v>3800</c:v>
                </c:pt>
                <c:pt idx="2">
                  <c:v>5200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85-48BB-A569-734EF4774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23890768"/>
        <c:axId val="-623897296"/>
        <c:axId val="0"/>
      </c:bar3DChart>
      <c:catAx>
        <c:axId val="-6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897296"/>
        <c:crosses val="autoZero"/>
        <c:auto val="1"/>
        <c:lblAlgn val="ctr"/>
        <c:lblOffset val="100"/>
        <c:noMultiLvlLbl val="0"/>
      </c:catAx>
      <c:valAx>
        <c:axId val="-6238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89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annual sales based on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Aug!$H$4:$H$7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 </c:v>
                </c:pt>
                <c:pt idx="3">
                  <c:v>West</c:v>
                </c:pt>
              </c:strCache>
            </c:strRef>
          </c:cat>
          <c:val>
            <c:numRef>
              <c:f>Aug!$I$4:$I$7</c:f>
              <c:numCache>
                <c:formatCode>General</c:formatCode>
                <c:ptCount val="4"/>
                <c:pt idx="0">
                  <c:v>2850</c:v>
                </c:pt>
                <c:pt idx="1">
                  <c:v>3700</c:v>
                </c:pt>
                <c:pt idx="2">
                  <c:v>3600</c:v>
                </c:pt>
                <c:pt idx="3">
                  <c:v>1750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39-4C2B-BCF4-27450FEF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23894032"/>
        <c:axId val="-623888592"/>
        <c:axId val="0"/>
      </c:bar3DChart>
      <c:catAx>
        <c:axId val="-6238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888592"/>
        <c:crosses val="autoZero"/>
        <c:auto val="1"/>
        <c:lblAlgn val="ctr"/>
        <c:lblOffset val="100"/>
        <c:noMultiLvlLbl val="0"/>
      </c:catAx>
      <c:valAx>
        <c:axId val="-6238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89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annual sales based on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14807524059493"/>
          <c:y val="0.17206036745406825"/>
          <c:w val="0.87296303587051616"/>
          <c:h val="0.72124234470691162"/>
        </c:manualLayout>
      </c:layout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Aug!$H$9:$H$11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Aug!$I$9:$I$11</c:f>
              <c:numCache>
                <c:formatCode>General</c:formatCode>
                <c:ptCount val="3"/>
                <c:pt idx="0">
                  <c:v>2200</c:v>
                </c:pt>
                <c:pt idx="1">
                  <c:v>5400</c:v>
                </c:pt>
                <c:pt idx="2">
                  <c:v>4300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50-49A8-8077-8BA3AA8B9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23901104"/>
        <c:axId val="-623887504"/>
        <c:axId val="0"/>
      </c:bar3DChart>
      <c:catAx>
        <c:axId val="-62390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887504"/>
        <c:crosses val="autoZero"/>
        <c:auto val="1"/>
        <c:lblAlgn val="ctr"/>
        <c:lblOffset val="100"/>
        <c:noMultiLvlLbl val="0"/>
      </c:catAx>
      <c:valAx>
        <c:axId val="-6238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90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annual sales based on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Sept!$H$4:$H$7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 </c:v>
                </c:pt>
                <c:pt idx="3">
                  <c:v>West</c:v>
                </c:pt>
              </c:strCache>
            </c:strRef>
          </c:cat>
          <c:val>
            <c:numRef>
              <c:f>Sept!$I$4:$I$7</c:f>
              <c:numCache>
                <c:formatCode>General</c:formatCode>
                <c:ptCount val="4"/>
                <c:pt idx="0">
                  <c:v>2850</c:v>
                </c:pt>
                <c:pt idx="1">
                  <c:v>3550</c:v>
                </c:pt>
                <c:pt idx="2">
                  <c:v>3700</c:v>
                </c:pt>
                <c:pt idx="3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A4-4761-8F35-30F8A87C5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23898928"/>
        <c:axId val="-623896752"/>
        <c:axId val="0"/>
      </c:bar3DChart>
      <c:catAx>
        <c:axId val="-62389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896752"/>
        <c:crosses val="autoZero"/>
        <c:auto val="1"/>
        <c:lblAlgn val="ctr"/>
        <c:lblOffset val="100"/>
        <c:noMultiLvlLbl val="0"/>
      </c:catAx>
      <c:valAx>
        <c:axId val="-6238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89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annual sales based on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14807524059493"/>
          <c:y val="0.17206036745406825"/>
          <c:w val="0.87296303587051616"/>
          <c:h val="0.72124234470691162"/>
        </c:manualLayout>
      </c:layout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Sept!$H$9:$H$11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Sept!$I$9:$I$11</c:f>
              <c:numCache>
                <c:formatCode>General</c:formatCode>
                <c:ptCount val="3"/>
                <c:pt idx="0">
                  <c:v>2150</c:v>
                </c:pt>
                <c:pt idx="1">
                  <c:v>5550</c:v>
                </c:pt>
                <c:pt idx="2">
                  <c:v>4200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41-4447-9F7C-F51F8184E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23897840"/>
        <c:axId val="-623892944"/>
        <c:axId val="0"/>
      </c:bar3DChart>
      <c:catAx>
        <c:axId val="-62389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892944"/>
        <c:crosses val="autoZero"/>
        <c:auto val="1"/>
        <c:lblAlgn val="ctr"/>
        <c:lblOffset val="100"/>
        <c:noMultiLvlLbl val="0"/>
      </c:catAx>
      <c:valAx>
        <c:axId val="-6238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89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annual sales based on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Oct!$H$4:$H$7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 </c:v>
                </c:pt>
                <c:pt idx="3">
                  <c:v>West</c:v>
                </c:pt>
              </c:strCache>
            </c:strRef>
          </c:cat>
          <c:val>
            <c:numRef>
              <c:f>Oct!$I$4:$I$7</c:f>
              <c:numCache>
                <c:formatCode>General</c:formatCode>
                <c:ptCount val="4"/>
                <c:pt idx="0">
                  <c:v>2950</c:v>
                </c:pt>
                <c:pt idx="1">
                  <c:v>3900</c:v>
                </c:pt>
                <c:pt idx="2">
                  <c:v>3800</c:v>
                </c:pt>
                <c:pt idx="3">
                  <c:v>1750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38-45FF-980F-0DC3AA7A6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23902736"/>
        <c:axId val="-623898384"/>
        <c:axId val="0"/>
      </c:bar3DChart>
      <c:catAx>
        <c:axId val="-6239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898384"/>
        <c:crosses val="autoZero"/>
        <c:auto val="1"/>
        <c:lblAlgn val="ctr"/>
        <c:lblOffset val="100"/>
        <c:noMultiLvlLbl val="0"/>
      </c:catAx>
      <c:valAx>
        <c:axId val="-6238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90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annual sales based on category</a:t>
            </a:r>
          </a:p>
        </c:rich>
      </c:tx>
      <c:layout>
        <c:manualLayout>
          <c:xMode val="edge"/>
          <c:yMode val="edge"/>
          <c:x val="0.18194080749507707"/>
          <c:y val="1.1331444759206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14807524059493"/>
          <c:y val="0.17206036745406825"/>
          <c:w val="0.87296303587051616"/>
          <c:h val="0.72124234470691162"/>
        </c:manualLayout>
      </c:layout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Jan!$H$9:$H$11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Jan!$I$9:$I$11</c:f>
              <c:numCache>
                <c:formatCode>General</c:formatCode>
                <c:ptCount val="3"/>
                <c:pt idx="0">
                  <c:v>1400</c:v>
                </c:pt>
                <c:pt idx="1">
                  <c:v>4900</c:v>
                </c:pt>
                <c:pt idx="2">
                  <c:v>3200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A3-4B70-8C9C-58DDB101D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24511648"/>
        <c:axId val="-624508928"/>
        <c:axId val="0"/>
      </c:bar3DChart>
      <c:catAx>
        <c:axId val="-62451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508928"/>
        <c:crosses val="autoZero"/>
        <c:auto val="1"/>
        <c:lblAlgn val="ctr"/>
        <c:lblOffset val="100"/>
        <c:noMultiLvlLbl val="0"/>
      </c:catAx>
      <c:valAx>
        <c:axId val="-6245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51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annual sales based on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14807524059493"/>
          <c:y val="0.17206036745406825"/>
          <c:w val="0.87296303587051616"/>
          <c:h val="0.72124234470691162"/>
        </c:manualLayout>
      </c:layout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Oct!$H$9:$H$11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Oct!$I$9:$I$11</c:f>
              <c:numCache>
                <c:formatCode>General</c:formatCode>
                <c:ptCount val="3"/>
                <c:pt idx="0">
                  <c:v>2300</c:v>
                </c:pt>
                <c:pt idx="1">
                  <c:v>5550</c:v>
                </c:pt>
                <c:pt idx="2">
                  <c:v>4550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304-4DFE-9B7D-DDC466DC1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23902192"/>
        <c:axId val="-623896208"/>
        <c:axId val="0"/>
      </c:bar3DChart>
      <c:catAx>
        <c:axId val="-6239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896208"/>
        <c:crosses val="autoZero"/>
        <c:auto val="1"/>
        <c:lblAlgn val="ctr"/>
        <c:lblOffset val="100"/>
        <c:noMultiLvlLbl val="0"/>
      </c:catAx>
      <c:valAx>
        <c:axId val="-6238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90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annual sales based on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Nov!$H$4:$H$7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 </c:v>
                </c:pt>
                <c:pt idx="3">
                  <c:v>West</c:v>
                </c:pt>
              </c:strCache>
            </c:strRef>
          </c:cat>
          <c:val>
            <c:numRef>
              <c:f>Nov!$I$4:$I$7</c:f>
              <c:numCache>
                <c:formatCode>General</c:formatCode>
                <c:ptCount val="4"/>
                <c:pt idx="0">
                  <c:v>2700</c:v>
                </c:pt>
                <c:pt idx="1">
                  <c:v>3550</c:v>
                </c:pt>
                <c:pt idx="2">
                  <c:v>3550</c:v>
                </c:pt>
                <c:pt idx="3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CF-49D3-A09C-E898D7391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23895664"/>
        <c:axId val="-623894576"/>
        <c:axId val="0"/>
      </c:bar3DChart>
      <c:catAx>
        <c:axId val="-6238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894576"/>
        <c:crosses val="autoZero"/>
        <c:auto val="1"/>
        <c:lblAlgn val="ctr"/>
        <c:lblOffset val="100"/>
        <c:noMultiLvlLbl val="0"/>
      </c:catAx>
      <c:valAx>
        <c:axId val="-6238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89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annual sales based on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14807524059493"/>
          <c:y val="0.17206036745406825"/>
          <c:w val="0.87296303587051616"/>
          <c:h val="0.72124234470691162"/>
        </c:manualLayout>
      </c:layout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Nov!$H$9:$H$11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Nov!$I$9:$I$11</c:f>
              <c:numCache>
                <c:formatCode>General</c:formatCode>
                <c:ptCount val="3"/>
                <c:pt idx="0">
                  <c:v>2150</c:v>
                </c:pt>
                <c:pt idx="1">
                  <c:v>5350</c:v>
                </c:pt>
                <c:pt idx="2">
                  <c:v>4100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4-4E43-B1E0-B64370A82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23901648"/>
        <c:axId val="-623888048"/>
        <c:axId val="0"/>
      </c:bar3DChart>
      <c:catAx>
        <c:axId val="-62390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888048"/>
        <c:crosses val="autoZero"/>
        <c:auto val="1"/>
        <c:lblAlgn val="ctr"/>
        <c:lblOffset val="100"/>
        <c:noMultiLvlLbl val="0"/>
      </c:catAx>
      <c:valAx>
        <c:axId val="-6238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90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annual sales based on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Dec!$H$4:$H$7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 </c:v>
                </c:pt>
                <c:pt idx="3">
                  <c:v>West</c:v>
                </c:pt>
              </c:strCache>
            </c:strRef>
          </c:cat>
          <c:val>
            <c:numRef>
              <c:f>Dec!$I$4:$I$7</c:f>
              <c:numCache>
                <c:formatCode>General</c:formatCode>
                <c:ptCount val="4"/>
                <c:pt idx="0">
                  <c:v>2850</c:v>
                </c:pt>
                <c:pt idx="1">
                  <c:v>3700</c:v>
                </c:pt>
                <c:pt idx="2">
                  <c:v>3850</c:v>
                </c:pt>
                <c:pt idx="3">
                  <c:v>1750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A0-49C7-BFAD-79B09D22A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23892400"/>
        <c:axId val="-623900560"/>
        <c:axId val="0"/>
      </c:bar3DChart>
      <c:catAx>
        <c:axId val="-62389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900560"/>
        <c:crosses val="autoZero"/>
        <c:auto val="1"/>
        <c:lblAlgn val="ctr"/>
        <c:lblOffset val="100"/>
        <c:noMultiLvlLbl val="0"/>
      </c:catAx>
      <c:valAx>
        <c:axId val="-6239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89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annual sales based on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14807524059493"/>
          <c:y val="0.17206036745406825"/>
          <c:w val="0.87296303587051616"/>
          <c:h val="0.72124234470691162"/>
        </c:manualLayout>
      </c:layout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Dec!$H$9:$H$11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Dec!$I$9:$I$11</c:f>
              <c:numCache>
                <c:formatCode>General</c:formatCode>
                <c:ptCount val="3"/>
                <c:pt idx="0">
                  <c:v>2200</c:v>
                </c:pt>
                <c:pt idx="1">
                  <c:v>5500</c:v>
                </c:pt>
                <c:pt idx="2">
                  <c:v>4450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60-4C7D-BC7F-5902C8059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23890224"/>
        <c:axId val="-623900016"/>
        <c:axId val="0"/>
      </c:bar3DChart>
      <c:catAx>
        <c:axId val="-62389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900016"/>
        <c:crosses val="autoZero"/>
        <c:auto val="1"/>
        <c:lblAlgn val="ctr"/>
        <c:lblOffset val="100"/>
        <c:noMultiLvlLbl val="0"/>
      </c:catAx>
      <c:valAx>
        <c:axId val="-6239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89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'Annual Sales'!$M$3:$M$16</c:f>
              <c:strCache>
                <c:ptCount val="14"/>
                <c:pt idx="0">
                  <c:v>Months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</c:strCache>
            </c:strRef>
          </c:cat>
          <c:val>
            <c:numRef>
              <c:f>'Annual Sales'!$N$3:$N$16</c:f>
              <c:numCache>
                <c:formatCode>General</c:formatCode>
                <c:ptCount val="14"/>
                <c:pt idx="0">
                  <c:v>0</c:v>
                </c:pt>
                <c:pt idx="2">
                  <c:v>9500</c:v>
                </c:pt>
                <c:pt idx="3">
                  <c:v>11000</c:v>
                </c:pt>
                <c:pt idx="4">
                  <c:v>12200</c:v>
                </c:pt>
                <c:pt idx="5">
                  <c:v>11800</c:v>
                </c:pt>
                <c:pt idx="6">
                  <c:v>11000</c:v>
                </c:pt>
                <c:pt idx="7">
                  <c:v>11100</c:v>
                </c:pt>
                <c:pt idx="8">
                  <c:v>11400</c:v>
                </c:pt>
                <c:pt idx="9">
                  <c:v>11900</c:v>
                </c:pt>
                <c:pt idx="10">
                  <c:v>11900</c:v>
                </c:pt>
                <c:pt idx="11">
                  <c:v>12400</c:v>
                </c:pt>
                <c:pt idx="12">
                  <c:v>11600</c:v>
                </c:pt>
                <c:pt idx="13">
                  <c:v>12150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D0-4524-AC5B-277D339643F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'Annual Sales'!$M$3:$M$16</c:f>
              <c:strCache>
                <c:ptCount val="14"/>
                <c:pt idx="0">
                  <c:v>Months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</c:strCache>
            </c:strRef>
          </c:cat>
          <c:val>
            <c:numRef>
              <c:f>'Annual Sales'!$O$3:$O$16</c:f>
              <c:numCache>
                <c:formatCode>General</c:formatCode>
                <c:ptCount val="1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4D0-4524-AC5B-277D339643F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'Annual Sales'!$M$3:$M$16</c:f>
              <c:strCache>
                <c:ptCount val="14"/>
                <c:pt idx="0">
                  <c:v>Months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</c:strCache>
            </c:strRef>
          </c:cat>
          <c:val>
            <c:numRef>
              <c:f>'Annual Sales'!$P$3:$P$16</c:f>
              <c:numCache>
                <c:formatCode>General</c:formatCode>
                <c:ptCount val="1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4D0-4524-AC5B-277D33964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23899472"/>
        <c:axId val="-623893488"/>
        <c:axId val="0"/>
      </c:bar3DChart>
      <c:catAx>
        <c:axId val="-62389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893488"/>
        <c:crosses val="autoZero"/>
        <c:auto val="1"/>
        <c:lblAlgn val="ctr"/>
        <c:lblOffset val="100"/>
        <c:noMultiLvlLbl val="0"/>
      </c:catAx>
      <c:valAx>
        <c:axId val="-623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89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sales (Category 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'Annual Sales'!$C$3:$C$4</c:f>
              <c:strCache>
                <c:ptCount val="2"/>
                <c:pt idx="0">
                  <c:v>Sales</c:v>
                </c:pt>
                <c:pt idx="1">
                  <c:v>Clothing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'Annual Sales'!$B$5:$B$16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'Annual Sales'!$C$5:$C$16</c:f>
              <c:numCache>
                <c:formatCode>General</c:formatCode>
                <c:ptCount val="12"/>
                <c:pt idx="0">
                  <c:v>1400</c:v>
                </c:pt>
                <c:pt idx="1">
                  <c:v>2700</c:v>
                </c:pt>
                <c:pt idx="2">
                  <c:v>3100</c:v>
                </c:pt>
                <c:pt idx="3">
                  <c:v>2800</c:v>
                </c:pt>
                <c:pt idx="4">
                  <c:v>4800</c:v>
                </c:pt>
                <c:pt idx="5">
                  <c:v>2100</c:v>
                </c:pt>
                <c:pt idx="6">
                  <c:v>2050</c:v>
                </c:pt>
                <c:pt idx="7">
                  <c:v>2200</c:v>
                </c:pt>
                <c:pt idx="8">
                  <c:v>2150</c:v>
                </c:pt>
                <c:pt idx="9">
                  <c:v>2300</c:v>
                </c:pt>
                <c:pt idx="10">
                  <c:v>2150</c:v>
                </c:pt>
                <c:pt idx="11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25-414B-948F-0E07DAB6B6A0}"/>
            </c:ext>
          </c:extLst>
        </c:ser>
        <c:ser>
          <c:idx val="1"/>
          <c:order val="1"/>
          <c:tx>
            <c:strRef>
              <c:f>'Annual Sales'!$D$3:$D$4</c:f>
              <c:strCache>
                <c:ptCount val="2"/>
                <c:pt idx="0">
                  <c:v>Sales</c:v>
                </c:pt>
                <c:pt idx="1">
                  <c:v>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'Annual Sales'!$B$5:$B$16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'Annual Sales'!$D$5:$D$16</c:f>
              <c:numCache>
                <c:formatCode>General</c:formatCode>
                <c:ptCount val="12"/>
                <c:pt idx="0">
                  <c:v>4900</c:v>
                </c:pt>
                <c:pt idx="1">
                  <c:v>3400</c:v>
                </c:pt>
                <c:pt idx="2">
                  <c:v>4600</c:v>
                </c:pt>
                <c:pt idx="3">
                  <c:v>3800</c:v>
                </c:pt>
                <c:pt idx="4">
                  <c:v>2100</c:v>
                </c:pt>
                <c:pt idx="5">
                  <c:v>5050</c:v>
                </c:pt>
                <c:pt idx="6">
                  <c:v>5300</c:v>
                </c:pt>
                <c:pt idx="7">
                  <c:v>5400</c:v>
                </c:pt>
                <c:pt idx="8">
                  <c:v>5550</c:v>
                </c:pt>
                <c:pt idx="9">
                  <c:v>5550</c:v>
                </c:pt>
                <c:pt idx="10">
                  <c:v>5350</c:v>
                </c:pt>
                <c:pt idx="11">
                  <c:v>5500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125-414B-948F-0E07DAB6B6A0}"/>
            </c:ext>
          </c:extLst>
        </c:ser>
        <c:ser>
          <c:idx val="2"/>
          <c:order val="2"/>
          <c:tx>
            <c:strRef>
              <c:f>'Annual Sales'!$E$3:$E$4</c:f>
              <c:strCache>
                <c:ptCount val="2"/>
                <c:pt idx="0">
                  <c:v>Sales</c:v>
                </c:pt>
                <c:pt idx="1">
                  <c:v>Furniture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'Annual Sales'!$B$5:$B$16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'Annual Sales'!$E$5:$E$16</c:f>
              <c:numCache>
                <c:formatCode>General</c:formatCode>
                <c:ptCount val="12"/>
                <c:pt idx="0">
                  <c:v>3200</c:v>
                </c:pt>
                <c:pt idx="1">
                  <c:v>4900</c:v>
                </c:pt>
                <c:pt idx="2">
                  <c:v>4500</c:v>
                </c:pt>
                <c:pt idx="3">
                  <c:v>5200</c:v>
                </c:pt>
                <c:pt idx="4">
                  <c:v>4100</c:v>
                </c:pt>
                <c:pt idx="5">
                  <c:v>3950</c:v>
                </c:pt>
                <c:pt idx="6">
                  <c:v>4050</c:v>
                </c:pt>
                <c:pt idx="7">
                  <c:v>4300</c:v>
                </c:pt>
                <c:pt idx="8">
                  <c:v>4200</c:v>
                </c:pt>
                <c:pt idx="9">
                  <c:v>4550</c:v>
                </c:pt>
                <c:pt idx="10">
                  <c:v>4100</c:v>
                </c:pt>
                <c:pt idx="11">
                  <c:v>4450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125-414B-948F-0E07DAB6B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23891856"/>
        <c:axId val="-623891312"/>
      </c:barChart>
      <c:catAx>
        <c:axId val="-62389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891312"/>
        <c:crosses val="autoZero"/>
        <c:auto val="1"/>
        <c:lblAlgn val="ctr"/>
        <c:lblOffset val="100"/>
        <c:noMultiLvlLbl val="0"/>
      </c:catAx>
      <c:valAx>
        <c:axId val="-6238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89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sales(Region wise)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'Annual Sales'!$H$3:$H$4</c:f>
              <c:strCache>
                <c:ptCount val="2"/>
                <c:pt idx="0">
                  <c:v>Sales</c:v>
                </c:pt>
                <c:pt idx="1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'Annual Sales'!$G$5:$G$16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'Annual Sales'!$H$5:$H$16</c:f>
              <c:numCache>
                <c:formatCode>General</c:formatCode>
                <c:ptCount val="12"/>
                <c:pt idx="0">
                  <c:v>2800</c:v>
                </c:pt>
                <c:pt idx="1">
                  <c:v>4100</c:v>
                </c:pt>
                <c:pt idx="2">
                  <c:v>4500</c:v>
                </c:pt>
                <c:pt idx="3">
                  <c:v>4300</c:v>
                </c:pt>
                <c:pt idx="4">
                  <c:v>4300</c:v>
                </c:pt>
                <c:pt idx="5">
                  <c:v>2600</c:v>
                </c:pt>
                <c:pt idx="6">
                  <c:v>2700</c:v>
                </c:pt>
                <c:pt idx="7">
                  <c:v>2850</c:v>
                </c:pt>
                <c:pt idx="8">
                  <c:v>2850</c:v>
                </c:pt>
                <c:pt idx="9">
                  <c:v>2950</c:v>
                </c:pt>
                <c:pt idx="10">
                  <c:v>2700</c:v>
                </c:pt>
                <c:pt idx="11">
                  <c:v>2850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5B5-4D90-A492-89620B06C843}"/>
            </c:ext>
          </c:extLst>
        </c:ser>
        <c:ser>
          <c:idx val="1"/>
          <c:order val="1"/>
          <c:tx>
            <c:strRef>
              <c:f>'Annual Sales'!$I$3:$I$4</c:f>
              <c:strCache>
                <c:ptCount val="2"/>
                <c:pt idx="0">
                  <c:v>Sales</c:v>
                </c:pt>
                <c:pt idx="1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'Annual Sales'!$G$5:$G$16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'Annual Sales'!$I$5:$I$16</c:f>
              <c:numCache>
                <c:formatCode>General</c:formatCode>
                <c:ptCount val="12"/>
                <c:pt idx="0">
                  <c:v>2100</c:v>
                </c:pt>
                <c:pt idx="1">
                  <c:v>2000</c:v>
                </c:pt>
                <c:pt idx="2">
                  <c:v>3000</c:v>
                </c:pt>
                <c:pt idx="3">
                  <c:v>1700</c:v>
                </c:pt>
                <c:pt idx="4">
                  <c:v>3200</c:v>
                </c:pt>
                <c:pt idx="5">
                  <c:v>3550</c:v>
                </c:pt>
                <c:pt idx="6">
                  <c:v>3450</c:v>
                </c:pt>
                <c:pt idx="7">
                  <c:v>3700</c:v>
                </c:pt>
                <c:pt idx="8">
                  <c:v>3550</c:v>
                </c:pt>
                <c:pt idx="9">
                  <c:v>3900</c:v>
                </c:pt>
                <c:pt idx="10">
                  <c:v>3550</c:v>
                </c:pt>
                <c:pt idx="11">
                  <c:v>3700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5B5-4D90-A492-89620B06C843}"/>
            </c:ext>
          </c:extLst>
        </c:ser>
        <c:ser>
          <c:idx val="2"/>
          <c:order val="2"/>
          <c:tx>
            <c:strRef>
              <c:f>'Annual Sales'!$J$3:$J$4</c:f>
              <c:strCache>
                <c:ptCount val="2"/>
                <c:pt idx="0">
                  <c:v>Sales</c:v>
                </c:pt>
                <c:pt idx="1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'Annual Sales'!$G$5:$G$16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'Annual Sales'!$J$5:$J$16</c:f>
              <c:numCache>
                <c:formatCode>General</c:formatCode>
                <c:ptCount val="12"/>
                <c:pt idx="0">
                  <c:v>1100</c:v>
                </c:pt>
                <c:pt idx="1">
                  <c:v>3100</c:v>
                </c:pt>
                <c:pt idx="2">
                  <c:v>2200</c:v>
                </c:pt>
                <c:pt idx="3">
                  <c:v>3500</c:v>
                </c:pt>
                <c:pt idx="4">
                  <c:v>2000</c:v>
                </c:pt>
                <c:pt idx="5">
                  <c:v>3300</c:v>
                </c:pt>
                <c:pt idx="6">
                  <c:v>3500</c:v>
                </c:pt>
                <c:pt idx="7">
                  <c:v>3600</c:v>
                </c:pt>
                <c:pt idx="8">
                  <c:v>3700</c:v>
                </c:pt>
                <c:pt idx="9">
                  <c:v>3800</c:v>
                </c:pt>
                <c:pt idx="10">
                  <c:v>3550</c:v>
                </c:pt>
                <c:pt idx="11">
                  <c:v>3850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5B5-4D90-A492-89620B06C843}"/>
            </c:ext>
          </c:extLst>
        </c:ser>
        <c:ser>
          <c:idx val="3"/>
          <c:order val="3"/>
          <c:tx>
            <c:strRef>
              <c:f>'Annual Sales'!$K$3:$K$4</c:f>
              <c:strCache>
                <c:ptCount val="2"/>
                <c:pt idx="0">
                  <c:v>Sales</c:v>
                </c:pt>
                <c:pt idx="1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'Annual Sales'!$G$5:$G$16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'Annual Sales'!$K$5:$K$16</c:f>
              <c:numCache>
                <c:formatCode>General</c:formatCode>
                <c:ptCount val="12"/>
                <c:pt idx="0">
                  <c:v>3500</c:v>
                </c:pt>
                <c:pt idx="1">
                  <c:v>1800</c:v>
                </c:pt>
                <c:pt idx="2">
                  <c:v>2500</c:v>
                </c:pt>
                <c:pt idx="3">
                  <c:v>2300</c:v>
                </c:pt>
                <c:pt idx="4">
                  <c:v>1500</c:v>
                </c:pt>
                <c:pt idx="5">
                  <c:v>1650</c:v>
                </c:pt>
                <c:pt idx="6">
                  <c:v>1750</c:v>
                </c:pt>
                <c:pt idx="7">
                  <c:v>1750</c:v>
                </c:pt>
                <c:pt idx="8">
                  <c:v>1800</c:v>
                </c:pt>
                <c:pt idx="9">
                  <c:v>1750</c:v>
                </c:pt>
                <c:pt idx="10">
                  <c:v>1800</c:v>
                </c:pt>
                <c:pt idx="11">
                  <c:v>1750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5B5-4D90-A492-89620B06C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23889680"/>
        <c:axId val="-623889136"/>
      </c:barChart>
      <c:catAx>
        <c:axId val="-62388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889136"/>
        <c:crosses val="autoZero"/>
        <c:auto val="1"/>
        <c:lblAlgn val="ctr"/>
        <c:lblOffset val="100"/>
        <c:noMultiLvlLbl val="0"/>
      </c:catAx>
      <c:valAx>
        <c:axId val="-6238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88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annual sales based on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Feb!$H$4:$H$7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 </c:v>
                </c:pt>
                <c:pt idx="3">
                  <c:v>West</c:v>
                </c:pt>
              </c:strCache>
            </c:strRef>
          </c:cat>
          <c:val>
            <c:numRef>
              <c:f>Feb!$I$4:$I$7</c:f>
              <c:numCache>
                <c:formatCode>General</c:formatCode>
                <c:ptCount val="4"/>
                <c:pt idx="0">
                  <c:v>4100</c:v>
                </c:pt>
                <c:pt idx="1">
                  <c:v>2000</c:v>
                </c:pt>
                <c:pt idx="2">
                  <c:v>3100</c:v>
                </c:pt>
                <c:pt idx="3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E1-43CB-B2F2-18679E1AA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24511104"/>
        <c:axId val="-624500224"/>
        <c:axId val="0"/>
      </c:bar3DChart>
      <c:catAx>
        <c:axId val="-62451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500224"/>
        <c:crosses val="autoZero"/>
        <c:auto val="1"/>
        <c:lblAlgn val="ctr"/>
        <c:lblOffset val="100"/>
        <c:noMultiLvlLbl val="0"/>
      </c:catAx>
      <c:valAx>
        <c:axId val="-6245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5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annual sales based on category</a:t>
            </a:r>
          </a:p>
        </c:rich>
      </c:tx>
      <c:layout>
        <c:manualLayout>
          <c:xMode val="edge"/>
          <c:yMode val="edge"/>
          <c:x val="0.1382360017497812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14807524059493"/>
          <c:y val="0.17206036745406825"/>
          <c:w val="0.87296303587051616"/>
          <c:h val="0.72124234470691162"/>
        </c:manualLayout>
      </c:layout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Feb!$H$9:$H$11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Feb!$I$9:$I$11</c:f>
              <c:numCache>
                <c:formatCode>General</c:formatCode>
                <c:ptCount val="3"/>
                <c:pt idx="0">
                  <c:v>2700</c:v>
                </c:pt>
                <c:pt idx="1">
                  <c:v>3400</c:v>
                </c:pt>
                <c:pt idx="2">
                  <c:v>4900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88-4E37-BDE6-CC788A51A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24508384"/>
        <c:axId val="-624512736"/>
        <c:axId val="0"/>
      </c:bar3DChart>
      <c:catAx>
        <c:axId val="-6245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512736"/>
        <c:crosses val="autoZero"/>
        <c:auto val="1"/>
        <c:lblAlgn val="ctr"/>
        <c:lblOffset val="100"/>
        <c:noMultiLvlLbl val="0"/>
      </c:catAx>
      <c:valAx>
        <c:axId val="-6245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50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annual sales based on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Mar!$H$4:$H$7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 </c:v>
                </c:pt>
                <c:pt idx="3">
                  <c:v>West</c:v>
                </c:pt>
              </c:strCache>
            </c:strRef>
          </c:cat>
          <c:val>
            <c:numRef>
              <c:f>Mar!$I$4:$I$7</c:f>
              <c:numCache>
                <c:formatCode>General</c:formatCode>
                <c:ptCount val="4"/>
                <c:pt idx="0">
                  <c:v>4500</c:v>
                </c:pt>
                <c:pt idx="1">
                  <c:v>3000</c:v>
                </c:pt>
                <c:pt idx="2">
                  <c:v>2200</c:v>
                </c:pt>
                <c:pt idx="3">
                  <c:v>2500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D2-441D-A14A-CF823DE22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24498048"/>
        <c:axId val="-624497504"/>
        <c:axId val="0"/>
      </c:bar3DChart>
      <c:catAx>
        <c:axId val="-6244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497504"/>
        <c:crosses val="autoZero"/>
        <c:auto val="1"/>
        <c:lblAlgn val="ctr"/>
        <c:lblOffset val="100"/>
        <c:noMultiLvlLbl val="0"/>
      </c:catAx>
      <c:valAx>
        <c:axId val="-6244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49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annual sales based on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14807524059493"/>
          <c:y val="0.17206036745406825"/>
          <c:w val="0.87296303587051616"/>
          <c:h val="0.72124234470691162"/>
        </c:manualLayout>
      </c:layout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Mar!$H$9:$H$11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Mar!$I$9:$I$11</c:f>
              <c:numCache>
                <c:formatCode>General</c:formatCode>
                <c:ptCount val="3"/>
                <c:pt idx="0">
                  <c:v>3100</c:v>
                </c:pt>
                <c:pt idx="1">
                  <c:v>4600</c:v>
                </c:pt>
                <c:pt idx="2">
                  <c:v>4500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27-4AE9-9086-7467C1042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24507840"/>
        <c:axId val="-624507296"/>
        <c:axId val="0"/>
      </c:bar3DChart>
      <c:catAx>
        <c:axId val="-62450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507296"/>
        <c:crosses val="autoZero"/>
        <c:auto val="1"/>
        <c:lblAlgn val="ctr"/>
        <c:lblOffset val="100"/>
        <c:noMultiLvlLbl val="0"/>
      </c:catAx>
      <c:valAx>
        <c:axId val="-6245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50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annual sales based on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May!$H$4:$H$7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 </c:v>
                </c:pt>
                <c:pt idx="3">
                  <c:v>West</c:v>
                </c:pt>
              </c:strCache>
            </c:strRef>
          </c:cat>
          <c:val>
            <c:numRef>
              <c:f>May!$I$4:$I$7</c:f>
              <c:numCache>
                <c:formatCode>General</c:formatCode>
                <c:ptCount val="4"/>
                <c:pt idx="0">
                  <c:v>4300</c:v>
                </c:pt>
                <c:pt idx="1">
                  <c:v>3200</c:v>
                </c:pt>
                <c:pt idx="2">
                  <c:v>2000</c:v>
                </c:pt>
                <c:pt idx="3">
                  <c:v>1500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7A-4214-A743-0A4BEF088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24506752"/>
        <c:axId val="-624505664"/>
        <c:axId val="0"/>
      </c:bar3DChart>
      <c:catAx>
        <c:axId val="-62450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505664"/>
        <c:crosses val="autoZero"/>
        <c:auto val="1"/>
        <c:lblAlgn val="ctr"/>
        <c:lblOffset val="100"/>
        <c:noMultiLvlLbl val="0"/>
      </c:catAx>
      <c:valAx>
        <c:axId val="-6245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50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annual sales based on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14807524059493"/>
          <c:y val="0.17206036745406825"/>
          <c:w val="0.87296303587051616"/>
          <c:h val="0.72124234470691162"/>
        </c:manualLayout>
      </c:layout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May!$H$9:$H$11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May!$I$9:$I$11</c:f>
              <c:numCache>
                <c:formatCode>General</c:formatCode>
                <c:ptCount val="3"/>
                <c:pt idx="0">
                  <c:v>4800</c:v>
                </c:pt>
                <c:pt idx="1">
                  <c:v>2100</c:v>
                </c:pt>
                <c:pt idx="2">
                  <c:v>4100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48-4F39-91DC-CD66D287E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24504032"/>
        <c:axId val="-624503488"/>
        <c:axId val="0"/>
      </c:bar3DChart>
      <c:catAx>
        <c:axId val="-62450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503488"/>
        <c:crosses val="autoZero"/>
        <c:auto val="1"/>
        <c:lblAlgn val="ctr"/>
        <c:lblOffset val="100"/>
        <c:noMultiLvlLbl val="0"/>
      </c:catAx>
      <c:valAx>
        <c:axId val="-6245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50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annual sales based on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Jun!$H$4:$H$7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 </c:v>
                </c:pt>
                <c:pt idx="3">
                  <c:v>West</c:v>
                </c:pt>
              </c:strCache>
            </c:strRef>
          </c:cat>
          <c:val>
            <c:numRef>
              <c:f>Jun!$I$4:$I$7</c:f>
              <c:numCache>
                <c:formatCode>General</c:formatCode>
                <c:ptCount val="4"/>
                <c:pt idx="0">
                  <c:v>2600</c:v>
                </c:pt>
                <c:pt idx="1">
                  <c:v>3550</c:v>
                </c:pt>
                <c:pt idx="2">
                  <c:v>3300</c:v>
                </c:pt>
                <c:pt idx="3">
                  <c:v>1650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51-4B75-91CB-2CE7D4531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24502400"/>
        <c:axId val="-662621184"/>
        <c:axId val="0"/>
      </c:bar3DChart>
      <c:catAx>
        <c:axId val="-6245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2621184"/>
        <c:crosses val="autoZero"/>
        <c:auto val="1"/>
        <c:lblAlgn val="ctr"/>
        <c:lblOffset val="100"/>
        <c:noMultiLvlLbl val="0"/>
      </c:catAx>
      <c:valAx>
        <c:axId val="-6626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50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14</xdr:row>
      <xdr:rowOff>61912</xdr:rowOff>
    </xdr:from>
    <xdr:to>
      <xdr:col>5</xdr:col>
      <xdr:colOff>290512</xdr:colOff>
      <xdr:row>27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B6917A2-E0D0-A511-1CC2-97230A314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299954</xdr:colOff>
      <xdr:row>14</xdr:row>
      <xdr:rowOff>59144</xdr:rowOff>
    </xdr:from>
    <xdr:to>
      <xdr:col>11</xdr:col>
      <xdr:colOff>428176</xdr:colOff>
      <xdr:row>27</xdr:row>
      <xdr:rowOff>78194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AF9F702D-9773-A1B4-47F9-085D1F6D9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14</xdr:row>
      <xdr:rowOff>133350</xdr:rowOff>
    </xdr:from>
    <xdr:to>
      <xdr:col>6</xdr:col>
      <xdr:colOff>342900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F8F2911-1825-4627-895C-25BA3EA4E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355600</xdr:colOff>
      <xdr:row>14</xdr:row>
      <xdr:rowOff>142875</xdr:rowOff>
    </xdr:from>
    <xdr:to>
      <xdr:col>13</xdr:col>
      <xdr:colOff>19050</xdr:colOff>
      <xdr:row>27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EDE7A13-3E53-401D-B1DC-7A5BF0AAA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15</xdr:row>
      <xdr:rowOff>19050</xdr:rowOff>
    </xdr:from>
    <xdr:to>
      <xdr:col>6</xdr:col>
      <xdr:colOff>28575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C3A9866-D538-404E-A9B5-93C3711F5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</xdr:colOff>
      <xdr:row>15</xdr:row>
      <xdr:rowOff>12700</xdr:rowOff>
    </xdr:from>
    <xdr:to>
      <xdr:col>12</xdr:col>
      <xdr:colOff>330200</xdr:colOff>
      <xdr:row>28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060B962-2815-4508-9D1A-DE3E27AE9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13</xdr:row>
      <xdr:rowOff>180975</xdr:rowOff>
    </xdr:from>
    <xdr:to>
      <xdr:col>6</xdr:col>
      <xdr:colOff>171450</xdr:colOff>
      <xdr:row>26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6C5145F-9662-46A8-A3D9-5867791A1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187325</xdr:colOff>
      <xdr:row>14</xdr:row>
      <xdr:rowOff>3175</xdr:rowOff>
    </xdr:from>
    <xdr:to>
      <xdr:col>12</xdr:col>
      <xdr:colOff>485775</xdr:colOff>
      <xdr:row>27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36CA1E1-DF0A-4BDE-B989-A892C6D19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16</xdr:row>
      <xdr:rowOff>161924</xdr:rowOff>
    </xdr:from>
    <xdr:to>
      <xdr:col>16</xdr:col>
      <xdr:colOff>628650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869C1B2-59D5-71B2-4852-67CA39486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461962</xdr:colOff>
      <xdr:row>17</xdr:row>
      <xdr:rowOff>14287</xdr:rowOff>
    </xdr:from>
    <xdr:to>
      <xdr:col>5</xdr:col>
      <xdr:colOff>523875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84F4D8F-C22A-891F-747C-6703097DF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461962</xdr:colOff>
      <xdr:row>16</xdr:row>
      <xdr:rowOff>204787</xdr:rowOff>
    </xdr:from>
    <xdr:to>
      <xdr:col>11</xdr:col>
      <xdr:colOff>400050</xdr:colOff>
      <xdr:row>30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33C2AD5-3246-890B-7D2D-D0C98D2CA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14</xdr:row>
      <xdr:rowOff>133350</xdr:rowOff>
    </xdr:from>
    <xdr:to>
      <xdr:col>5</xdr:col>
      <xdr:colOff>571500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A9D126A-4A5C-43BD-AABE-BFE225356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601134</xdr:colOff>
      <xdr:row>14</xdr:row>
      <xdr:rowOff>148166</xdr:rowOff>
    </xdr:from>
    <xdr:to>
      <xdr:col>12</xdr:col>
      <xdr:colOff>55034</xdr:colOff>
      <xdr:row>27</xdr:row>
      <xdr:rowOff>167216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BDC7C2E-EE4E-4656-8C6E-2BD03CF02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14</xdr:row>
      <xdr:rowOff>47625</xdr:rowOff>
    </xdr:from>
    <xdr:to>
      <xdr:col>5</xdr:col>
      <xdr:colOff>409575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3EF4E10-3FE7-4002-AFDC-E9127C8A8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416983</xdr:colOff>
      <xdr:row>14</xdr:row>
      <xdr:rowOff>50230</xdr:rowOff>
    </xdr:from>
    <xdr:to>
      <xdr:col>11</xdr:col>
      <xdr:colOff>504906</xdr:colOff>
      <xdr:row>27</xdr:row>
      <xdr:rowOff>69280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7BB91197-D2CE-4F94-9FB6-7D0B0D51C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14</xdr:row>
      <xdr:rowOff>114300</xdr:rowOff>
    </xdr:from>
    <xdr:to>
      <xdr:col>6</xdr:col>
      <xdr:colOff>409575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157DF3B-E6E9-4AF0-900D-217F6D877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14</xdr:row>
      <xdr:rowOff>114300</xdr:rowOff>
    </xdr:from>
    <xdr:to>
      <xdr:col>13</xdr:col>
      <xdr:colOff>82550</xdr:colOff>
      <xdr:row>27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80B774C-0F9E-4EB1-A426-4FEA5DD21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14</xdr:row>
      <xdr:rowOff>85725</xdr:rowOff>
    </xdr:from>
    <xdr:to>
      <xdr:col>6</xdr:col>
      <xdr:colOff>381000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13E90B6-C2F5-495E-AC96-AF36B12AC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393700</xdr:colOff>
      <xdr:row>14</xdr:row>
      <xdr:rowOff>88900</xdr:rowOff>
    </xdr:from>
    <xdr:to>
      <xdr:col>13</xdr:col>
      <xdr:colOff>57150</xdr:colOff>
      <xdr:row>27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7F83B98-EF3B-4AD3-9A77-5076094BD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15</xdr:row>
      <xdr:rowOff>133350</xdr:rowOff>
    </xdr:from>
    <xdr:to>
      <xdr:col>6</xdr:col>
      <xdr:colOff>209550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324BC2A-54A5-424C-9B53-B007121A8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222250</xdr:colOff>
      <xdr:row>15</xdr:row>
      <xdr:rowOff>123825</xdr:rowOff>
    </xdr:from>
    <xdr:to>
      <xdr:col>12</xdr:col>
      <xdr:colOff>520700</xdr:colOff>
      <xdr:row>28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9E36D70-5F48-4996-AF2D-8FDFA75F2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14</xdr:row>
      <xdr:rowOff>142875</xdr:rowOff>
    </xdr:from>
    <xdr:to>
      <xdr:col>6</xdr:col>
      <xdr:colOff>381000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2193CA6-FF53-40D3-9E2F-F6438D872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394261</xdr:colOff>
      <xdr:row>14</xdr:row>
      <xdr:rowOff>153708</xdr:rowOff>
    </xdr:from>
    <xdr:to>
      <xdr:col>13</xdr:col>
      <xdr:colOff>32311</xdr:colOff>
      <xdr:row>28</xdr:row>
      <xdr:rowOff>935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A9327B91-BF17-4EA9-9982-70B7502DD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14</xdr:row>
      <xdr:rowOff>200025</xdr:rowOff>
    </xdr:from>
    <xdr:to>
      <xdr:col>6</xdr:col>
      <xdr:colOff>28575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1F1B6DA-BDF3-4126-BDE6-48EE15D5F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15</xdr:row>
      <xdr:rowOff>0</xdr:rowOff>
    </xdr:from>
    <xdr:to>
      <xdr:col>12</xdr:col>
      <xdr:colOff>336550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1167158-D75A-4BEB-B5F5-C8C100A53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14</xdr:row>
      <xdr:rowOff>85725</xdr:rowOff>
    </xdr:from>
    <xdr:to>
      <xdr:col>6</xdr:col>
      <xdr:colOff>142875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59280D0-486F-48B1-A837-90CCFFF0F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146050</xdr:colOff>
      <xdr:row>14</xdr:row>
      <xdr:rowOff>82550</xdr:rowOff>
    </xdr:from>
    <xdr:to>
      <xdr:col>12</xdr:col>
      <xdr:colOff>444500</xdr:colOff>
      <xdr:row>27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15F0B541-2D06-4FD0-85AC-2C72F4118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tabSelected="1" zoomScale="43" zoomScaleNormal="78" workbookViewId="0">
      <selection activeCell="K10" sqref="K10"/>
    </sheetView>
  </sheetViews>
  <sheetFormatPr defaultRowHeight="13.5" x14ac:dyDescent="0.25"/>
  <cols>
    <col min="2" max="2" width="14.33203125" customWidth="1"/>
    <col min="3" max="3" width="14.25" customWidth="1"/>
    <col min="4" max="4" width="14.5" customWidth="1"/>
    <col min="5" max="5" width="13.5" customWidth="1"/>
    <col min="6" max="6" width="13.58203125" customWidth="1"/>
  </cols>
  <sheetData>
    <row r="1" spans="2:9" ht="14" thickBot="1" x14ac:dyDescent="0.3"/>
    <row r="2" spans="2:9" ht="28.5" thickBot="1" x14ac:dyDescent="0.3">
      <c r="B2" s="5" t="s">
        <v>0</v>
      </c>
      <c r="C2" s="6" t="s">
        <v>1</v>
      </c>
      <c r="D2" s="6" t="s">
        <v>2</v>
      </c>
      <c r="E2" s="6" t="s">
        <v>3</v>
      </c>
      <c r="F2" s="7" t="s">
        <v>4</v>
      </c>
      <c r="H2" s="18" t="s">
        <v>12</v>
      </c>
      <c r="I2" s="18"/>
    </row>
    <row r="3" spans="2:9" x14ac:dyDescent="0.25">
      <c r="B3" s="3">
        <v>101</v>
      </c>
      <c r="C3" s="4">
        <v>44929</v>
      </c>
      <c r="D3" s="3" t="s">
        <v>5</v>
      </c>
      <c r="E3" s="3">
        <v>1200</v>
      </c>
      <c r="F3" s="3" t="s">
        <v>6</v>
      </c>
      <c r="H3" s="19" t="s">
        <v>13</v>
      </c>
      <c r="I3" s="19"/>
    </row>
    <row r="4" spans="2:9" x14ac:dyDescent="0.25">
      <c r="B4" s="1">
        <v>102</v>
      </c>
      <c r="C4" s="2">
        <v>44931</v>
      </c>
      <c r="D4" s="1" t="s">
        <v>7</v>
      </c>
      <c r="E4" s="1">
        <v>500</v>
      </c>
      <c r="F4" s="1" t="s">
        <v>8</v>
      </c>
      <c r="H4" s="15" t="s">
        <v>6</v>
      </c>
      <c r="I4" s="15">
        <f>E3+E7+E11</f>
        <v>2800</v>
      </c>
    </row>
    <row r="5" spans="2:9" x14ac:dyDescent="0.25">
      <c r="B5" s="1">
        <v>103</v>
      </c>
      <c r="C5" s="2">
        <v>44933</v>
      </c>
      <c r="D5" s="1" t="s">
        <v>9</v>
      </c>
      <c r="E5" s="1">
        <v>1500</v>
      </c>
      <c r="F5" s="1" t="s">
        <v>10</v>
      </c>
      <c r="H5" s="15" t="s">
        <v>8</v>
      </c>
      <c r="I5" s="15">
        <f>E4+E8+E12</f>
        <v>2100</v>
      </c>
    </row>
    <row r="6" spans="2:9" x14ac:dyDescent="0.25">
      <c r="B6" s="1">
        <v>104</v>
      </c>
      <c r="C6" s="2">
        <v>44936</v>
      </c>
      <c r="D6" s="1" t="s">
        <v>5</v>
      </c>
      <c r="E6" s="1">
        <v>800</v>
      </c>
      <c r="F6" s="1" t="s">
        <v>11</v>
      </c>
      <c r="H6" s="15" t="s">
        <v>14</v>
      </c>
      <c r="I6" s="15">
        <f>E6+E10</f>
        <v>1100</v>
      </c>
    </row>
    <row r="7" spans="2:9" x14ac:dyDescent="0.25">
      <c r="B7" s="1">
        <v>105</v>
      </c>
      <c r="C7" s="2">
        <v>44938</v>
      </c>
      <c r="D7" s="1" t="s">
        <v>7</v>
      </c>
      <c r="E7" s="1">
        <v>600</v>
      </c>
      <c r="F7" s="1" t="s">
        <v>6</v>
      </c>
      <c r="H7" s="15" t="s">
        <v>10</v>
      </c>
      <c r="I7" s="15">
        <f>E5+E9</f>
        <v>3500</v>
      </c>
    </row>
    <row r="8" spans="2:9" x14ac:dyDescent="0.25">
      <c r="B8" s="1">
        <v>106</v>
      </c>
      <c r="C8" s="2">
        <v>44941</v>
      </c>
      <c r="D8" s="1" t="s">
        <v>9</v>
      </c>
      <c r="E8" s="1">
        <v>700</v>
      </c>
      <c r="F8" s="1" t="s">
        <v>8</v>
      </c>
      <c r="H8" s="20" t="s">
        <v>15</v>
      </c>
      <c r="I8" s="20"/>
    </row>
    <row r="9" spans="2:9" x14ac:dyDescent="0.25">
      <c r="B9" s="1">
        <v>107</v>
      </c>
      <c r="C9" s="2">
        <v>44944</v>
      </c>
      <c r="D9" s="1" t="s">
        <v>5</v>
      </c>
      <c r="E9" s="1">
        <v>2000</v>
      </c>
      <c r="F9" s="1" t="s">
        <v>10</v>
      </c>
      <c r="H9" s="15" t="s">
        <v>7</v>
      </c>
      <c r="I9" s="15">
        <f>E4+E7+E10</f>
        <v>1400</v>
      </c>
    </row>
    <row r="10" spans="2:9" x14ac:dyDescent="0.25">
      <c r="B10" s="1">
        <v>108</v>
      </c>
      <c r="C10" s="2">
        <v>44947</v>
      </c>
      <c r="D10" s="1" t="s">
        <v>7</v>
      </c>
      <c r="E10" s="1">
        <v>300</v>
      </c>
      <c r="F10" s="1" t="s">
        <v>11</v>
      </c>
      <c r="H10" s="15" t="s">
        <v>5</v>
      </c>
      <c r="I10" s="15">
        <f>E3+E6+E9+E12</f>
        <v>4900</v>
      </c>
    </row>
    <row r="11" spans="2:9" x14ac:dyDescent="0.25">
      <c r="B11" s="1">
        <v>109</v>
      </c>
      <c r="C11" s="2">
        <v>44950</v>
      </c>
      <c r="D11" s="1" t="s">
        <v>9</v>
      </c>
      <c r="E11" s="1">
        <v>1000</v>
      </c>
      <c r="F11" s="1" t="s">
        <v>6</v>
      </c>
      <c r="H11" s="15" t="s">
        <v>9</v>
      </c>
      <c r="I11" s="15">
        <f>E5+E8+E11</f>
        <v>3200</v>
      </c>
    </row>
    <row r="12" spans="2:9" x14ac:dyDescent="0.25">
      <c r="B12" s="1">
        <v>110</v>
      </c>
      <c r="C12" s="2">
        <v>44953</v>
      </c>
      <c r="D12" s="1" t="s">
        <v>5</v>
      </c>
      <c r="E12" s="1">
        <v>900</v>
      </c>
      <c r="F12" s="1" t="s">
        <v>8</v>
      </c>
      <c r="H12" s="21" t="s">
        <v>16</v>
      </c>
      <c r="I12" s="22"/>
    </row>
    <row r="13" spans="2:9" x14ac:dyDescent="0.25">
      <c r="H13" s="23">
        <f>SUM(E3:E12)</f>
        <v>9500</v>
      </c>
      <c r="I13" s="24"/>
    </row>
  </sheetData>
  <mergeCells count="5">
    <mergeCell ref="H2:I2"/>
    <mergeCell ref="H3:I3"/>
    <mergeCell ref="H8:I8"/>
    <mergeCell ref="H12:I12"/>
    <mergeCell ref="H13:I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zoomScale="43" workbookViewId="0">
      <selection activeCell="H12" sqref="H12:I12"/>
    </sheetView>
  </sheetViews>
  <sheetFormatPr defaultRowHeight="13.5" x14ac:dyDescent="0.25"/>
  <cols>
    <col min="3" max="3" width="13.75" customWidth="1"/>
    <col min="4" max="4" width="12.5" customWidth="1"/>
    <col min="8" max="8" width="10.75" bestFit="1" customWidth="1"/>
  </cols>
  <sheetData>
    <row r="1" spans="2:9" ht="14" thickBot="1" x14ac:dyDescent="0.3"/>
    <row r="2" spans="2:9" ht="28.5" thickBot="1" x14ac:dyDescent="0.3">
      <c r="B2" s="5" t="s">
        <v>0</v>
      </c>
      <c r="C2" s="6" t="s">
        <v>1</v>
      </c>
      <c r="D2" s="6" t="s">
        <v>2</v>
      </c>
      <c r="E2" s="6" t="s">
        <v>3</v>
      </c>
      <c r="F2" s="7" t="s">
        <v>4</v>
      </c>
      <c r="H2" s="18" t="s">
        <v>12</v>
      </c>
      <c r="I2" s="18"/>
    </row>
    <row r="3" spans="2:9" x14ac:dyDescent="0.25">
      <c r="B3" s="3">
        <v>191</v>
      </c>
      <c r="C3" s="4">
        <v>45200</v>
      </c>
      <c r="D3" s="3" t="s">
        <v>5</v>
      </c>
      <c r="E3" s="3">
        <v>1450</v>
      </c>
      <c r="F3" s="3" t="s">
        <v>6</v>
      </c>
      <c r="H3" s="19" t="s">
        <v>13</v>
      </c>
      <c r="I3" s="19"/>
    </row>
    <row r="4" spans="2:9" x14ac:dyDescent="0.25">
      <c r="B4" s="1">
        <v>192</v>
      </c>
      <c r="C4" s="2">
        <v>45203</v>
      </c>
      <c r="D4" s="1" t="s">
        <v>7</v>
      </c>
      <c r="E4" s="1">
        <v>750</v>
      </c>
      <c r="F4" s="1" t="s">
        <v>11</v>
      </c>
      <c r="H4" s="15" t="s">
        <v>6</v>
      </c>
      <c r="I4" s="15">
        <f>E3+E9</f>
        <v>2950</v>
      </c>
    </row>
    <row r="5" spans="2:9" x14ac:dyDescent="0.25">
      <c r="B5" s="1">
        <v>193</v>
      </c>
      <c r="C5" s="2">
        <v>45206</v>
      </c>
      <c r="D5" s="1" t="s">
        <v>9</v>
      </c>
      <c r="E5" s="1">
        <v>1550</v>
      </c>
      <c r="F5" s="1" t="s">
        <v>8</v>
      </c>
      <c r="H5" s="15" t="s">
        <v>8</v>
      </c>
      <c r="I5" s="15">
        <f>E5+E7+E11</f>
        <v>3900</v>
      </c>
    </row>
    <row r="6" spans="2:9" x14ac:dyDescent="0.25">
      <c r="B6" s="1">
        <v>194</v>
      </c>
      <c r="C6" s="2">
        <v>45209</v>
      </c>
      <c r="D6" s="1" t="s">
        <v>5</v>
      </c>
      <c r="E6" s="1">
        <v>900</v>
      </c>
      <c r="F6" s="1" t="s">
        <v>10</v>
      </c>
      <c r="H6" s="15" t="s">
        <v>14</v>
      </c>
      <c r="I6" s="15">
        <f>E4+E8+E12</f>
        <v>3800</v>
      </c>
    </row>
    <row r="7" spans="2:9" x14ac:dyDescent="0.25">
      <c r="B7" s="1">
        <v>195</v>
      </c>
      <c r="C7" s="2">
        <v>45212</v>
      </c>
      <c r="D7" s="1" t="s">
        <v>7</v>
      </c>
      <c r="E7" s="1">
        <v>700</v>
      </c>
      <c r="F7" s="1" t="s">
        <v>8</v>
      </c>
      <c r="H7" s="15" t="s">
        <v>10</v>
      </c>
      <c r="I7" s="15">
        <f>E6+E10</f>
        <v>1750</v>
      </c>
    </row>
    <row r="8" spans="2:9" x14ac:dyDescent="0.25">
      <c r="B8" s="1">
        <v>196</v>
      </c>
      <c r="C8" s="2">
        <v>45215</v>
      </c>
      <c r="D8" s="1" t="s">
        <v>9</v>
      </c>
      <c r="E8" s="1">
        <v>1350</v>
      </c>
      <c r="F8" s="1" t="s">
        <v>11</v>
      </c>
      <c r="H8" s="20" t="s">
        <v>15</v>
      </c>
      <c r="I8" s="20"/>
    </row>
    <row r="9" spans="2:9" x14ac:dyDescent="0.25">
      <c r="B9" s="1">
        <v>197</v>
      </c>
      <c r="C9" s="2">
        <v>45218</v>
      </c>
      <c r="D9" s="1" t="s">
        <v>5</v>
      </c>
      <c r="E9" s="1">
        <v>1500</v>
      </c>
      <c r="F9" s="1" t="s">
        <v>6</v>
      </c>
      <c r="H9" s="15" t="s">
        <v>7</v>
      </c>
      <c r="I9" s="15">
        <f>E4+E7+E10</f>
        <v>2300</v>
      </c>
    </row>
    <row r="10" spans="2:9" x14ac:dyDescent="0.25">
      <c r="B10" s="1">
        <v>198</v>
      </c>
      <c r="C10" s="2">
        <v>45221</v>
      </c>
      <c r="D10" s="1" t="s">
        <v>7</v>
      </c>
      <c r="E10" s="1">
        <v>850</v>
      </c>
      <c r="F10" s="1" t="s">
        <v>10</v>
      </c>
      <c r="H10" s="15" t="s">
        <v>5</v>
      </c>
      <c r="I10" s="15">
        <f>E3+E6+E9+E12</f>
        <v>5550</v>
      </c>
    </row>
    <row r="11" spans="2:9" x14ac:dyDescent="0.25">
      <c r="B11" s="1">
        <v>199</v>
      </c>
      <c r="C11" s="2">
        <v>45224</v>
      </c>
      <c r="D11" s="1" t="s">
        <v>9</v>
      </c>
      <c r="E11" s="1">
        <v>1650</v>
      </c>
      <c r="F11" s="1" t="s">
        <v>8</v>
      </c>
      <c r="H11" s="15" t="s">
        <v>9</v>
      </c>
      <c r="I11" s="15">
        <f>E5+E8+E11</f>
        <v>4550</v>
      </c>
    </row>
    <row r="12" spans="2:9" x14ac:dyDescent="0.25">
      <c r="B12" s="1">
        <v>200</v>
      </c>
      <c r="C12" s="2">
        <v>45227</v>
      </c>
      <c r="D12" s="1" t="s">
        <v>5</v>
      </c>
      <c r="E12" s="1">
        <v>1700</v>
      </c>
      <c r="F12" s="1" t="s">
        <v>11</v>
      </c>
      <c r="H12" s="21" t="s">
        <v>16</v>
      </c>
      <c r="I12" s="22"/>
    </row>
    <row r="13" spans="2:9" x14ac:dyDescent="0.25">
      <c r="H13" s="23">
        <f>SUM(E3:E12)</f>
        <v>12400</v>
      </c>
      <c r="I13" s="24"/>
    </row>
  </sheetData>
  <mergeCells count="5">
    <mergeCell ref="H2:I2"/>
    <mergeCell ref="H3:I3"/>
    <mergeCell ref="H8:I8"/>
    <mergeCell ref="H12:I12"/>
    <mergeCell ref="H13:I1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zoomScale="45" workbookViewId="0">
      <selection activeCell="H12" sqref="H12:I12"/>
    </sheetView>
  </sheetViews>
  <sheetFormatPr defaultRowHeight="13.5" x14ac:dyDescent="0.25"/>
  <cols>
    <col min="3" max="3" width="15" customWidth="1"/>
    <col min="4" max="5" width="12.08203125" customWidth="1"/>
    <col min="8" max="8" width="10.75" bestFit="1" customWidth="1"/>
  </cols>
  <sheetData>
    <row r="1" spans="2:9" ht="14" thickBot="1" x14ac:dyDescent="0.3"/>
    <row r="2" spans="2:9" ht="28.5" thickBot="1" x14ac:dyDescent="0.3">
      <c r="B2" s="5" t="s">
        <v>0</v>
      </c>
      <c r="C2" s="6" t="s">
        <v>1</v>
      </c>
      <c r="D2" s="6" t="s">
        <v>2</v>
      </c>
      <c r="E2" s="6" t="s">
        <v>3</v>
      </c>
      <c r="F2" s="7" t="s">
        <v>4</v>
      </c>
      <c r="H2" s="18" t="s">
        <v>12</v>
      </c>
      <c r="I2" s="18"/>
    </row>
    <row r="3" spans="2:9" x14ac:dyDescent="0.25">
      <c r="B3" s="3">
        <v>201</v>
      </c>
      <c r="C3" s="4">
        <v>45231</v>
      </c>
      <c r="D3" s="3" t="s">
        <v>5</v>
      </c>
      <c r="E3" s="3">
        <v>1300</v>
      </c>
      <c r="F3" s="3" t="s">
        <v>6</v>
      </c>
      <c r="H3" s="19" t="s">
        <v>13</v>
      </c>
      <c r="I3" s="19"/>
    </row>
    <row r="4" spans="2:9" x14ac:dyDescent="0.25">
      <c r="B4" s="1">
        <v>202</v>
      </c>
      <c r="C4" s="2">
        <v>45234</v>
      </c>
      <c r="D4" s="1" t="s">
        <v>7</v>
      </c>
      <c r="E4" s="1">
        <v>700</v>
      </c>
      <c r="F4" s="1" t="s">
        <v>11</v>
      </c>
      <c r="H4" s="15" t="s">
        <v>6</v>
      </c>
      <c r="I4" s="15">
        <f>E3+E9</f>
        <v>2700</v>
      </c>
    </row>
    <row r="5" spans="2:9" x14ac:dyDescent="0.25">
      <c r="B5" s="1">
        <v>203</v>
      </c>
      <c r="C5" s="2">
        <v>45237</v>
      </c>
      <c r="D5" s="1" t="s">
        <v>9</v>
      </c>
      <c r="E5" s="1">
        <v>1600</v>
      </c>
      <c r="F5" s="1" t="s">
        <v>8</v>
      </c>
      <c r="H5" s="15" t="s">
        <v>8</v>
      </c>
      <c r="I5" s="15">
        <f>E5+E7+E11</f>
        <v>3550</v>
      </c>
    </row>
    <row r="6" spans="2:9" x14ac:dyDescent="0.25">
      <c r="B6" s="1">
        <v>204</v>
      </c>
      <c r="C6" s="2">
        <v>45240</v>
      </c>
      <c r="D6" s="1" t="s">
        <v>5</v>
      </c>
      <c r="E6" s="1">
        <v>1000</v>
      </c>
      <c r="F6" s="1" t="s">
        <v>10</v>
      </c>
      <c r="H6" s="15" t="s">
        <v>14</v>
      </c>
      <c r="I6" s="15">
        <f>E4+E8+E12</f>
        <v>3550</v>
      </c>
    </row>
    <row r="7" spans="2:9" x14ac:dyDescent="0.25">
      <c r="B7" s="1">
        <v>205</v>
      </c>
      <c r="C7" s="2">
        <v>45243</v>
      </c>
      <c r="D7" s="1" t="s">
        <v>7</v>
      </c>
      <c r="E7" s="1">
        <v>650</v>
      </c>
      <c r="F7" s="1" t="s">
        <v>8</v>
      </c>
      <c r="H7" s="15" t="s">
        <v>10</v>
      </c>
      <c r="I7" s="15">
        <f>E6+E10</f>
        <v>1800</v>
      </c>
    </row>
    <row r="8" spans="2:9" x14ac:dyDescent="0.25">
      <c r="B8" s="1">
        <v>206</v>
      </c>
      <c r="C8" s="2">
        <v>45246</v>
      </c>
      <c r="D8" s="1" t="s">
        <v>9</v>
      </c>
      <c r="E8" s="1">
        <v>1200</v>
      </c>
      <c r="F8" s="1" t="s">
        <v>11</v>
      </c>
      <c r="H8" s="20" t="s">
        <v>15</v>
      </c>
      <c r="I8" s="20"/>
    </row>
    <row r="9" spans="2:9" x14ac:dyDescent="0.25">
      <c r="B9" s="1">
        <v>207</v>
      </c>
      <c r="C9" s="2">
        <v>45249</v>
      </c>
      <c r="D9" s="1" t="s">
        <v>5</v>
      </c>
      <c r="E9" s="1">
        <v>1400</v>
      </c>
      <c r="F9" s="1" t="s">
        <v>6</v>
      </c>
      <c r="H9" s="15" t="s">
        <v>7</v>
      </c>
      <c r="I9" s="15">
        <f>E4+E7+E10</f>
        <v>2150</v>
      </c>
    </row>
    <row r="10" spans="2:9" x14ac:dyDescent="0.25">
      <c r="B10" s="1">
        <v>208</v>
      </c>
      <c r="C10" s="2">
        <v>45252</v>
      </c>
      <c r="D10" s="1" t="s">
        <v>7</v>
      </c>
      <c r="E10" s="1">
        <v>800</v>
      </c>
      <c r="F10" s="1" t="s">
        <v>10</v>
      </c>
      <c r="H10" s="15" t="s">
        <v>5</v>
      </c>
      <c r="I10" s="15">
        <f>E3+E6+E9+E12</f>
        <v>5350</v>
      </c>
    </row>
    <row r="11" spans="2:9" x14ac:dyDescent="0.25">
      <c r="B11" s="1">
        <v>209</v>
      </c>
      <c r="C11" s="2">
        <v>45255</v>
      </c>
      <c r="D11" s="1" t="s">
        <v>9</v>
      </c>
      <c r="E11" s="1">
        <v>1300</v>
      </c>
      <c r="F11" s="1" t="s">
        <v>8</v>
      </c>
      <c r="H11" s="15" t="s">
        <v>9</v>
      </c>
      <c r="I11" s="15">
        <f>E5+E8+E11</f>
        <v>4100</v>
      </c>
    </row>
    <row r="12" spans="2:9" x14ac:dyDescent="0.25">
      <c r="B12" s="1">
        <v>210</v>
      </c>
      <c r="C12" s="2">
        <v>45258</v>
      </c>
      <c r="D12" s="1" t="s">
        <v>5</v>
      </c>
      <c r="E12" s="1">
        <v>1650</v>
      </c>
      <c r="F12" s="1" t="s">
        <v>11</v>
      </c>
      <c r="H12" s="21" t="s">
        <v>16</v>
      </c>
      <c r="I12" s="22"/>
    </row>
    <row r="13" spans="2:9" x14ac:dyDescent="0.25">
      <c r="H13" s="23">
        <f>SUM(E3:E12)</f>
        <v>11600</v>
      </c>
      <c r="I13" s="24"/>
    </row>
  </sheetData>
  <mergeCells count="5">
    <mergeCell ref="H2:I2"/>
    <mergeCell ref="H3:I3"/>
    <mergeCell ref="H8:I8"/>
    <mergeCell ref="H12:I12"/>
    <mergeCell ref="H13:I1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zoomScale="57" workbookViewId="0">
      <selection activeCell="H12" sqref="H12:I12"/>
    </sheetView>
  </sheetViews>
  <sheetFormatPr defaultRowHeight="13.5" x14ac:dyDescent="0.25"/>
  <cols>
    <col min="2" max="2" width="8.33203125" customWidth="1"/>
    <col min="3" max="3" width="13.25" customWidth="1"/>
    <col min="4" max="4" width="13.75" customWidth="1"/>
    <col min="5" max="5" width="10" customWidth="1"/>
    <col min="6" max="6" width="7.25" customWidth="1"/>
    <col min="8" max="8" width="10.75" bestFit="1" customWidth="1"/>
  </cols>
  <sheetData>
    <row r="1" spans="2:9" ht="14" thickBot="1" x14ac:dyDescent="0.3"/>
    <row r="2" spans="2:9" ht="28.5" thickBot="1" x14ac:dyDescent="0.3">
      <c r="B2" s="5" t="s">
        <v>0</v>
      </c>
      <c r="C2" s="6" t="s">
        <v>1</v>
      </c>
      <c r="D2" s="6" t="s">
        <v>2</v>
      </c>
      <c r="E2" s="6" t="s">
        <v>3</v>
      </c>
      <c r="F2" s="7" t="s">
        <v>4</v>
      </c>
      <c r="H2" s="18" t="s">
        <v>12</v>
      </c>
      <c r="I2" s="18"/>
    </row>
    <row r="3" spans="2:9" x14ac:dyDescent="0.25">
      <c r="B3" s="3">
        <v>211</v>
      </c>
      <c r="C3" s="4">
        <v>45261</v>
      </c>
      <c r="D3" s="3" t="s">
        <v>5</v>
      </c>
      <c r="E3" s="3">
        <v>1400</v>
      </c>
      <c r="F3" s="3" t="s">
        <v>6</v>
      </c>
      <c r="H3" s="25" t="s">
        <v>13</v>
      </c>
      <c r="I3" s="25"/>
    </row>
    <row r="4" spans="2:9" x14ac:dyDescent="0.25">
      <c r="B4" s="1">
        <v>212</v>
      </c>
      <c r="C4" s="2">
        <v>45264</v>
      </c>
      <c r="D4" s="1" t="s">
        <v>7</v>
      </c>
      <c r="E4" s="1">
        <v>750</v>
      </c>
      <c r="F4" s="1" t="s">
        <v>11</v>
      </c>
      <c r="H4" s="15" t="s">
        <v>6</v>
      </c>
      <c r="I4" s="15">
        <f>E3+E9</f>
        <v>2850</v>
      </c>
    </row>
    <row r="5" spans="2:9" x14ac:dyDescent="0.25">
      <c r="B5" s="1">
        <v>213</v>
      </c>
      <c r="C5" s="2">
        <v>45267</v>
      </c>
      <c r="D5" s="1" t="s">
        <v>9</v>
      </c>
      <c r="E5" s="1">
        <v>1500</v>
      </c>
      <c r="F5" s="1" t="s">
        <v>8</v>
      </c>
      <c r="H5" s="15" t="s">
        <v>8</v>
      </c>
      <c r="I5" s="15">
        <f>E5+E7+E11</f>
        <v>3700</v>
      </c>
    </row>
    <row r="6" spans="2:9" x14ac:dyDescent="0.25">
      <c r="B6" s="1">
        <v>214</v>
      </c>
      <c r="C6" s="2">
        <v>45270</v>
      </c>
      <c r="D6" s="1" t="s">
        <v>5</v>
      </c>
      <c r="E6" s="1">
        <v>900</v>
      </c>
      <c r="F6" s="1" t="s">
        <v>10</v>
      </c>
      <c r="H6" s="15" t="s">
        <v>14</v>
      </c>
      <c r="I6" s="15">
        <f>E4+E8+E12</f>
        <v>3850</v>
      </c>
    </row>
    <row r="7" spans="2:9" x14ac:dyDescent="0.25">
      <c r="B7" s="1">
        <v>215</v>
      </c>
      <c r="C7" s="2">
        <v>45273</v>
      </c>
      <c r="D7" s="1" t="s">
        <v>7</v>
      </c>
      <c r="E7" s="1">
        <v>600</v>
      </c>
      <c r="F7" s="1" t="s">
        <v>8</v>
      </c>
      <c r="H7" s="15" t="s">
        <v>10</v>
      </c>
      <c r="I7" s="15">
        <f>E6+E10</f>
        <v>1750</v>
      </c>
    </row>
    <row r="8" spans="2:9" x14ac:dyDescent="0.25">
      <c r="B8" s="1">
        <v>216</v>
      </c>
      <c r="C8" s="2">
        <v>45276</v>
      </c>
      <c r="D8" s="1" t="s">
        <v>9</v>
      </c>
      <c r="E8" s="1">
        <v>1350</v>
      </c>
      <c r="F8" s="1" t="s">
        <v>11</v>
      </c>
      <c r="H8" s="20" t="s">
        <v>15</v>
      </c>
      <c r="I8" s="20"/>
    </row>
    <row r="9" spans="2:9" x14ac:dyDescent="0.25">
      <c r="B9" s="1">
        <v>217</v>
      </c>
      <c r="C9" s="2">
        <v>45279</v>
      </c>
      <c r="D9" s="1" t="s">
        <v>5</v>
      </c>
      <c r="E9" s="1">
        <v>1450</v>
      </c>
      <c r="F9" s="1" t="s">
        <v>6</v>
      </c>
      <c r="H9" s="15" t="s">
        <v>7</v>
      </c>
      <c r="I9" s="15">
        <f>E4+E7+E10</f>
        <v>2200</v>
      </c>
    </row>
    <row r="10" spans="2:9" x14ac:dyDescent="0.25">
      <c r="B10" s="1">
        <v>218</v>
      </c>
      <c r="C10" s="2">
        <v>45282</v>
      </c>
      <c r="D10" s="1" t="s">
        <v>7</v>
      </c>
      <c r="E10" s="1">
        <v>850</v>
      </c>
      <c r="F10" s="1" t="s">
        <v>10</v>
      </c>
      <c r="H10" s="15" t="s">
        <v>5</v>
      </c>
      <c r="I10" s="15">
        <f>E3+E6+E9+E12</f>
        <v>5500</v>
      </c>
    </row>
    <row r="11" spans="2:9" x14ac:dyDescent="0.25">
      <c r="B11" s="1">
        <v>219</v>
      </c>
      <c r="C11" s="2">
        <v>45285</v>
      </c>
      <c r="D11" s="1" t="s">
        <v>9</v>
      </c>
      <c r="E11" s="1">
        <v>1600</v>
      </c>
      <c r="F11" s="1" t="s">
        <v>8</v>
      </c>
      <c r="H11" s="15" t="s">
        <v>9</v>
      </c>
      <c r="I11" s="15">
        <f>E5+E8+E11</f>
        <v>4450</v>
      </c>
    </row>
    <row r="12" spans="2:9" x14ac:dyDescent="0.25">
      <c r="B12" s="1">
        <v>220</v>
      </c>
      <c r="C12" s="2">
        <v>45288</v>
      </c>
      <c r="D12" s="1" t="s">
        <v>5</v>
      </c>
      <c r="E12" s="1">
        <v>1750</v>
      </c>
      <c r="F12" s="1" t="s">
        <v>11</v>
      </c>
      <c r="H12" s="21" t="s">
        <v>16</v>
      </c>
      <c r="I12" s="22"/>
    </row>
    <row r="13" spans="2:9" x14ac:dyDescent="0.25">
      <c r="H13" s="23">
        <f>SUM(E3:E12)</f>
        <v>12150</v>
      </c>
      <c r="I13" s="24"/>
    </row>
  </sheetData>
  <mergeCells count="5">
    <mergeCell ref="H2:I2"/>
    <mergeCell ref="H3:I3"/>
    <mergeCell ref="H8:I8"/>
    <mergeCell ref="H12:I12"/>
    <mergeCell ref="H13:I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6"/>
  <sheetViews>
    <sheetView zoomScale="4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4" sqref="C4"/>
    </sheetView>
  </sheetViews>
  <sheetFormatPr defaultRowHeight="13.5" x14ac:dyDescent="0.25"/>
  <cols>
    <col min="2" max="2" width="9.58203125" bestFit="1" customWidth="1"/>
    <col min="4" max="4" width="10.75" bestFit="1" customWidth="1"/>
    <col min="5" max="5" width="8.58203125" bestFit="1" customWidth="1"/>
    <col min="9" max="9" width="10.75" bestFit="1" customWidth="1"/>
  </cols>
  <sheetData>
    <row r="3" spans="2:16" x14ac:dyDescent="0.25">
      <c r="B3" s="27" t="s">
        <v>31</v>
      </c>
      <c r="C3" s="26" t="s">
        <v>17</v>
      </c>
      <c r="D3" s="26"/>
      <c r="E3" s="26"/>
      <c r="G3" s="27" t="s">
        <v>31</v>
      </c>
      <c r="H3" s="26" t="s">
        <v>17</v>
      </c>
      <c r="I3" s="26"/>
      <c r="J3" s="26"/>
      <c r="K3" s="26"/>
      <c r="M3" s="27" t="s">
        <v>31</v>
      </c>
      <c r="N3" s="26" t="s">
        <v>17</v>
      </c>
      <c r="O3" s="26"/>
      <c r="P3" s="26"/>
    </row>
    <row r="4" spans="2:16" x14ac:dyDescent="0.25">
      <c r="B4" s="28"/>
      <c r="C4" s="16" t="s">
        <v>30</v>
      </c>
      <c r="D4" s="16" t="s">
        <v>5</v>
      </c>
      <c r="E4" s="16" t="s">
        <v>9</v>
      </c>
      <c r="G4" s="28"/>
      <c r="H4" s="16" t="s">
        <v>6</v>
      </c>
      <c r="I4" s="16" t="s">
        <v>8</v>
      </c>
      <c r="J4" s="16" t="s">
        <v>11</v>
      </c>
      <c r="K4" s="16" t="s">
        <v>10</v>
      </c>
      <c r="M4" s="28"/>
      <c r="N4" s="26"/>
      <c r="O4" s="26"/>
      <c r="P4" s="26"/>
    </row>
    <row r="5" spans="2:16" x14ac:dyDescent="0.25">
      <c r="B5" s="15" t="s">
        <v>18</v>
      </c>
      <c r="C5" s="15">
        <f>Jan!$I$9</f>
        <v>1400</v>
      </c>
      <c r="D5" s="15">
        <f>Jan!$I$10</f>
        <v>4900</v>
      </c>
      <c r="E5" s="15">
        <f>Jan!$I$11</f>
        <v>3200</v>
      </c>
      <c r="G5" s="15" t="s">
        <v>18</v>
      </c>
      <c r="H5" s="15">
        <f>Jan!$I$4</f>
        <v>2800</v>
      </c>
      <c r="I5" s="15">
        <f>Jan!$I$5</f>
        <v>2100</v>
      </c>
      <c r="J5" s="15">
        <f>Jan!$I$6</f>
        <v>1100</v>
      </c>
      <c r="K5" s="15">
        <f>Jan!$I$7</f>
        <v>3500</v>
      </c>
      <c r="M5" s="15" t="s">
        <v>18</v>
      </c>
      <c r="N5" s="29">
        <f>SUM(H5:K5)</f>
        <v>9500</v>
      </c>
      <c r="O5" s="29"/>
      <c r="P5" s="29"/>
    </row>
    <row r="6" spans="2:16" x14ac:dyDescent="0.25">
      <c r="B6" s="15" t="s">
        <v>19</v>
      </c>
      <c r="C6" s="15">
        <f>Feb!$I$9</f>
        <v>2700</v>
      </c>
      <c r="D6" s="15">
        <f>Feb!$I$10</f>
        <v>3400</v>
      </c>
      <c r="E6" s="15">
        <f>Feb!$I$11</f>
        <v>4900</v>
      </c>
      <c r="G6" s="15" t="s">
        <v>19</v>
      </c>
      <c r="H6" s="15">
        <f>Feb!$I$4</f>
        <v>4100</v>
      </c>
      <c r="I6" s="15">
        <f>Feb!$I$5</f>
        <v>2000</v>
      </c>
      <c r="J6" s="15">
        <f>Feb!$I$6</f>
        <v>3100</v>
      </c>
      <c r="K6" s="15">
        <f>Feb!$I$7</f>
        <v>1800</v>
      </c>
      <c r="M6" s="15" t="s">
        <v>19</v>
      </c>
      <c r="N6" s="29">
        <f t="shared" ref="N6:N16" si="0">SUM(H6:K6)</f>
        <v>11000</v>
      </c>
      <c r="O6" s="29"/>
      <c r="P6" s="29"/>
    </row>
    <row r="7" spans="2:16" x14ac:dyDescent="0.25">
      <c r="B7" s="15" t="s">
        <v>20</v>
      </c>
      <c r="C7" s="15">
        <f>Mar!$I$9</f>
        <v>3100</v>
      </c>
      <c r="D7" s="15">
        <f>Mar!$I$10</f>
        <v>4600</v>
      </c>
      <c r="E7" s="15">
        <f>Mar!$I$11</f>
        <v>4500</v>
      </c>
      <c r="G7" s="15" t="s">
        <v>20</v>
      </c>
      <c r="H7" s="15">
        <f>Mar!$I$4</f>
        <v>4500</v>
      </c>
      <c r="I7" s="15">
        <f>Mar!$I$5</f>
        <v>3000</v>
      </c>
      <c r="J7" s="15">
        <f>Mar!$I$6</f>
        <v>2200</v>
      </c>
      <c r="K7" s="15">
        <f>Mar!$I$7</f>
        <v>2500</v>
      </c>
      <c r="M7" s="15" t="s">
        <v>20</v>
      </c>
      <c r="N7" s="29">
        <f t="shared" si="0"/>
        <v>12200</v>
      </c>
      <c r="O7" s="29"/>
      <c r="P7" s="29"/>
    </row>
    <row r="8" spans="2:16" x14ac:dyDescent="0.25">
      <c r="B8" s="15" t="s">
        <v>21</v>
      </c>
      <c r="C8" s="15">
        <f>Apr!$I$9</f>
        <v>2800</v>
      </c>
      <c r="D8" s="15">
        <f>Apr!$I$10</f>
        <v>3800</v>
      </c>
      <c r="E8" s="15">
        <f>Apr!$I$11</f>
        <v>5200</v>
      </c>
      <c r="G8" s="15" t="s">
        <v>21</v>
      </c>
      <c r="H8" s="15">
        <f>Apr!$I$4</f>
        <v>4300</v>
      </c>
      <c r="I8" s="15">
        <f>Apr!$I$5</f>
        <v>1700</v>
      </c>
      <c r="J8" s="15">
        <f>Apr!$I$6</f>
        <v>3500</v>
      </c>
      <c r="K8" s="15">
        <f>Apr!$I$7</f>
        <v>2300</v>
      </c>
      <c r="M8" s="15" t="s">
        <v>21</v>
      </c>
      <c r="N8" s="29">
        <f t="shared" si="0"/>
        <v>11800</v>
      </c>
      <c r="O8" s="29"/>
      <c r="P8" s="29"/>
    </row>
    <row r="9" spans="2:16" x14ac:dyDescent="0.25">
      <c r="B9" s="15" t="s">
        <v>22</v>
      </c>
      <c r="C9" s="15">
        <f>May!$I$9</f>
        <v>4800</v>
      </c>
      <c r="D9" s="15">
        <f>May!$I$10</f>
        <v>2100</v>
      </c>
      <c r="E9" s="15">
        <f>May!$I$11</f>
        <v>4100</v>
      </c>
      <c r="G9" s="15" t="s">
        <v>22</v>
      </c>
      <c r="H9" s="15">
        <f>May!$I$4</f>
        <v>4300</v>
      </c>
      <c r="I9" s="15">
        <f>May!$I$5</f>
        <v>3200</v>
      </c>
      <c r="J9" s="15">
        <f>May!$I$6</f>
        <v>2000</v>
      </c>
      <c r="K9" s="15">
        <f>May!$I$7</f>
        <v>1500</v>
      </c>
      <c r="M9" s="15" t="s">
        <v>22</v>
      </c>
      <c r="N9" s="29">
        <f t="shared" si="0"/>
        <v>11000</v>
      </c>
      <c r="O9" s="29"/>
      <c r="P9" s="29"/>
    </row>
    <row r="10" spans="2:16" x14ac:dyDescent="0.25">
      <c r="B10" s="15" t="s">
        <v>23</v>
      </c>
      <c r="C10" s="15">
        <f>Jun!$I$9</f>
        <v>2100</v>
      </c>
      <c r="D10" s="15">
        <f>Jun!$I$10</f>
        <v>5050</v>
      </c>
      <c r="E10" s="15">
        <f>Jun!$I$11</f>
        <v>3950</v>
      </c>
      <c r="G10" s="15" t="s">
        <v>23</v>
      </c>
      <c r="H10" s="15">
        <f>Jun!$I$4</f>
        <v>2600</v>
      </c>
      <c r="I10" s="15">
        <f>Jun!$I$5</f>
        <v>3550</v>
      </c>
      <c r="J10" s="15">
        <f>Jun!$I$6</f>
        <v>3300</v>
      </c>
      <c r="K10" s="15">
        <f>Jun!$I$7</f>
        <v>1650</v>
      </c>
      <c r="M10" s="15" t="s">
        <v>23</v>
      </c>
      <c r="N10" s="29">
        <f t="shared" si="0"/>
        <v>11100</v>
      </c>
      <c r="O10" s="29"/>
      <c r="P10" s="29"/>
    </row>
    <row r="11" spans="2:16" x14ac:dyDescent="0.25">
      <c r="B11" s="15" t="s">
        <v>24</v>
      </c>
      <c r="C11" s="15">
        <f>Jul!$I$9</f>
        <v>2050</v>
      </c>
      <c r="D11" s="15">
        <f>Jul!$I$10</f>
        <v>5300</v>
      </c>
      <c r="E11" s="15">
        <f>Jul!$I$11</f>
        <v>4050</v>
      </c>
      <c r="G11" s="15" t="s">
        <v>24</v>
      </c>
      <c r="H11" s="15">
        <f>Jul!$I$4</f>
        <v>2700</v>
      </c>
      <c r="I11" s="15">
        <f>Jul!$I$5</f>
        <v>3450</v>
      </c>
      <c r="J11" s="15">
        <f>Jul!$I$6</f>
        <v>3500</v>
      </c>
      <c r="K11" s="15">
        <f>Jul!$I$7</f>
        <v>1750</v>
      </c>
      <c r="M11" s="15" t="s">
        <v>24</v>
      </c>
      <c r="N11" s="29">
        <f t="shared" si="0"/>
        <v>11400</v>
      </c>
      <c r="O11" s="29"/>
      <c r="P11" s="29"/>
    </row>
    <row r="12" spans="2:16" x14ac:dyDescent="0.25">
      <c r="B12" s="15" t="s">
        <v>25</v>
      </c>
      <c r="C12" s="15">
        <f>Aug!$I$9</f>
        <v>2200</v>
      </c>
      <c r="D12" s="15">
        <f>Aug!$I$10</f>
        <v>5400</v>
      </c>
      <c r="E12" s="15">
        <f>Aug!$I$11</f>
        <v>4300</v>
      </c>
      <c r="G12" s="15" t="s">
        <v>25</v>
      </c>
      <c r="H12" s="15">
        <f>Aug!$I$4</f>
        <v>2850</v>
      </c>
      <c r="I12" s="15">
        <f>Aug!$I$5</f>
        <v>3700</v>
      </c>
      <c r="J12" s="15">
        <f>Aug!$I$6</f>
        <v>3600</v>
      </c>
      <c r="K12" s="15">
        <f>Aug!$I$7</f>
        <v>1750</v>
      </c>
      <c r="M12" s="15" t="s">
        <v>25</v>
      </c>
      <c r="N12" s="29">
        <f t="shared" si="0"/>
        <v>11900</v>
      </c>
      <c r="O12" s="29"/>
      <c r="P12" s="29"/>
    </row>
    <row r="13" spans="2:16" x14ac:dyDescent="0.25">
      <c r="B13" s="15" t="s">
        <v>26</v>
      </c>
      <c r="C13" s="15">
        <f>Sept!$I$9</f>
        <v>2150</v>
      </c>
      <c r="D13" s="15">
        <f>Sept!$I$10</f>
        <v>5550</v>
      </c>
      <c r="E13" s="15">
        <f>Sept!$I$11</f>
        <v>4200</v>
      </c>
      <c r="G13" s="15" t="s">
        <v>26</v>
      </c>
      <c r="H13" s="15">
        <f>Sept!$I$4</f>
        <v>2850</v>
      </c>
      <c r="I13" s="15">
        <f>Sept!$I$5</f>
        <v>3550</v>
      </c>
      <c r="J13" s="15">
        <f>Sept!$I$6</f>
        <v>3700</v>
      </c>
      <c r="K13" s="15">
        <f>Sept!$I$7</f>
        <v>1800</v>
      </c>
      <c r="M13" s="15" t="s">
        <v>26</v>
      </c>
      <c r="N13" s="29">
        <f t="shared" si="0"/>
        <v>11900</v>
      </c>
      <c r="O13" s="29"/>
      <c r="P13" s="29"/>
    </row>
    <row r="14" spans="2:16" x14ac:dyDescent="0.25">
      <c r="B14" s="15" t="s">
        <v>27</v>
      </c>
      <c r="C14" s="15">
        <f>Oct!$I$9</f>
        <v>2300</v>
      </c>
      <c r="D14" s="15">
        <f>Oct!$I$10</f>
        <v>5550</v>
      </c>
      <c r="E14" s="15">
        <f>Oct!$I$11</f>
        <v>4550</v>
      </c>
      <c r="G14" s="15" t="s">
        <v>27</v>
      </c>
      <c r="H14" s="15">
        <f>Oct!$I$4</f>
        <v>2950</v>
      </c>
      <c r="I14" s="15">
        <f>Oct!$I$5</f>
        <v>3900</v>
      </c>
      <c r="J14" s="15">
        <f>Oct!$I$6</f>
        <v>3800</v>
      </c>
      <c r="K14" s="15">
        <f>Oct!$I$7</f>
        <v>1750</v>
      </c>
      <c r="M14" s="15" t="s">
        <v>27</v>
      </c>
      <c r="N14" s="29">
        <f t="shared" si="0"/>
        <v>12400</v>
      </c>
      <c r="O14" s="29"/>
      <c r="P14" s="29"/>
    </row>
    <row r="15" spans="2:16" x14ac:dyDescent="0.25">
      <c r="B15" s="15" t="s">
        <v>28</v>
      </c>
      <c r="C15" s="15">
        <f>Nov!$I$9</f>
        <v>2150</v>
      </c>
      <c r="D15" s="15">
        <f>Nov!I10</f>
        <v>5350</v>
      </c>
      <c r="E15" s="15">
        <f>Nov!I11</f>
        <v>4100</v>
      </c>
      <c r="G15" s="15" t="s">
        <v>28</v>
      </c>
      <c r="H15" s="15">
        <f>Nov!I4</f>
        <v>2700</v>
      </c>
      <c r="I15" s="15">
        <f>Nov!I5</f>
        <v>3550</v>
      </c>
      <c r="J15" s="15">
        <f>Nov!I6</f>
        <v>3550</v>
      </c>
      <c r="K15" s="15">
        <f>Nov!I7</f>
        <v>1800</v>
      </c>
      <c r="M15" s="15" t="s">
        <v>28</v>
      </c>
      <c r="N15" s="29">
        <f t="shared" si="0"/>
        <v>11600</v>
      </c>
      <c r="O15" s="29"/>
      <c r="P15" s="29"/>
    </row>
    <row r="16" spans="2:16" x14ac:dyDescent="0.25">
      <c r="B16" s="15" t="s">
        <v>29</v>
      </c>
      <c r="C16" s="15">
        <f>Dec!I9</f>
        <v>2200</v>
      </c>
      <c r="D16" s="15">
        <f>Dec!I10</f>
        <v>5500</v>
      </c>
      <c r="E16" s="15">
        <f>Dec!I11</f>
        <v>4450</v>
      </c>
      <c r="G16" s="15" t="s">
        <v>29</v>
      </c>
      <c r="H16" s="15">
        <f>Dec!I4</f>
        <v>2850</v>
      </c>
      <c r="I16" s="15">
        <f>Dec!I5</f>
        <v>3700</v>
      </c>
      <c r="J16" s="15">
        <f>Dec!I6</f>
        <v>3850</v>
      </c>
      <c r="K16" s="15">
        <f>Dec!I7</f>
        <v>1750</v>
      </c>
      <c r="M16" s="15" t="s">
        <v>29</v>
      </c>
      <c r="N16" s="29">
        <f t="shared" si="0"/>
        <v>12150</v>
      </c>
      <c r="O16" s="29"/>
      <c r="P16" s="29"/>
    </row>
  </sheetData>
  <mergeCells count="18">
    <mergeCell ref="N15:P15"/>
    <mergeCell ref="N16:P16"/>
    <mergeCell ref="N9:P9"/>
    <mergeCell ref="N10:P10"/>
    <mergeCell ref="N11:P11"/>
    <mergeCell ref="N12:P12"/>
    <mergeCell ref="N13:P13"/>
    <mergeCell ref="N14:P14"/>
    <mergeCell ref="N3:P4"/>
    <mergeCell ref="N5:P5"/>
    <mergeCell ref="N6:P6"/>
    <mergeCell ref="N7:P7"/>
    <mergeCell ref="N8:P8"/>
    <mergeCell ref="C3:E3"/>
    <mergeCell ref="B3:B4"/>
    <mergeCell ref="G3:G4"/>
    <mergeCell ref="H3:K3"/>
    <mergeCell ref="M3:M4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zoomScale="48" zoomScaleNormal="75" workbookViewId="0">
      <selection activeCell="H12" sqref="H12:I12"/>
    </sheetView>
  </sheetViews>
  <sheetFormatPr defaultRowHeight="13.5" x14ac:dyDescent="0.25"/>
  <cols>
    <col min="2" max="2" width="11.25" customWidth="1"/>
    <col min="3" max="3" width="15" customWidth="1"/>
    <col min="4" max="4" width="12.58203125" customWidth="1"/>
    <col min="5" max="5" width="12.5" customWidth="1"/>
    <col min="6" max="6" width="11" customWidth="1"/>
    <col min="8" max="8" width="10.75" bestFit="1" customWidth="1"/>
  </cols>
  <sheetData>
    <row r="1" spans="2:9" ht="14" thickBot="1" x14ac:dyDescent="0.3"/>
    <row r="2" spans="2:9" ht="28.5" thickBot="1" x14ac:dyDescent="0.35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  <c r="H2" s="18" t="s">
        <v>12</v>
      </c>
      <c r="I2" s="18"/>
    </row>
    <row r="3" spans="2:9" x14ac:dyDescent="0.25">
      <c r="B3" s="8">
        <v>111</v>
      </c>
      <c r="C3" s="9">
        <v>44959</v>
      </c>
      <c r="D3" s="8" t="s">
        <v>7</v>
      </c>
      <c r="E3" s="8">
        <v>700</v>
      </c>
      <c r="F3" s="8" t="s">
        <v>11</v>
      </c>
      <c r="H3" s="19" t="s">
        <v>13</v>
      </c>
      <c r="I3" s="19"/>
    </row>
    <row r="4" spans="2:9" x14ac:dyDescent="0.25">
      <c r="B4" s="10">
        <v>112</v>
      </c>
      <c r="C4" s="11">
        <v>44962</v>
      </c>
      <c r="D4" s="10" t="s">
        <v>5</v>
      </c>
      <c r="E4" s="10">
        <v>1200</v>
      </c>
      <c r="F4" s="10" t="s">
        <v>6</v>
      </c>
      <c r="H4" s="15" t="s">
        <v>6</v>
      </c>
      <c r="I4" s="15">
        <f>E4+E8+E12</f>
        <v>4100</v>
      </c>
    </row>
    <row r="5" spans="2:9" x14ac:dyDescent="0.25">
      <c r="B5" s="10">
        <v>113</v>
      </c>
      <c r="C5" s="11">
        <v>44964</v>
      </c>
      <c r="D5" s="10" t="s">
        <v>9</v>
      </c>
      <c r="E5" s="10">
        <v>1300</v>
      </c>
      <c r="F5" s="10" t="s">
        <v>10</v>
      </c>
      <c r="H5" s="15" t="s">
        <v>8</v>
      </c>
      <c r="I5" s="15">
        <f>E6+E10</f>
        <v>2000</v>
      </c>
    </row>
    <row r="6" spans="2:9" x14ac:dyDescent="0.25">
      <c r="B6" s="10">
        <v>114</v>
      </c>
      <c r="C6" s="11">
        <v>44967</v>
      </c>
      <c r="D6" s="10" t="s">
        <v>7</v>
      </c>
      <c r="E6" s="10">
        <v>600</v>
      </c>
      <c r="F6" s="10" t="s">
        <v>8</v>
      </c>
      <c r="H6" s="15" t="s">
        <v>14</v>
      </c>
      <c r="I6" s="15">
        <f>E3+E7+E11</f>
        <v>3100</v>
      </c>
    </row>
    <row r="7" spans="2:9" x14ac:dyDescent="0.25">
      <c r="B7" s="10">
        <v>115</v>
      </c>
      <c r="C7" s="11">
        <v>44970</v>
      </c>
      <c r="D7" s="10" t="s">
        <v>5</v>
      </c>
      <c r="E7" s="10">
        <v>800</v>
      </c>
      <c r="F7" s="10" t="s">
        <v>11</v>
      </c>
      <c r="H7" s="15" t="s">
        <v>10</v>
      </c>
      <c r="I7" s="15">
        <f>E5+E9</f>
        <v>1800</v>
      </c>
    </row>
    <row r="8" spans="2:9" x14ac:dyDescent="0.25">
      <c r="B8" s="10">
        <v>116</v>
      </c>
      <c r="C8" s="11">
        <v>44973</v>
      </c>
      <c r="D8" s="10" t="s">
        <v>9</v>
      </c>
      <c r="E8" s="10">
        <v>2000</v>
      </c>
      <c r="F8" s="10" t="s">
        <v>6</v>
      </c>
      <c r="H8" s="20" t="s">
        <v>15</v>
      </c>
      <c r="I8" s="20"/>
    </row>
    <row r="9" spans="2:9" x14ac:dyDescent="0.25">
      <c r="B9" s="10">
        <v>117</v>
      </c>
      <c r="C9" s="11">
        <v>44976</v>
      </c>
      <c r="D9" s="10" t="s">
        <v>7</v>
      </c>
      <c r="E9" s="10">
        <v>500</v>
      </c>
      <c r="F9" s="10" t="s">
        <v>10</v>
      </c>
      <c r="H9" s="15" t="s">
        <v>7</v>
      </c>
      <c r="I9" s="15">
        <f>E3+E6+E9+E12</f>
        <v>2700</v>
      </c>
    </row>
    <row r="10" spans="2:9" x14ac:dyDescent="0.25">
      <c r="B10" s="10">
        <v>118</v>
      </c>
      <c r="C10" s="11">
        <v>44979</v>
      </c>
      <c r="D10" s="10" t="s">
        <v>5</v>
      </c>
      <c r="E10" s="10">
        <v>1400</v>
      </c>
      <c r="F10" s="10" t="s">
        <v>8</v>
      </c>
      <c r="H10" s="15" t="s">
        <v>5</v>
      </c>
      <c r="I10" s="15">
        <f>E4+E7+E10</f>
        <v>3400</v>
      </c>
    </row>
    <row r="11" spans="2:9" x14ac:dyDescent="0.25">
      <c r="B11" s="10">
        <v>119</v>
      </c>
      <c r="C11" s="11">
        <v>44982</v>
      </c>
      <c r="D11" s="10" t="s">
        <v>9</v>
      </c>
      <c r="E11" s="10">
        <v>1600</v>
      </c>
      <c r="F11" s="10" t="s">
        <v>11</v>
      </c>
      <c r="H11" s="15" t="s">
        <v>9</v>
      </c>
      <c r="I11" s="15">
        <f>E5+E8+E11</f>
        <v>4900</v>
      </c>
    </row>
    <row r="12" spans="2:9" x14ac:dyDescent="0.25">
      <c r="B12" s="10">
        <v>120</v>
      </c>
      <c r="C12" s="11">
        <v>44985</v>
      </c>
      <c r="D12" s="10" t="s">
        <v>7</v>
      </c>
      <c r="E12" s="10">
        <v>900</v>
      </c>
      <c r="F12" s="10" t="s">
        <v>6</v>
      </c>
      <c r="H12" s="21" t="s">
        <v>16</v>
      </c>
      <c r="I12" s="22"/>
    </row>
    <row r="13" spans="2:9" x14ac:dyDescent="0.25">
      <c r="H13" s="23">
        <f>SUM(E3:E12)</f>
        <v>11000</v>
      </c>
      <c r="I13" s="24"/>
    </row>
    <row r="18" spans="10:10" x14ac:dyDescent="0.25">
      <c r="J18" s="17"/>
    </row>
  </sheetData>
  <mergeCells count="5">
    <mergeCell ref="H2:I2"/>
    <mergeCell ref="H3:I3"/>
    <mergeCell ref="H8:I8"/>
    <mergeCell ref="H12:I12"/>
    <mergeCell ref="H13:I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zoomScale="51" workbookViewId="0">
      <selection activeCell="H12" sqref="H12:I12"/>
    </sheetView>
  </sheetViews>
  <sheetFormatPr defaultRowHeight="13.5" x14ac:dyDescent="0.25"/>
  <cols>
    <col min="2" max="2" width="11.58203125" customWidth="1"/>
    <col min="3" max="3" width="15.58203125" customWidth="1"/>
    <col min="4" max="4" width="12.83203125" customWidth="1"/>
    <col min="5" max="5" width="10.83203125" customWidth="1"/>
    <col min="6" max="6" width="11.75" customWidth="1"/>
    <col min="8" max="8" width="10.75" bestFit="1" customWidth="1"/>
  </cols>
  <sheetData>
    <row r="1" spans="2:9" ht="14" thickBot="1" x14ac:dyDescent="0.3"/>
    <row r="2" spans="2:9" ht="28.5" thickBot="1" x14ac:dyDescent="0.3">
      <c r="B2" s="5" t="s">
        <v>0</v>
      </c>
      <c r="C2" s="6" t="s">
        <v>1</v>
      </c>
      <c r="D2" s="6" t="s">
        <v>2</v>
      </c>
      <c r="E2" s="6" t="s">
        <v>3</v>
      </c>
      <c r="F2" s="7" t="s">
        <v>4</v>
      </c>
      <c r="H2" s="18" t="s">
        <v>12</v>
      </c>
      <c r="I2" s="18"/>
    </row>
    <row r="3" spans="2:9" x14ac:dyDescent="0.25">
      <c r="B3" s="3">
        <v>121</v>
      </c>
      <c r="C3" s="4">
        <v>44986</v>
      </c>
      <c r="D3" s="3" t="s">
        <v>5</v>
      </c>
      <c r="E3" s="3">
        <v>1500</v>
      </c>
      <c r="F3" s="3" t="s">
        <v>8</v>
      </c>
      <c r="H3" s="19" t="s">
        <v>13</v>
      </c>
      <c r="I3" s="19"/>
    </row>
    <row r="4" spans="2:9" x14ac:dyDescent="0.25">
      <c r="B4" s="1">
        <v>122</v>
      </c>
      <c r="C4" s="2">
        <v>44988</v>
      </c>
      <c r="D4" s="1" t="s">
        <v>7</v>
      </c>
      <c r="E4" s="1">
        <v>1100</v>
      </c>
      <c r="F4" s="1" t="s">
        <v>11</v>
      </c>
      <c r="H4" s="15" t="s">
        <v>6</v>
      </c>
      <c r="I4" s="15">
        <f>E5+E8+E11</f>
        <v>4500</v>
      </c>
    </row>
    <row r="5" spans="2:9" x14ac:dyDescent="0.25">
      <c r="B5" s="1">
        <v>123</v>
      </c>
      <c r="C5" s="2">
        <v>44991</v>
      </c>
      <c r="D5" s="1" t="s">
        <v>9</v>
      </c>
      <c r="E5" s="1">
        <v>1700</v>
      </c>
      <c r="F5" s="1" t="s">
        <v>6</v>
      </c>
      <c r="H5" s="15" t="s">
        <v>8</v>
      </c>
      <c r="I5" s="15">
        <f>E3+E7+E12</f>
        <v>3000</v>
      </c>
    </row>
    <row r="6" spans="2:9" x14ac:dyDescent="0.25">
      <c r="B6" s="1">
        <v>124</v>
      </c>
      <c r="C6" s="2">
        <v>44994</v>
      </c>
      <c r="D6" s="1" t="s">
        <v>5</v>
      </c>
      <c r="E6" s="1">
        <v>1300</v>
      </c>
      <c r="F6" s="1" t="s">
        <v>10</v>
      </c>
      <c r="H6" s="15" t="s">
        <v>14</v>
      </c>
      <c r="I6" s="15">
        <f>E4+E9</f>
        <v>2200</v>
      </c>
    </row>
    <row r="7" spans="2:9" x14ac:dyDescent="0.25">
      <c r="B7" s="1">
        <v>125</v>
      </c>
      <c r="C7" s="2">
        <v>44996</v>
      </c>
      <c r="D7" s="1" t="s">
        <v>7</v>
      </c>
      <c r="E7" s="1">
        <v>800</v>
      </c>
      <c r="F7" s="1" t="s">
        <v>8</v>
      </c>
      <c r="H7" s="15" t="s">
        <v>10</v>
      </c>
      <c r="I7" s="15">
        <f>E6+E10</f>
        <v>2500</v>
      </c>
    </row>
    <row r="8" spans="2:9" x14ac:dyDescent="0.25">
      <c r="B8" s="1">
        <v>126</v>
      </c>
      <c r="C8" s="2">
        <v>44999</v>
      </c>
      <c r="D8" s="1" t="s">
        <v>9</v>
      </c>
      <c r="E8" s="1">
        <v>900</v>
      </c>
      <c r="F8" s="1" t="s">
        <v>6</v>
      </c>
      <c r="H8" s="20" t="s">
        <v>15</v>
      </c>
      <c r="I8" s="20"/>
    </row>
    <row r="9" spans="2:9" x14ac:dyDescent="0.25">
      <c r="B9" s="1">
        <v>127</v>
      </c>
      <c r="C9" s="2">
        <v>45002</v>
      </c>
      <c r="D9" s="1" t="s">
        <v>5</v>
      </c>
      <c r="E9" s="1">
        <v>1100</v>
      </c>
      <c r="F9" s="1" t="s">
        <v>11</v>
      </c>
      <c r="H9" s="15" t="s">
        <v>7</v>
      </c>
      <c r="I9" s="15">
        <f>E4+E7+E10</f>
        <v>3100</v>
      </c>
    </row>
    <row r="10" spans="2:9" x14ac:dyDescent="0.25">
      <c r="B10" s="1">
        <v>128</v>
      </c>
      <c r="C10" s="2">
        <v>45004</v>
      </c>
      <c r="D10" s="1" t="s">
        <v>7</v>
      </c>
      <c r="E10" s="1">
        <v>1200</v>
      </c>
      <c r="F10" s="1" t="s">
        <v>10</v>
      </c>
      <c r="H10" s="15" t="s">
        <v>5</v>
      </c>
      <c r="I10" s="15">
        <f>E3+E6+E9+E12</f>
        <v>4600</v>
      </c>
    </row>
    <row r="11" spans="2:9" x14ac:dyDescent="0.25">
      <c r="B11" s="1">
        <v>129</v>
      </c>
      <c r="C11" s="2">
        <v>45006</v>
      </c>
      <c r="D11" s="1" t="s">
        <v>9</v>
      </c>
      <c r="E11" s="1">
        <v>1900</v>
      </c>
      <c r="F11" s="1" t="s">
        <v>6</v>
      </c>
      <c r="H11" s="15" t="s">
        <v>9</v>
      </c>
      <c r="I11" s="15">
        <f>E5+E8+E11</f>
        <v>4500</v>
      </c>
    </row>
    <row r="12" spans="2:9" x14ac:dyDescent="0.25">
      <c r="B12" s="1">
        <v>130</v>
      </c>
      <c r="C12" s="2">
        <v>45009</v>
      </c>
      <c r="D12" s="1" t="s">
        <v>5</v>
      </c>
      <c r="E12" s="1">
        <v>700</v>
      </c>
      <c r="F12" s="1" t="s">
        <v>8</v>
      </c>
      <c r="H12" s="21" t="s">
        <v>16</v>
      </c>
      <c r="I12" s="22"/>
    </row>
    <row r="13" spans="2:9" x14ac:dyDescent="0.25">
      <c r="H13" s="23">
        <f>SUM(E3:E12)</f>
        <v>12200</v>
      </c>
      <c r="I13" s="24"/>
    </row>
  </sheetData>
  <mergeCells count="5">
    <mergeCell ref="H2:I2"/>
    <mergeCell ref="H3:I3"/>
    <mergeCell ref="H8:I8"/>
    <mergeCell ref="H12:I12"/>
    <mergeCell ref="H13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zoomScale="48" workbookViewId="0">
      <selection activeCell="H12" sqref="H12:I12"/>
    </sheetView>
  </sheetViews>
  <sheetFormatPr defaultRowHeight="13.5" x14ac:dyDescent="0.25"/>
  <cols>
    <col min="3" max="3" width="12.33203125" customWidth="1"/>
    <col min="4" max="4" width="13.58203125" customWidth="1"/>
    <col min="5" max="5" width="10" customWidth="1"/>
    <col min="8" max="8" width="10.75" bestFit="1" customWidth="1"/>
  </cols>
  <sheetData>
    <row r="1" spans="2:9" ht="14" thickBot="1" x14ac:dyDescent="0.3"/>
    <row r="2" spans="2:9" ht="28.5" thickBot="1" x14ac:dyDescent="0.3">
      <c r="B2" s="5" t="s">
        <v>0</v>
      </c>
      <c r="C2" s="6" t="s">
        <v>1</v>
      </c>
      <c r="D2" s="6" t="s">
        <v>2</v>
      </c>
      <c r="E2" s="6" t="s">
        <v>3</v>
      </c>
      <c r="F2" s="7" t="s">
        <v>4</v>
      </c>
      <c r="H2" s="18" t="s">
        <v>12</v>
      </c>
      <c r="I2" s="18"/>
    </row>
    <row r="3" spans="2:9" x14ac:dyDescent="0.25">
      <c r="B3" s="3">
        <v>141</v>
      </c>
      <c r="C3" s="4">
        <v>45047</v>
      </c>
      <c r="D3" s="3" t="s">
        <v>5</v>
      </c>
      <c r="E3" s="3">
        <v>1200</v>
      </c>
      <c r="F3" s="3" t="s">
        <v>8</v>
      </c>
      <c r="H3" s="19" t="s">
        <v>13</v>
      </c>
      <c r="I3" s="19"/>
    </row>
    <row r="4" spans="2:9" x14ac:dyDescent="0.25">
      <c r="B4" s="1">
        <v>142</v>
      </c>
      <c r="C4" s="2">
        <v>45050</v>
      </c>
      <c r="D4" s="1" t="s">
        <v>7</v>
      </c>
      <c r="E4" s="1">
        <v>900</v>
      </c>
      <c r="F4" s="1" t="s">
        <v>11</v>
      </c>
      <c r="H4" s="15" t="s">
        <v>6</v>
      </c>
      <c r="I4" s="15">
        <f>E5+E9+E11</f>
        <v>4300</v>
      </c>
    </row>
    <row r="5" spans="2:9" x14ac:dyDescent="0.25">
      <c r="B5" s="1">
        <v>143</v>
      </c>
      <c r="C5" s="2">
        <v>45053</v>
      </c>
      <c r="D5" s="1" t="s">
        <v>9</v>
      </c>
      <c r="E5" s="1">
        <v>1600</v>
      </c>
      <c r="F5" s="1" t="s">
        <v>6</v>
      </c>
      <c r="H5" s="15" t="s">
        <v>8</v>
      </c>
      <c r="I5" s="15">
        <f>E3+E7+E12</f>
        <v>3200</v>
      </c>
    </row>
    <row r="6" spans="2:9" x14ac:dyDescent="0.25">
      <c r="B6" s="1">
        <v>144</v>
      </c>
      <c r="C6" s="2">
        <v>45055</v>
      </c>
      <c r="D6" s="1" t="s">
        <v>5</v>
      </c>
      <c r="E6" s="1">
        <v>800</v>
      </c>
      <c r="F6" s="1" t="s">
        <v>10</v>
      </c>
      <c r="H6" s="15" t="s">
        <v>14</v>
      </c>
      <c r="I6" s="15">
        <f>E4+E8</f>
        <v>2000</v>
      </c>
    </row>
    <row r="7" spans="2:9" x14ac:dyDescent="0.25">
      <c r="B7" s="1">
        <v>145</v>
      </c>
      <c r="C7" s="2">
        <v>45058</v>
      </c>
      <c r="D7" s="1" t="s">
        <v>7</v>
      </c>
      <c r="E7" s="1">
        <v>500</v>
      </c>
      <c r="F7" s="1" t="s">
        <v>8</v>
      </c>
      <c r="H7" s="15" t="s">
        <v>10</v>
      </c>
      <c r="I7" s="15">
        <f>E6+E10</f>
        <v>1500</v>
      </c>
    </row>
    <row r="8" spans="2:9" x14ac:dyDescent="0.25">
      <c r="B8" s="1">
        <v>146</v>
      </c>
      <c r="C8" s="2">
        <v>45061</v>
      </c>
      <c r="D8" s="1" t="s">
        <v>9</v>
      </c>
      <c r="E8" s="1">
        <v>1100</v>
      </c>
      <c r="F8" s="1" t="s">
        <v>11</v>
      </c>
      <c r="H8" s="20" t="s">
        <v>15</v>
      </c>
      <c r="I8" s="20"/>
    </row>
    <row r="9" spans="2:9" x14ac:dyDescent="0.25">
      <c r="B9" s="1">
        <v>147</v>
      </c>
      <c r="C9" s="2">
        <v>45064</v>
      </c>
      <c r="D9" s="1" t="s">
        <v>5</v>
      </c>
      <c r="E9" s="1">
        <v>1300</v>
      </c>
      <c r="F9" s="1" t="s">
        <v>6</v>
      </c>
      <c r="H9" s="15" t="s">
        <v>7</v>
      </c>
      <c r="I9" s="15">
        <f>E3+E6+E9+E12</f>
        <v>4800</v>
      </c>
    </row>
    <row r="10" spans="2:9" x14ac:dyDescent="0.25">
      <c r="B10" s="1">
        <v>148</v>
      </c>
      <c r="C10" s="2">
        <v>45067</v>
      </c>
      <c r="D10" s="1" t="s">
        <v>7</v>
      </c>
      <c r="E10" s="1">
        <v>700</v>
      </c>
      <c r="F10" s="1" t="s">
        <v>10</v>
      </c>
      <c r="H10" s="15" t="s">
        <v>5</v>
      </c>
      <c r="I10" s="15">
        <f>E4+E7+E10</f>
        <v>2100</v>
      </c>
    </row>
    <row r="11" spans="2:9" x14ac:dyDescent="0.25">
      <c r="B11" s="1">
        <v>149</v>
      </c>
      <c r="C11" s="2">
        <v>45070</v>
      </c>
      <c r="D11" s="1" t="s">
        <v>9</v>
      </c>
      <c r="E11" s="1">
        <v>1400</v>
      </c>
      <c r="F11" s="1" t="s">
        <v>6</v>
      </c>
      <c r="H11" s="15" t="s">
        <v>9</v>
      </c>
      <c r="I11" s="15">
        <f>E5+E8+E11</f>
        <v>4100</v>
      </c>
    </row>
    <row r="12" spans="2:9" x14ac:dyDescent="0.25">
      <c r="B12" s="1">
        <v>150</v>
      </c>
      <c r="C12" s="2">
        <v>45073</v>
      </c>
      <c r="D12" s="1" t="s">
        <v>5</v>
      </c>
      <c r="E12" s="1">
        <v>1500</v>
      </c>
      <c r="F12" s="1" t="s">
        <v>8</v>
      </c>
      <c r="H12" s="21" t="s">
        <v>16</v>
      </c>
      <c r="I12" s="22"/>
    </row>
    <row r="13" spans="2:9" x14ac:dyDescent="0.25">
      <c r="H13" s="23">
        <f>SUM(E3:E12)</f>
        <v>11000</v>
      </c>
      <c r="I13" s="24"/>
    </row>
  </sheetData>
  <mergeCells count="5">
    <mergeCell ref="H2:I2"/>
    <mergeCell ref="H3:I3"/>
    <mergeCell ref="H8:I8"/>
    <mergeCell ref="H12:I12"/>
    <mergeCell ref="H13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zoomScale="56" workbookViewId="0">
      <selection activeCell="H12" sqref="H12:I12"/>
    </sheetView>
  </sheetViews>
  <sheetFormatPr defaultRowHeight="13.5" x14ac:dyDescent="0.25"/>
  <cols>
    <col min="2" max="2" width="9.75" customWidth="1"/>
    <col min="3" max="3" width="10.83203125" customWidth="1"/>
    <col min="4" max="4" width="15" customWidth="1"/>
    <col min="8" max="8" width="10.75" bestFit="1" customWidth="1"/>
  </cols>
  <sheetData>
    <row r="1" spans="2:9" ht="14" thickBot="1" x14ac:dyDescent="0.3"/>
    <row r="2" spans="2:9" ht="28.5" thickBot="1" x14ac:dyDescent="0.3">
      <c r="B2" s="5" t="s">
        <v>0</v>
      </c>
      <c r="C2" s="6" t="s">
        <v>1</v>
      </c>
      <c r="D2" s="6" t="s">
        <v>2</v>
      </c>
      <c r="E2" s="6" t="s">
        <v>3</v>
      </c>
      <c r="F2" s="7" t="s">
        <v>4</v>
      </c>
      <c r="H2" s="18" t="s">
        <v>12</v>
      </c>
      <c r="I2" s="18"/>
    </row>
    <row r="3" spans="2:9" x14ac:dyDescent="0.25">
      <c r="B3" s="3">
        <v>151</v>
      </c>
      <c r="C3" s="4">
        <v>45078</v>
      </c>
      <c r="D3" s="3" t="s">
        <v>5</v>
      </c>
      <c r="E3" s="3">
        <v>1250</v>
      </c>
      <c r="F3" s="3" t="s">
        <v>6</v>
      </c>
      <c r="H3" s="19" t="s">
        <v>13</v>
      </c>
      <c r="I3" s="19"/>
    </row>
    <row r="4" spans="2:9" x14ac:dyDescent="0.25">
      <c r="B4" s="1">
        <v>152</v>
      </c>
      <c r="C4" s="2">
        <v>45081</v>
      </c>
      <c r="D4" s="1" t="s">
        <v>7</v>
      </c>
      <c r="E4" s="1">
        <v>650</v>
      </c>
      <c r="F4" s="1" t="s">
        <v>11</v>
      </c>
      <c r="H4" s="15" t="s">
        <v>6</v>
      </c>
      <c r="I4" s="15">
        <f>E3+E9</f>
        <v>2600</v>
      </c>
    </row>
    <row r="5" spans="2:9" x14ac:dyDescent="0.25">
      <c r="B5" s="1">
        <v>153</v>
      </c>
      <c r="C5" s="2">
        <v>45084</v>
      </c>
      <c r="D5" s="1" t="s">
        <v>9</v>
      </c>
      <c r="E5" s="1">
        <v>1400</v>
      </c>
      <c r="F5" s="1" t="s">
        <v>8</v>
      </c>
      <c r="H5" s="15" t="s">
        <v>8</v>
      </c>
      <c r="I5" s="15">
        <f>E5+E7+E11</f>
        <v>3550</v>
      </c>
    </row>
    <row r="6" spans="2:9" x14ac:dyDescent="0.25">
      <c r="B6" s="1">
        <v>154</v>
      </c>
      <c r="C6" s="2">
        <v>45087</v>
      </c>
      <c r="D6" s="1" t="s">
        <v>5</v>
      </c>
      <c r="E6" s="1">
        <v>900</v>
      </c>
      <c r="F6" s="1" t="s">
        <v>10</v>
      </c>
      <c r="H6" s="15" t="s">
        <v>14</v>
      </c>
      <c r="I6" s="15">
        <f>E4+E8+E12</f>
        <v>3300</v>
      </c>
    </row>
    <row r="7" spans="2:9" x14ac:dyDescent="0.25">
      <c r="B7" s="1">
        <v>155</v>
      </c>
      <c r="C7" s="2">
        <v>45090</v>
      </c>
      <c r="D7" s="1" t="s">
        <v>7</v>
      </c>
      <c r="E7" s="1">
        <v>700</v>
      </c>
      <c r="F7" s="1" t="s">
        <v>8</v>
      </c>
      <c r="H7" s="15" t="s">
        <v>10</v>
      </c>
      <c r="I7" s="15">
        <f>E6+E10</f>
        <v>1650</v>
      </c>
    </row>
    <row r="8" spans="2:9" x14ac:dyDescent="0.25">
      <c r="B8" s="1">
        <v>156</v>
      </c>
      <c r="C8" s="2">
        <v>45093</v>
      </c>
      <c r="D8" s="1" t="s">
        <v>9</v>
      </c>
      <c r="E8" s="1">
        <v>1100</v>
      </c>
      <c r="F8" s="1" t="s">
        <v>11</v>
      </c>
      <c r="H8" s="20" t="s">
        <v>15</v>
      </c>
      <c r="I8" s="20"/>
    </row>
    <row r="9" spans="2:9" x14ac:dyDescent="0.25">
      <c r="B9" s="1">
        <v>157</v>
      </c>
      <c r="C9" s="2">
        <v>45096</v>
      </c>
      <c r="D9" s="1" t="s">
        <v>5</v>
      </c>
      <c r="E9" s="1">
        <v>1350</v>
      </c>
      <c r="F9" s="1" t="s">
        <v>6</v>
      </c>
      <c r="H9" s="15" t="s">
        <v>7</v>
      </c>
      <c r="I9" s="15">
        <f>E4+E7+E10</f>
        <v>2100</v>
      </c>
    </row>
    <row r="10" spans="2:9" x14ac:dyDescent="0.25">
      <c r="B10" s="1">
        <v>158</v>
      </c>
      <c r="C10" s="2">
        <v>45099</v>
      </c>
      <c r="D10" s="1" t="s">
        <v>7</v>
      </c>
      <c r="E10" s="1">
        <v>750</v>
      </c>
      <c r="F10" s="1" t="s">
        <v>10</v>
      </c>
      <c r="H10" s="15" t="s">
        <v>5</v>
      </c>
      <c r="I10" s="15">
        <f>E3+E6+E9+E12</f>
        <v>5050</v>
      </c>
    </row>
    <row r="11" spans="2:9" x14ac:dyDescent="0.25">
      <c r="B11" s="1">
        <v>159</v>
      </c>
      <c r="C11" s="2">
        <v>45102</v>
      </c>
      <c r="D11" s="1" t="s">
        <v>9</v>
      </c>
      <c r="E11" s="1">
        <v>1450</v>
      </c>
      <c r="F11" s="1" t="s">
        <v>8</v>
      </c>
      <c r="H11" s="15" t="s">
        <v>9</v>
      </c>
      <c r="I11" s="15">
        <f>E5+E8+E11</f>
        <v>3950</v>
      </c>
    </row>
    <row r="12" spans="2:9" x14ac:dyDescent="0.25">
      <c r="B12" s="1">
        <v>160</v>
      </c>
      <c r="C12" s="2">
        <v>45105</v>
      </c>
      <c r="D12" s="1" t="s">
        <v>5</v>
      </c>
      <c r="E12" s="1">
        <v>1550</v>
      </c>
      <c r="F12" s="1" t="s">
        <v>11</v>
      </c>
      <c r="H12" s="21" t="s">
        <v>16</v>
      </c>
      <c r="I12" s="22"/>
    </row>
    <row r="13" spans="2:9" x14ac:dyDescent="0.25">
      <c r="H13" s="23">
        <f>SUM(E3:E12)</f>
        <v>11100</v>
      </c>
      <c r="I13" s="24"/>
    </row>
  </sheetData>
  <mergeCells count="5">
    <mergeCell ref="H2:I2"/>
    <mergeCell ref="H3:I3"/>
    <mergeCell ref="H8:I8"/>
    <mergeCell ref="H12:I12"/>
    <mergeCell ref="H13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zoomScale="49" workbookViewId="0">
      <selection activeCell="H12" sqref="H12:I12"/>
    </sheetView>
  </sheetViews>
  <sheetFormatPr defaultRowHeight="13.5" x14ac:dyDescent="0.25"/>
  <cols>
    <col min="3" max="3" width="13.08203125" customWidth="1"/>
    <col min="4" max="4" width="14.25" customWidth="1"/>
    <col min="8" max="8" width="10.75" bestFit="1" customWidth="1"/>
  </cols>
  <sheetData>
    <row r="1" spans="2:9" ht="14" thickBot="1" x14ac:dyDescent="0.3"/>
    <row r="2" spans="2:9" ht="28.5" thickBot="1" x14ac:dyDescent="0.3">
      <c r="B2" s="5" t="s">
        <v>0</v>
      </c>
      <c r="C2" s="6" t="s">
        <v>1</v>
      </c>
      <c r="D2" s="6" t="s">
        <v>2</v>
      </c>
      <c r="E2" s="6" t="s">
        <v>3</v>
      </c>
      <c r="F2" s="7" t="s">
        <v>4</v>
      </c>
      <c r="H2" s="18" t="s">
        <v>12</v>
      </c>
      <c r="I2" s="18"/>
    </row>
    <row r="3" spans="2:9" x14ac:dyDescent="0.25">
      <c r="B3" s="3">
        <v>161</v>
      </c>
      <c r="C3" s="4">
        <v>45109</v>
      </c>
      <c r="D3" s="3" t="s">
        <v>5</v>
      </c>
      <c r="E3" s="3">
        <v>1300</v>
      </c>
      <c r="F3" s="3" t="s">
        <v>6</v>
      </c>
      <c r="H3" s="19" t="s">
        <v>13</v>
      </c>
      <c r="I3" s="19"/>
    </row>
    <row r="4" spans="2:9" x14ac:dyDescent="0.25">
      <c r="B4" s="1">
        <v>162</v>
      </c>
      <c r="C4" s="2">
        <v>45112</v>
      </c>
      <c r="D4" s="1" t="s">
        <v>7</v>
      </c>
      <c r="E4" s="1">
        <v>700</v>
      </c>
      <c r="F4" s="1" t="s">
        <v>11</v>
      </c>
      <c r="H4" s="15" t="s">
        <v>6</v>
      </c>
      <c r="I4" s="15">
        <f>E3+E9</f>
        <v>2700</v>
      </c>
    </row>
    <row r="5" spans="2:9" x14ac:dyDescent="0.25">
      <c r="B5" s="1">
        <v>163</v>
      </c>
      <c r="C5" s="2">
        <v>45115</v>
      </c>
      <c r="D5" s="1" t="s">
        <v>9</v>
      </c>
      <c r="E5" s="1">
        <v>1500</v>
      </c>
      <c r="F5" s="1" t="s">
        <v>8</v>
      </c>
      <c r="H5" s="15" t="s">
        <v>8</v>
      </c>
      <c r="I5" s="15">
        <f>E5+E7+E11</f>
        <v>3450</v>
      </c>
    </row>
    <row r="6" spans="2:9" x14ac:dyDescent="0.25">
      <c r="B6" s="1">
        <v>164</v>
      </c>
      <c r="C6" s="2">
        <v>45118</v>
      </c>
      <c r="D6" s="1" t="s">
        <v>5</v>
      </c>
      <c r="E6" s="1">
        <v>1000</v>
      </c>
      <c r="F6" s="1" t="s">
        <v>10</v>
      </c>
      <c r="H6" s="15" t="s">
        <v>14</v>
      </c>
      <c r="I6" s="15">
        <f>E4+E8+E12</f>
        <v>3500</v>
      </c>
    </row>
    <row r="7" spans="2:9" x14ac:dyDescent="0.25">
      <c r="B7" s="1">
        <v>165</v>
      </c>
      <c r="C7" s="2">
        <v>45121</v>
      </c>
      <c r="D7" s="1" t="s">
        <v>7</v>
      </c>
      <c r="E7" s="1">
        <v>600</v>
      </c>
      <c r="F7" s="1" t="s">
        <v>8</v>
      </c>
      <c r="H7" s="15" t="s">
        <v>10</v>
      </c>
      <c r="I7" s="15">
        <f>E6+E10</f>
        <v>1750</v>
      </c>
    </row>
    <row r="8" spans="2:9" x14ac:dyDescent="0.25">
      <c r="B8" s="1">
        <v>166</v>
      </c>
      <c r="C8" s="2">
        <v>45124</v>
      </c>
      <c r="D8" s="1" t="s">
        <v>9</v>
      </c>
      <c r="E8" s="1">
        <v>1200</v>
      </c>
      <c r="F8" s="1" t="s">
        <v>11</v>
      </c>
      <c r="H8" s="20" t="s">
        <v>15</v>
      </c>
      <c r="I8" s="20"/>
    </row>
    <row r="9" spans="2:9" x14ac:dyDescent="0.25">
      <c r="B9" s="1">
        <v>167</v>
      </c>
      <c r="C9" s="2">
        <v>45127</v>
      </c>
      <c r="D9" s="1" t="s">
        <v>5</v>
      </c>
      <c r="E9" s="1">
        <v>1400</v>
      </c>
      <c r="F9" s="1" t="s">
        <v>6</v>
      </c>
      <c r="H9" s="15" t="s">
        <v>7</v>
      </c>
      <c r="I9" s="15">
        <f>E4+E7+E10</f>
        <v>2050</v>
      </c>
    </row>
    <row r="10" spans="2:9" x14ac:dyDescent="0.25">
      <c r="B10" s="1">
        <v>168</v>
      </c>
      <c r="C10" s="2">
        <v>45130</v>
      </c>
      <c r="D10" s="1" t="s">
        <v>7</v>
      </c>
      <c r="E10" s="1">
        <v>750</v>
      </c>
      <c r="F10" s="1" t="s">
        <v>10</v>
      </c>
      <c r="H10" s="15" t="s">
        <v>5</v>
      </c>
      <c r="I10" s="15">
        <f>E3+E6+E9+E12</f>
        <v>5300</v>
      </c>
    </row>
    <row r="11" spans="2:9" x14ac:dyDescent="0.25">
      <c r="B11" s="1">
        <v>169</v>
      </c>
      <c r="C11" s="2">
        <v>45133</v>
      </c>
      <c r="D11" s="1" t="s">
        <v>9</v>
      </c>
      <c r="E11" s="1">
        <v>1350</v>
      </c>
      <c r="F11" s="1" t="s">
        <v>8</v>
      </c>
      <c r="H11" s="15" t="s">
        <v>9</v>
      </c>
      <c r="I11" s="15">
        <f>E5+E8+E11</f>
        <v>4050</v>
      </c>
    </row>
    <row r="12" spans="2:9" x14ac:dyDescent="0.25">
      <c r="B12" s="1">
        <v>170</v>
      </c>
      <c r="C12" s="2">
        <v>45136</v>
      </c>
      <c r="D12" s="1" t="s">
        <v>5</v>
      </c>
      <c r="E12" s="1">
        <v>1600</v>
      </c>
      <c r="F12" s="1" t="s">
        <v>11</v>
      </c>
      <c r="H12" s="21" t="s">
        <v>16</v>
      </c>
      <c r="I12" s="22"/>
    </row>
    <row r="13" spans="2:9" x14ac:dyDescent="0.25">
      <c r="H13" s="23">
        <f>SUM(E3:E12)</f>
        <v>11400</v>
      </c>
      <c r="I13" s="24"/>
    </row>
  </sheetData>
  <mergeCells count="5">
    <mergeCell ref="H2:I2"/>
    <mergeCell ref="H3:I3"/>
    <mergeCell ref="H8:I8"/>
    <mergeCell ref="H12:I12"/>
    <mergeCell ref="H13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zoomScale="47" workbookViewId="0">
      <selection activeCell="L11" sqref="L11"/>
    </sheetView>
  </sheetViews>
  <sheetFormatPr defaultRowHeight="13.5" x14ac:dyDescent="0.25"/>
  <cols>
    <col min="2" max="2" width="8.58203125" bestFit="1" customWidth="1"/>
    <col min="3" max="3" width="11.33203125" customWidth="1"/>
    <col min="4" max="4" width="12.5" customWidth="1"/>
    <col min="5" max="5" width="10.75" customWidth="1"/>
    <col min="6" max="6" width="11.33203125" customWidth="1"/>
    <col min="8" max="8" width="10.75" bestFit="1" customWidth="1"/>
  </cols>
  <sheetData>
    <row r="1" spans="2:9" ht="14" thickBot="1" x14ac:dyDescent="0.3"/>
    <row r="2" spans="2:9" ht="28.5" thickBot="1" x14ac:dyDescent="0.3">
      <c r="B2" s="5" t="s">
        <v>0</v>
      </c>
      <c r="C2" s="6" t="s">
        <v>1</v>
      </c>
      <c r="D2" s="6" t="s">
        <v>2</v>
      </c>
      <c r="E2" s="6" t="s">
        <v>3</v>
      </c>
      <c r="F2" s="7" t="s">
        <v>4</v>
      </c>
      <c r="H2" s="18" t="s">
        <v>12</v>
      </c>
      <c r="I2" s="18"/>
    </row>
    <row r="3" spans="2:9" x14ac:dyDescent="0.25">
      <c r="B3" s="3">
        <v>131</v>
      </c>
      <c r="C3" s="4">
        <v>45018</v>
      </c>
      <c r="D3" s="3" t="s">
        <v>7</v>
      </c>
      <c r="E3" s="3">
        <v>800</v>
      </c>
      <c r="F3" s="3" t="s">
        <v>11</v>
      </c>
      <c r="H3" s="19" t="s">
        <v>13</v>
      </c>
      <c r="I3" s="19"/>
    </row>
    <row r="4" spans="2:9" x14ac:dyDescent="0.25">
      <c r="B4" s="1">
        <v>132</v>
      </c>
      <c r="C4" s="2">
        <v>45021</v>
      </c>
      <c r="D4" s="1" t="s">
        <v>5</v>
      </c>
      <c r="E4" s="1">
        <v>2000</v>
      </c>
      <c r="F4" s="1" t="s">
        <v>6</v>
      </c>
      <c r="H4" s="15" t="s">
        <v>6</v>
      </c>
      <c r="I4" s="15">
        <f>E4+E8+E12</f>
        <v>4300</v>
      </c>
    </row>
    <row r="5" spans="2:9" x14ac:dyDescent="0.25">
      <c r="B5" s="1">
        <v>133</v>
      </c>
      <c r="C5" s="2">
        <v>45023</v>
      </c>
      <c r="D5" s="1" t="s">
        <v>9</v>
      </c>
      <c r="E5" s="1">
        <v>1800</v>
      </c>
      <c r="F5" s="1" t="s">
        <v>10</v>
      </c>
      <c r="H5" s="15" t="s">
        <v>8</v>
      </c>
      <c r="I5" s="15">
        <f>E6+E10</f>
        <v>1700</v>
      </c>
    </row>
    <row r="6" spans="2:9" x14ac:dyDescent="0.25">
      <c r="B6" s="1">
        <v>134</v>
      </c>
      <c r="C6" s="2">
        <v>45026</v>
      </c>
      <c r="D6" s="1" t="s">
        <v>7</v>
      </c>
      <c r="E6" s="1">
        <v>600</v>
      </c>
      <c r="F6" s="1" t="s">
        <v>8</v>
      </c>
      <c r="H6" s="15" t="s">
        <v>14</v>
      </c>
      <c r="I6" s="15">
        <f>E3+E7+E11</f>
        <v>3500</v>
      </c>
    </row>
    <row r="7" spans="2:9" x14ac:dyDescent="0.25">
      <c r="B7" s="1">
        <v>135</v>
      </c>
      <c r="C7" s="2">
        <v>45029</v>
      </c>
      <c r="D7" s="1" t="s">
        <v>5</v>
      </c>
      <c r="E7" s="1">
        <v>700</v>
      </c>
      <c r="F7" s="1" t="s">
        <v>11</v>
      </c>
      <c r="H7" s="15" t="s">
        <v>10</v>
      </c>
      <c r="I7" s="15">
        <f>E5+E9</f>
        <v>2300</v>
      </c>
    </row>
    <row r="8" spans="2:9" x14ac:dyDescent="0.25">
      <c r="B8" s="1">
        <v>136</v>
      </c>
      <c r="C8" s="2">
        <v>45031</v>
      </c>
      <c r="D8" s="1" t="s">
        <v>9</v>
      </c>
      <c r="E8" s="1">
        <v>1400</v>
      </c>
      <c r="F8" s="1" t="s">
        <v>6</v>
      </c>
      <c r="H8" s="20" t="s">
        <v>15</v>
      </c>
      <c r="I8" s="20"/>
    </row>
    <row r="9" spans="2:9" x14ac:dyDescent="0.25">
      <c r="B9" s="1">
        <v>137</v>
      </c>
      <c r="C9" s="2">
        <v>45034</v>
      </c>
      <c r="D9" s="1" t="s">
        <v>7</v>
      </c>
      <c r="E9" s="1">
        <v>500</v>
      </c>
      <c r="F9" s="1" t="s">
        <v>10</v>
      </c>
      <c r="H9" s="15" t="s">
        <v>7</v>
      </c>
      <c r="I9" s="15">
        <f>E3+E6+E9+E12</f>
        <v>2800</v>
      </c>
    </row>
    <row r="10" spans="2:9" x14ac:dyDescent="0.25">
      <c r="B10" s="1">
        <v>138</v>
      </c>
      <c r="C10" s="2">
        <v>45037</v>
      </c>
      <c r="D10" s="1" t="s">
        <v>5</v>
      </c>
      <c r="E10" s="1">
        <v>1100</v>
      </c>
      <c r="F10" s="1" t="s">
        <v>8</v>
      </c>
      <c r="H10" s="15" t="s">
        <v>5</v>
      </c>
      <c r="I10" s="15">
        <f>E4+E7+E10</f>
        <v>3800</v>
      </c>
    </row>
    <row r="11" spans="2:9" x14ac:dyDescent="0.25">
      <c r="B11" s="1">
        <v>139</v>
      </c>
      <c r="C11" s="2">
        <v>45040</v>
      </c>
      <c r="D11" s="1" t="s">
        <v>9</v>
      </c>
      <c r="E11" s="1">
        <v>2000</v>
      </c>
      <c r="F11" s="1" t="s">
        <v>11</v>
      </c>
      <c r="H11" s="15" t="s">
        <v>9</v>
      </c>
      <c r="I11" s="15">
        <f>E5+E8+E11</f>
        <v>5200</v>
      </c>
    </row>
    <row r="12" spans="2:9" x14ac:dyDescent="0.25">
      <c r="B12" s="1">
        <v>140</v>
      </c>
      <c r="C12" s="2">
        <v>45043</v>
      </c>
      <c r="D12" s="1" t="s">
        <v>7</v>
      </c>
      <c r="E12" s="1">
        <v>900</v>
      </c>
      <c r="F12" s="1" t="s">
        <v>6</v>
      </c>
      <c r="H12" s="21" t="s">
        <v>16</v>
      </c>
      <c r="I12" s="22"/>
    </row>
    <row r="13" spans="2:9" x14ac:dyDescent="0.25">
      <c r="H13" s="23">
        <f>SUM(E3:E12)</f>
        <v>11800</v>
      </c>
      <c r="I13" s="24"/>
    </row>
  </sheetData>
  <mergeCells count="5">
    <mergeCell ref="H2:I2"/>
    <mergeCell ref="H3:I3"/>
    <mergeCell ref="H8:I8"/>
    <mergeCell ref="H12:I12"/>
    <mergeCell ref="H13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zoomScale="38" workbookViewId="0">
      <selection activeCell="H12" sqref="H12:I12"/>
    </sheetView>
  </sheetViews>
  <sheetFormatPr defaultRowHeight="13.5" x14ac:dyDescent="0.25"/>
  <cols>
    <col min="3" max="3" width="13.58203125" customWidth="1"/>
    <col min="4" max="4" width="12.5" customWidth="1"/>
    <col min="8" max="8" width="10.75" bestFit="1" customWidth="1"/>
  </cols>
  <sheetData>
    <row r="1" spans="2:9" ht="14" thickBot="1" x14ac:dyDescent="0.3"/>
    <row r="2" spans="2:9" ht="28.5" thickBot="1" x14ac:dyDescent="0.3">
      <c r="B2" s="5" t="s">
        <v>0</v>
      </c>
      <c r="C2" s="6" t="s">
        <v>1</v>
      </c>
      <c r="D2" s="6" t="s">
        <v>2</v>
      </c>
      <c r="E2" s="6" t="s">
        <v>3</v>
      </c>
      <c r="F2" s="7" t="s">
        <v>4</v>
      </c>
      <c r="H2" s="18" t="s">
        <v>12</v>
      </c>
      <c r="I2" s="18"/>
    </row>
    <row r="3" spans="2:9" x14ac:dyDescent="0.25">
      <c r="B3" s="3">
        <v>171</v>
      </c>
      <c r="C3" s="4">
        <v>45139</v>
      </c>
      <c r="D3" s="3" t="s">
        <v>5</v>
      </c>
      <c r="E3" s="3">
        <v>1350</v>
      </c>
      <c r="F3" s="3" t="s">
        <v>6</v>
      </c>
      <c r="H3" s="19" t="s">
        <v>13</v>
      </c>
      <c r="I3" s="19"/>
    </row>
    <row r="4" spans="2:9" x14ac:dyDescent="0.25">
      <c r="B4" s="1">
        <v>172</v>
      </c>
      <c r="C4" s="2">
        <v>45142</v>
      </c>
      <c r="D4" s="1" t="s">
        <v>7</v>
      </c>
      <c r="E4" s="1">
        <v>650</v>
      </c>
      <c r="F4" s="1" t="s">
        <v>11</v>
      </c>
      <c r="H4" s="15" t="s">
        <v>6</v>
      </c>
      <c r="I4" s="15">
        <f>E3+E9</f>
        <v>2850</v>
      </c>
    </row>
    <row r="5" spans="2:9" x14ac:dyDescent="0.25">
      <c r="B5" s="1">
        <v>173</v>
      </c>
      <c r="C5" s="2">
        <v>45145</v>
      </c>
      <c r="D5" s="1" t="s">
        <v>9</v>
      </c>
      <c r="E5" s="1">
        <v>1450</v>
      </c>
      <c r="F5" s="1" t="s">
        <v>8</v>
      </c>
      <c r="H5" s="15" t="s">
        <v>8</v>
      </c>
      <c r="I5" s="15">
        <f>E5+E7+E11</f>
        <v>3700</v>
      </c>
    </row>
    <row r="6" spans="2:9" x14ac:dyDescent="0.25">
      <c r="B6" s="1">
        <v>174</v>
      </c>
      <c r="C6" s="2">
        <v>45148</v>
      </c>
      <c r="D6" s="1" t="s">
        <v>5</v>
      </c>
      <c r="E6" s="1">
        <v>900</v>
      </c>
      <c r="F6" s="1" t="s">
        <v>10</v>
      </c>
      <c r="H6" s="15" t="s">
        <v>14</v>
      </c>
      <c r="I6" s="15">
        <f>E4+E8+E12</f>
        <v>3600</v>
      </c>
    </row>
    <row r="7" spans="2:9" x14ac:dyDescent="0.25">
      <c r="B7" s="1">
        <v>175</v>
      </c>
      <c r="C7" s="2">
        <v>45151</v>
      </c>
      <c r="D7" s="1" t="s">
        <v>7</v>
      </c>
      <c r="E7" s="1">
        <v>700</v>
      </c>
      <c r="F7" s="1" t="s">
        <v>8</v>
      </c>
      <c r="H7" s="15" t="s">
        <v>10</v>
      </c>
      <c r="I7" s="15">
        <f>E6+E10</f>
        <v>1750</v>
      </c>
    </row>
    <row r="8" spans="2:9" x14ac:dyDescent="0.25">
      <c r="B8" s="1">
        <v>176</v>
      </c>
      <c r="C8" s="2">
        <v>45154</v>
      </c>
      <c r="D8" s="1" t="s">
        <v>9</v>
      </c>
      <c r="E8" s="1">
        <v>1300</v>
      </c>
      <c r="F8" s="1" t="s">
        <v>11</v>
      </c>
      <c r="H8" s="20" t="s">
        <v>15</v>
      </c>
      <c r="I8" s="20"/>
    </row>
    <row r="9" spans="2:9" x14ac:dyDescent="0.25">
      <c r="B9" s="1">
        <v>177</v>
      </c>
      <c r="C9" s="2">
        <v>45157</v>
      </c>
      <c r="D9" s="1" t="s">
        <v>5</v>
      </c>
      <c r="E9" s="1">
        <v>1500</v>
      </c>
      <c r="F9" s="1" t="s">
        <v>6</v>
      </c>
      <c r="H9" s="15" t="s">
        <v>7</v>
      </c>
      <c r="I9" s="15">
        <f>E4+E7+E10</f>
        <v>2200</v>
      </c>
    </row>
    <row r="10" spans="2:9" x14ac:dyDescent="0.25">
      <c r="B10" s="1">
        <v>178</v>
      </c>
      <c r="C10" s="2">
        <v>45160</v>
      </c>
      <c r="D10" s="1" t="s">
        <v>7</v>
      </c>
      <c r="E10" s="1">
        <v>850</v>
      </c>
      <c r="F10" s="1" t="s">
        <v>10</v>
      </c>
      <c r="H10" s="15" t="s">
        <v>5</v>
      </c>
      <c r="I10" s="15">
        <f>E3+E6+E9+E12</f>
        <v>5400</v>
      </c>
    </row>
    <row r="11" spans="2:9" x14ac:dyDescent="0.25">
      <c r="B11" s="1">
        <v>179</v>
      </c>
      <c r="C11" s="2">
        <v>45163</v>
      </c>
      <c r="D11" s="1" t="s">
        <v>9</v>
      </c>
      <c r="E11" s="1">
        <v>1550</v>
      </c>
      <c r="F11" s="1" t="s">
        <v>8</v>
      </c>
      <c r="H11" s="15" t="s">
        <v>9</v>
      </c>
      <c r="I11" s="15">
        <f>E5+E8+E11</f>
        <v>4300</v>
      </c>
    </row>
    <row r="12" spans="2:9" x14ac:dyDescent="0.25">
      <c r="B12" s="1">
        <v>180</v>
      </c>
      <c r="C12" s="2">
        <v>45166</v>
      </c>
      <c r="D12" s="1" t="s">
        <v>5</v>
      </c>
      <c r="E12" s="1">
        <v>1650</v>
      </c>
      <c r="F12" s="1" t="s">
        <v>11</v>
      </c>
      <c r="H12" s="21" t="s">
        <v>16</v>
      </c>
      <c r="I12" s="22"/>
    </row>
    <row r="13" spans="2:9" x14ac:dyDescent="0.25">
      <c r="H13" s="23">
        <f>SUM(E3:E12)</f>
        <v>11900</v>
      </c>
      <c r="I13" s="24"/>
    </row>
  </sheetData>
  <mergeCells count="5">
    <mergeCell ref="H2:I2"/>
    <mergeCell ref="H3:I3"/>
    <mergeCell ref="H8:I8"/>
    <mergeCell ref="H12:I12"/>
    <mergeCell ref="H13:I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zoomScale="57" workbookViewId="0">
      <selection activeCell="H3" sqref="H3:I3"/>
    </sheetView>
  </sheetViews>
  <sheetFormatPr defaultRowHeight="13.5" x14ac:dyDescent="0.25"/>
  <cols>
    <col min="3" max="3" width="11.58203125" customWidth="1"/>
    <col min="4" max="4" width="16.75" customWidth="1"/>
    <col min="8" max="8" width="10.75" bestFit="1" customWidth="1"/>
  </cols>
  <sheetData>
    <row r="1" spans="2:9" ht="14" thickBot="1" x14ac:dyDescent="0.3"/>
    <row r="2" spans="2:9" ht="28.5" thickBot="1" x14ac:dyDescent="0.3">
      <c r="B2" s="5" t="s">
        <v>0</v>
      </c>
      <c r="C2" s="6" t="s">
        <v>1</v>
      </c>
      <c r="D2" s="6" t="s">
        <v>2</v>
      </c>
      <c r="E2" s="6" t="s">
        <v>3</v>
      </c>
      <c r="F2" s="7" t="s">
        <v>4</v>
      </c>
      <c r="H2" s="18" t="s">
        <v>12</v>
      </c>
      <c r="I2" s="18"/>
    </row>
    <row r="3" spans="2:9" x14ac:dyDescent="0.25">
      <c r="B3" s="3">
        <v>181</v>
      </c>
      <c r="C3" s="4">
        <v>45170</v>
      </c>
      <c r="D3" s="3" t="s">
        <v>5</v>
      </c>
      <c r="E3" s="3">
        <v>1400</v>
      </c>
      <c r="F3" s="3" t="s">
        <v>6</v>
      </c>
      <c r="H3" s="19" t="s">
        <v>13</v>
      </c>
      <c r="I3" s="19"/>
    </row>
    <row r="4" spans="2:9" x14ac:dyDescent="0.25">
      <c r="B4" s="1">
        <v>182</v>
      </c>
      <c r="C4" s="2">
        <v>45173</v>
      </c>
      <c r="D4" s="1" t="s">
        <v>7</v>
      </c>
      <c r="E4" s="1">
        <v>750</v>
      </c>
      <c r="F4" s="1" t="s">
        <v>11</v>
      </c>
      <c r="H4" s="15" t="s">
        <v>6</v>
      </c>
      <c r="I4" s="15">
        <f>E3+E9</f>
        <v>2850</v>
      </c>
    </row>
    <row r="5" spans="2:9" x14ac:dyDescent="0.25">
      <c r="B5" s="1">
        <v>183</v>
      </c>
      <c r="C5" s="2">
        <v>45176</v>
      </c>
      <c r="D5" s="1" t="s">
        <v>9</v>
      </c>
      <c r="E5" s="1">
        <v>1600</v>
      </c>
      <c r="F5" s="1" t="s">
        <v>8</v>
      </c>
      <c r="H5" s="15" t="s">
        <v>8</v>
      </c>
      <c r="I5" s="15">
        <f>E5+E7+E11</f>
        <v>3550</v>
      </c>
    </row>
    <row r="6" spans="2:9" x14ac:dyDescent="0.25">
      <c r="B6" s="1">
        <v>184</v>
      </c>
      <c r="C6" s="2">
        <v>45179</v>
      </c>
      <c r="D6" s="1" t="s">
        <v>5</v>
      </c>
      <c r="E6" s="1">
        <v>1000</v>
      </c>
      <c r="F6" s="1" t="s">
        <v>10</v>
      </c>
      <c r="H6" s="15" t="s">
        <v>14</v>
      </c>
      <c r="I6" s="15">
        <f>E4+E8+E12</f>
        <v>3700</v>
      </c>
    </row>
    <row r="7" spans="2:9" x14ac:dyDescent="0.25">
      <c r="B7" s="1">
        <v>185</v>
      </c>
      <c r="C7" s="2">
        <v>45182</v>
      </c>
      <c r="D7" s="1" t="s">
        <v>7</v>
      </c>
      <c r="E7" s="1">
        <v>600</v>
      </c>
      <c r="F7" s="1" t="s">
        <v>8</v>
      </c>
      <c r="H7" s="15" t="s">
        <v>10</v>
      </c>
      <c r="I7" s="15">
        <f>E6+E10</f>
        <v>1800</v>
      </c>
    </row>
    <row r="8" spans="2:9" x14ac:dyDescent="0.25">
      <c r="B8" s="1">
        <v>186</v>
      </c>
      <c r="C8" s="2">
        <v>45185</v>
      </c>
      <c r="D8" s="1" t="s">
        <v>9</v>
      </c>
      <c r="E8" s="1">
        <v>1250</v>
      </c>
      <c r="F8" s="1" t="s">
        <v>11</v>
      </c>
      <c r="H8" s="20" t="s">
        <v>15</v>
      </c>
      <c r="I8" s="20"/>
    </row>
    <row r="9" spans="2:9" x14ac:dyDescent="0.25">
      <c r="B9" s="1">
        <v>187</v>
      </c>
      <c r="C9" s="2">
        <v>45188</v>
      </c>
      <c r="D9" s="1" t="s">
        <v>5</v>
      </c>
      <c r="E9" s="1">
        <v>1450</v>
      </c>
      <c r="F9" s="1" t="s">
        <v>6</v>
      </c>
      <c r="H9" s="15" t="s">
        <v>7</v>
      </c>
      <c r="I9" s="15">
        <f>E4+E7+E10</f>
        <v>2150</v>
      </c>
    </row>
    <row r="10" spans="2:9" x14ac:dyDescent="0.25">
      <c r="B10" s="1">
        <v>188</v>
      </c>
      <c r="C10" s="2">
        <v>45191</v>
      </c>
      <c r="D10" s="1" t="s">
        <v>7</v>
      </c>
      <c r="E10" s="1">
        <v>800</v>
      </c>
      <c r="F10" s="1" t="s">
        <v>10</v>
      </c>
      <c r="H10" s="15" t="s">
        <v>5</v>
      </c>
      <c r="I10" s="15">
        <f>E3+E6+E9+E12</f>
        <v>5550</v>
      </c>
    </row>
    <row r="11" spans="2:9" x14ac:dyDescent="0.25">
      <c r="B11" s="1">
        <v>189</v>
      </c>
      <c r="C11" s="2">
        <v>45194</v>
      </c>
      <c r="D11" s="1" t="s">
        <v>9</v>
      </c>
      <c r="E11" s="1">
        <v>1350</v>
      </c>
      <c r="F11" s="1" t="s">
        <v>8</v>
      </c>
      <c r="H11" s="15" t="s">
        <v>9</v>
      </c>
      <c r="I11" s="15">
        <f>E5+E8+E11</f>
        <v>4200</v>
      </c>
    </row>
    <row r="12" spans="2:9" x14ac:dyDescent="0.25">
      <c r="B12" s="1">
        <v>190</v>
      </c>
      <c r="C12" s="2">
        <v>45197</v>
      </c>
      <c r="D12" s="1" t="s">
        <v>5</v>
      </c>
      <c r="E12" s="1">
        <v>1700</v>
      </c>
      <c r="F12" s="1" t="s">
        <v>11</v>
      </c>
      <c r="H12" s="21" t="s">
        <v>16</v>
      </c>
      <c r="I12" s="22"/>
    </row>
    <row r="13" spans="2:9" x14ac:dyDescent="0.25">
      <c r="H13" s="23">
        <f>SUM(E3:E12)</f>
        <v>11900</v>
      </c>
      <c r="I13" s="24"/>
    </row>
  </sheetData>
  <mergeCells count="5">
    <mergeCell ref="H2:I2"/>
    <mergeCell ref="H3:I3"/>
    <mergeCell ref="H8:I8"/>
    <mergeCell ref="H12:I12"/>
    <mergeCell ref="H13:I1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20965B29FF2C418F28D2D9B84ACDEE" ma:contentTypeVersion="5" ma:contentTypeDescription="Create a new document." ma:contentTypeScope="" ma:versionID="4870a4700aaffbd5a396972fd97702fa">
  <xsd:schema xmlns:xsd="http://www.w3.org/2001/XMLSchema" xmlns:xs="http://www.w3.org/2001/XMLSchema" xmlns:p="http://schemas.microsoft.com/office/2006/metadata/properties" xmlns:ns3="2822610e-0168-46ff-92b7-8fdd2acb8391" targetNamespace="http://schemas.microsoft.com/office/2006/metadata/properties" ma:root="true" ma:fieldsID="2b81e87e06e1381a208e638a99dd67ea" ns3:_="">
    <xsd:import namespace="2822610e-0168-46ff-92b7-8fdd2acb8391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22610e-0168-46ff-92b7-8fdd2acb8391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8806F5-9E50-44A6-9EDB-18F211BE55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22610e-0168-46ff-92b7-8fdd2acb83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0A6DE0-90B4-475E-8108-9B299644A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45F96C-25FB-4595-B190-7D4319D9C70F}">
  <ds:schemaRefs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www.w3.org/XML/1998/namespace"/>
    <ds:schemaRef ds:uri="2822610e-0168-46ff-92b7-8fdd2acb8391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May</vt:lpstr>
      <vt:lpstr>Jun</vt:lpstr>
      <vt:lpstr>Jul</vt:lpstr>
      <vt:lpstr>Apr</vt:lpstr>
      <vt:lpstr>Aug</vt:lpstr>
      <vt:lpstr>Sept</vt:lpstr>
      <vt:lpstr>Oct</vt:lpstr>
      <vt:lpstr>Nov</vt:lpstr>
      <vt:lpstr>Dec</vt:lpstr>
      <vt:lpstr>Annual 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Yash</cp:lastModifiedBy>
  <dcterms:created xsi:type="dcterms:W3CDTF">2024-09-07T09:55:05Z</dcterms:created>
  <dcterms:modified xsi:type="dcterms:W3CDTF">2024-10-13T17:18:18Z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0x0101007220965B29FF2C418F28D2D9B84ACDEE</vt:lpwstr>
  </property>
  <property fmtid="{D5CDD505-2E9C-101B-9397-08002B2CF9AE}" pid="3" name="_MarkAsFinal">
    <vt:bool>true</vt:bool>
  </property>
</Properties>
</file>