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vasukar/Downloads/Swiggy Funnel Analysis (1)/"/>
    </mc:Choice>
  </mc:AlternateContent>
  <xr:revisionPtr revIDLastSave="0" documentId="8_{921A5998-B4A5-1440-B36D-624FFCF18336}" xr6:coauthVersionLast="47" xr6:coauthVersionMax="47" xr10:uidLastSave="{00000000-0000-0000-0000-000000000000}"/>
  <bookViews>
    <workbookView xWindow="0" yWindow="500" windowWidth="28800" windowHeight="16300" xr2:uid="{C3327BBF-5D7E-B842-AC68-8C3DBE1DE0AE}"/>
  </bookViews>
  <sheets>
    <sheet name="Session Details" sheetId="1" r:id="rId1"/>
    <sheet name="Channel wise traffic" sheetId="2" r:id="rId2"/>
    <sheet name="Supporting Data" sheetId="3" r:id="rId3"/>
  </sheets>
  <definedNames>
    <definedName name="_xlnm._FilterDatabase" localSheetId="0" hidden="1">'Session Details'!$B$2:$O$368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9" i="1"/>
  <c r="J4" i="1"/>
  <c r="J5" i="1"/>
  <c r="J6" i="1"/>
  <c r="J7" i="1"/>
  <c r="J8" i="1"/>
  <c r="J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" i="2"/>
  <c r="I3" i="1"/>
  <c r="I4" i="1"/>
  <c r="I5" i="1"/>
  <c r="I6" i="1"/>
  <c r="I7" i="1"/>
  <c r="I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H4" i="1"/>
  <c r="K4" i="1" s="1"/>
  <c r="H5" i="1"/>
  <c r="K5" i="1" s="1"/>
  <c r="H6" i="1"/>
  <c r="K6" i="1" s="1"/>
  <c r="H7" i="1"/>
  <c r="K7" i="1" s="1"/>
  <c r="H8" i="1"/>
  <c r="K8" i="1" s="1"/>
  <c r="H9" i="1"/>
  <c r="H10" i="1"/>
  <c r="K10" i="1" s="1"/>
  <c r="H11" i="1"/>
  <c r="H12" i="1"/>
  <c r="H13" i="1"/>
  <c r="H14" i="1"/>
  <c r="K14" i="1" s="1"/>
  <c r="H15" i="1"/>
  <c r="H16" i="1"/>
  <c r="H17" i="1"/>
  <c r="H18" i="1"/>
  <c r="K18" i="1" s="1"/>
  <c r="H19" i="1"/>
  <c r="H20" i="1"/>
  <c r="H21" i="1"/>
  <c r="H22" i="1"/>
  <c r="K22" i="1" s="1"/>
  <c r="H23" i="1"/>
  <c r="H24" i="1"/>
  <c r="H25" i="1"/>
  <c r="H26" i="1"/>
  <c r="K26" i="1" s="1"/>
  <c r="H27" i="1"/>
  <c r="H28" i="1"/>
  <c r="H29" i="1"/>
  <c r="H30" i="1"/>
  <c r="K30" i="1" s="1"/>
  <c r="H31" i="1"/>
  <c r="H32" i="1"/>
  <c r="H33" i="1"/>
  <c r="H34" i="1"/>
  <c r="K34" i="1" s="1"/>
  <c r="H35" i="1"/>
  <c r="H36" i="1"/>
  <c r="H37" i="1"/>
  <c r="H38" i="1"/>
  <c r="K38" i="1" s="1"/>
  <c r="H39" i="1"/>
  <c r="H40" i="1"/>
  <c r="H41" i="1"/>
  <c r="H42" i="1"/>
  <c r="K42" i="1" s="1"/>
  <c r="H43" i="1"/>
  <c r="H44" i="1"/>
  <c r="H45" i="1"/>
  <c r="H46" i="1"/>
  <c r="K46" i="1" s="1"/>
  <c r="H47" i="1"/>
  <c r="K47" i="1" s="1"/>
  <c r="H48" i="1"/>
  <c r="H49" i="1"/>
  <c r="H50" i="1"/>
  <c r="K50" i="1" s="1"/>
  <c r="H51" i="1"/>
  <c r="H52" i="1"/>
  <c r="H53" i="1"/>
  <c r="H54" i="1"/>
  <c r="K54" i="1" s="1"/>
  <c r="H55" i="1"/>
  <c r="H56" i="1"/>
  <c r="H57" i="1"/>
  <c r="H58" i="1"/>
  <c r="K58" i="1" s="1"/>
  <c r="H59" i="1"/>
  <c r="H60" i="1"/>
  <c r="H61" i="1"/>
  <c r="H62" i="1"/>
  <c r="K62" i="1" s="1"/>
  <c r="H63" i="1"/>
  <c r="K63" i="1" s="1"/>
  <c r="H64" i="1"/>
  <c r="H65" i="1"/>
  <c r="H66" i="1"/>
  <c r="K66" i="1" s="1"/>
  <c r="H67" i="1"/>
  <c r="H68" i="1"/>
  <c r="H69" i="1"/>
  <c r="H70" i="1"/>
  <c r="K70" i="1" s="1"/>
  <c r="H71" i="1"/>
  <c r="H72" i="1"/>
  <c r="H73" i="1"/>
  <c r="H74" i="1"/>
  <c r="K74" i="1" s="1"/>
  <c r="H75" i="1"/>
  <c r="H76" i="1"/>
  <c r="H77" i="1"/>
  <c r="H78" i="1"/>
  <c r="K78" i="1" s="1"/>
  <c r="H79" i="1"/>
  <c r="K79" i="1" s="1"/>
  <c r="H80" i="1"/>
  <c r="H81" i="1"/>
  <c r="H82" i="1"/>
  <c r="K82" i="1" s="1"/>
  <c r="H83" i="1"/>
  <c r="H84" i="1"/>
  <c r="H85" i="1"/>
  <c r="H86" i="1"/>
  <c r="K86" i="1" s="1"/>
  <c r="H87" i="1"/>
  <c r="H88" i="1"/>
  <c r="H89" i="1"/>
  <c r="H90" i="1"/>
  <c r="K90" i="1" s="1"/>
  <c r="H91" i="1"/>
  <c r="H92" i="1"/>
  <c r="H93" i="1"/>
  <c r="H94" i="1"/>
  <c r="K94" i="1" s="1"/>
  <c r="H95" i="1"/>
  <c r="K95" i="1" s="1"/>
  <c r="H96" i="1"/>
  <c r="H97" i="1"/>
  <c r="H98" i="1"/>
  <c r="K98" i="1" s="1"/>
  <c r="H99" i="1"/>
  <c r="H100" i="1"/>
  <c r="H101" i="1"/>
  <c r="H102" i="1"/>
  <c r="K102" i="1" s="1"/>
  <c r="H103" i="1"/>
  <c r="H104" i="1"/>
  <c r="H105" i="1"/>
  <c r="H106" i="1"/>
  <c r="K106" i="1" s="1"/>
  <c r="H107" i="1"/>
  <c r="H108" i="1"/>
  <c r="H109" i="1"/>
  <c r="H110" i="1"/>
  <c r="K110" i="1" s="1"/>
  <c r="H111" i="1"/>
  <c r="K111" i="1" s="1"/>
  <c r="H112" i="1"/>
  <c r="H113" i="1"/>
  <c r="H114" i="1"/>
  <c r="K114" i="1" s="1"/>
  <c r="H115" i="1"/>
  <c r="H116" i="1"/>
  <c r="H117" i="1"/>
  <c r="H118" i="1"/>
  <c r="K118" i="1" s="1"/>
  <c r="H119" i="1"/>
  <c r="H120" i="1"/>
  <c r="H121" i="1"/>
  <c r="H122" i="1"/>
  <c r="K122" i="1" s="1"/>
  <c r="H123" i="1"/>
  <c r="H124" i="1"/>
  <c r="H125" i="1"/>
  <c r="H126" i="1"/>
  <c r="K126" i="1" s="1"/>
  <c r="H127" i="1"/>
  <c r="K127" i="1" s="1"/>
  <c r="H128" i="1"/>
  <c r="H129" i="1"/>
  <c r="H130" i="1"/>
  <c r="K130" i="1" s="1"/>
  <c r="H131" i="1"/>
  <c r="H132" i="1"/>
  <c r="H133" i="1"/>
  <c r="H134" i="1"/>
  <c r="K134" i="1" s="1"/>
  <c r="H135" i="1"/>
  <c r="H136" i="1"/>
  <c r="H137" i="1"/>
  <c r="H138" i="1"/>
  <c r="K138" i="1" s="1"/>
  <c r="H139" i="1"/>
  <c r="H140" i="1"/>
  <c r="H141" i="1"/>
  <c r="H142" i="1"/>
  <c r="K142" i="1" s="1"/>
  <c r="H143" i="1"/>
  <c r="K143" i="1" s="1"/>
  <c r="H144" i="1"/>
  <c r="H145" i="1"/>
  <c r="H146" i="1"/>
  <c r="K146" i="1" s="1"/>
  <c r="H147" i="1"/>
  <c r="H148" i="1"/>
  <c r="H149" i="1"/>
  <c r="H150" i="1"/>
  <c r="K150" i="1" s="1"/>
  <c r="H151" i="1"/>
  <c r="K151" i="1" s="1"/>
  <c r="H152" i="1"/>
  <c r="H153" i="1"/>
  <c r="H154" i="1"/>
  <c r="K154" i="1" s="1"/>
  <c r="H155" i="1"/>
  <c r="H156" i="1"/>
  <c r="H157" i="1"/>
  <c r="H158" i="1"/>
  <c r="K158" i="1" s="1"/>
  <c r="H159" i="1"/>
  <c r="K159" i="1" s="1"/>
  <c r="H160" i="1"/>
  <c r="H161" i="1"/>
  <c r="H162" i="1"/>
  <c r="K162" i="1" s="1"/>
  <c r="H163" i="1"/>
  <c r="H164" i="1"/>
  <c r="H165" i="1"/>
  <c r="H166" i="1"/>
  <c r="K166" i="1" s="1"/>
  <c r="H167" i="1"/>
  <c r="K167" i="1" s="1"/>
  <c r="H168" i="1"/>
  <c r="H169" i="1"/>
  <c r="H170" i="1"/>
  <c r="K170" i="1" s="1"/>
  <c r="H171" i="1"/>
  <c r="H172" i="1"/>
  <c r="H173" i="1"/>
  <c r="H174" i="1"/>
  <c r="K174" i="1" s="1"/>
  <c r="H175" i="1"/>
  <c r="K175" i="1" s="1"/>
  <c r="H176" i="1"/>
  <c r="H177" i="1"/>
  <c r="H178" i="1"/>
  <c r="K178" i="1" s="1"/>
  <c r="H179" i="1"/>
  <c r="H180" i="1"/>
  <c r="H181" i="1"/>
  <c r="H182" i="1"/>
  <c r="K182" i="1" s="1"/>
  <c r="H183" i="1"/>
  <c r="K183" i="1" s="1"/>
  <c r="H184" i="1"/>
  <c r="H185" i="1"/>
  <c r="H186" i="1"/>
  <c r="K186" i="1" s="1"/>
  <c r="H187" i="1"/>
  <c r="H188" i="1"/>
  <c r="H189" i="1"/>
  <c r="H190" i="1"/>
  <c r="K190" i="1" s="1"/>
  <c r="H191" i="1"/>
  <c r="K191" i="1" s="1"/>
  <c r="H192" i="1"/>
  <c r="H193" i="1"/>
  <c r="H194" i="1"/>
  <c r="K194" i="1" s="1"/>
  <c r="H195" i="1"/>
  <c r="H196" i="1"/>
  <c r="H197" i="1"/>
  <c r="H198" i="1"/>
  <c r="K198" i="1" s="1"/>
  <c r="H199" i="1"/>
  <c r="K199" i="1" s="1"/>
  <c r="H200" i="1"/>
  <c r="H201" i="1"/>
  <c r="H202" i="1"/>
  <c r="K202" i="1" s="1"/>
  <c r="H203" i="1"/>
  <c r="H204" i="1"/>
  <c r="H205" i="1"/>
  <c r="H206" i="1"/>
  <c r="K206" i="1" s="1"/>
  <c r="H207" i="1"/>
  <c r="H208" i="1"/>
  <c r="H209" i="1"/>
  <c r="H210" i="1"/>
  <c r="K210" i="1" s="1"/>
  <c r="H211" i="1"/>
  <c r="H212" i="1"/>
  <c r="H213" i="1"/>
  <c r="H214" i="1"/>
  <c r="K214" i="1" s="1"/>
  <c r="H215" i="1"/>
  <c r="H216" i="1"/>
  <c r="H217" i="1"/>
  <c r="H218" i="1"/>
  <c r="K218" i="1" s="1"/>
  <c r="H219" i="1"/>
  <c r="H220" i="1"/>
  <c r="H221" i="1"/>
  <c r="H222" i="1"/>
  <c r="K222" i="1" s="1"/>
  <c r="H223" i="1"/>
  <c r="H224" i="1"/>
  <c r="H225" i="1"/>
  <c r="H226" i="1"/>
  <c r="K226" i="1" s="1"/>
  <c r="H227" i="1"/>
  <c r="H228" i="1"/>
  <c r="H229" i="1"/>
  <c r="H230" i="1"/>
  <c r="K230" i="1" s="1"/>
  <c r="H231" i="1"/>
  <c r="H232" i="1"/>
  <c r="H233" i="1"/>
  <c r="H234" i="1"/>
  <c r="K234" i="1" s="1"/>
  <c r="H235" i="1"/>
  <c r="H236" i="1"/>
  <c r="H237" i="1"/>
  <c r="H238" i="1"/>
  <c r="K238" i="1" s="1"/>
  <c r="H239" i="1"/>
  <c r="H240" i="1"/>
  <c r="H241" i="1"/>
  <c r="H242" i="1"/>
  <c r="K242" i="1" s="1"/>
  <c r="H243" i="1"/>
  <c r="H244" i="1"/>
  <c r="H245" i="1"/>
  <c r="H246" i="1"/>
  <c r="K246" i="1" s="1"/>
  <c r="H247" i="1"/>
  <c r="H248" i="1"/>
  <c r="H249" i="1"/>
  <c r="H250" i="1"/>
  <c r="K250" i="1" s="1"/>
  <c r="H251" i="1"/>
  <c r="H252" i="1"/>
  <c r="H253" i="1"/>
  <c r="H254" i="1"/>
  <c r="K254" i="1" s="1"/>
  <c r="H255" i="1"/>
  <c r="H256" i="1"/>
  <c r="H257" i="1"/>
  <c r="H258" i="1"/>
  <c r="K258" i="1" s="1"/>
  <c r="H259" i="1"/>
  <c r="H260" i="1"/>
  <c r="H261" i="1"/>
  <c r="H262" i="1"/>
  <c r="K262" i="1" s="1"/>
  <c r="H263" i="1"/>
  <c r="H264" i="1"/>
  <c r="H265" i="1"/>
  <c r="H266" i="1"/>
  <c r="K266" i="1" s="1"/>
  <c r="H267" i="1"/>
  <c r="H268" i="1"/>
  <c r="H269" i="1"/>
  <c r="H270" i="1"/>
  <c r="K270" i="1" s="1"/>
  <c r="H271" i="1"/>
  <c r="H272" i="1"/>
  <c r="H273" i="1"/>
  <c r="H274" i="1"/>
  <c r="K274" i="1" s="1"/>
  <c r="H275" i="1"/>
  <c r="H276" i="1"/>
  <c r="H277" i="1"/>
  <c r="H278" i="1"/>
  <c r="K278" i="1" s="1"/>
  <c r="H279" i="1"/>
  <c r="H280" i="1"/>
  <c r="H281" i="1"/>
  <c r="H282" i="1"/>
  <c r="K282" i="1" s="1"/>
  <c r="H283" i="1"/>
  <c r="H284" i="1"/>
  <c r="H285" i="1"/>
  <c r="H286" i="1"/>
  <c r="K286" i="1" s="1"/>
  <c r="H287" i="1"/>
  <c r="H288" i="1"/>
  <c r="H289" i="1"/>
  <c r="H290" i="1"/>
  <c r="K290" i="1" s="1"/>
  <c r="H291" i="1"/>
  <c r="H292" i="1"/>
  <c r="H293" i="1"/>
  <c r="H294" i="1"/>
  <c r="K294" i="1" s="1"/>
  <c r="H295" i="1"/>
  <c r="H296" i="1"/>
  <c r="H297" i="1"/>
  <c r="H298" i="1"/>
  <c r="K298" i="1" s="1"/>
  <c r="H299" i="1"/>
  <c r="H300" i="1"/>
  <c r="H301" i="1"/>
  <c r="H302" i="1"/>
  <c r="K302" i="1" s="1"/>
  <c r="H303" i="1"/>
  <c r="H304" i="1"/>
  <c r="H305" i="1"/>
  <c r="H306" i="1"/>
  <c r="K306" i="1" s="1"/>
  <c r="H307" i="1"/>
  <c r="H308" i="1"/>
  <c r="H309" i="1"/>
  <c r="H310" i="1"/>
  <c r="K310" i="1" s="1"/>
  <c r="H311" i="1"/>
  <c r="H312" i="1"/>
  <c r="H313" i="1"/>
  <c r="H314" i="1"/>
  <c r="K314" i="1" s="1"/>
  <c r="H315" i="1"/>
  <c r="H316" i="1"/>
  <c r="H317" i="1"/>
  <c r="H318" i="1"/>
  <c r="K318" i="1" s="1"/>
  <c r="H319" i="1"/>
  <c r="H320" i="1"/>
  <c r="H321" i="1"/>
  <c r="H322" i="1"/>
  <c r="K322" i="1" s="1"/>
  <c r="H323" i="1"/>
  <c r="H324" i="1"/>
  <c r="H325" i="1"/>
  <c r="H326" i="1"/>
  <c r="K326" i="1" s="1"/>
  <c r="H327" i="1"/>
  <c r="H328" i="1"/>
  <c r="H329" i="1"/>
  <c r="H330" i="1"/>
  <c r="K330" i="1" s="1"/>
  <c r="H331" i="1"/>
  <c r="H332" i="1"/>
  <c r="H333" i="1"/>
  <c r="H334" i="1"/>
  <c r="K334" i="1" s="1"/>
  <c r="H335" i="1"/>
  <c r="H336" i="1"/>
  <c r="H337" i="1"/>
  <c r="H338" i="1"/>
  <c r="K338" i="1" s="1"/>
  <c r="H339" i="1"/>
  <c r="H340" i="1"/>
  <c r="H341" i="1"/>
  <c r="H342" i="1"/>
  <c r="K342" i="1" s="1"/>
  <c r="H343" i="1"/>
  <c r="H344" i="1"/>
  <c r="H345" i="1"/>
  <c r="H346" i="1"/>
  <c r="K346" i="1" s="1"/>
  <c r="H347" i="1"/>
  <c r="H348" i="1"/>
  <c r="H349" i="1"/>
  <c r="H350" i="1"/>
  <c r="K350" i="1" s="1"/>
  <c r="H351" i="1"/>
  <c r="H352" i="1"/>
  <c r="H353" i="1"/>
  <c r="H354" i="1"/>
  <c r="K354" i="1" s="1"/>
  <c r="H355" i="1"/>
  <c r="H356" i="1"/>
  <c r="H357" i="1"/>
  <c r="H358" i="1"/>
  <c r="K358" i="1" s="1"/>
  <c r="H359" i="1"/>
  <c r="H360" i="1"/>
  <c r="H361" i="1"/>
  <c r="H362" i="1"/>
  <c r="K362" i="1" s="1"/>
  <c r="H363" i="1"/>
  <c r="H364" i="1"/>
  <c r="H365" i="1"/>
  <c r="H366" i="1"/>
  <c r="K366" i="1" s="1"/>
  <c r="H367" i="1"/>
  <c r="H368" i="1"/>
  <c r="H3" i="1"/>
  <c r="K3" i="1" s="1"/>
  <c r="K365" i="1" l="1"/>
  <c r="K357" i="1"/>
  <c r="K349" i="1"/>
  <c r="K345" i="1"/>
  <c r="K337" i="1"/>
  <c r="K329" i="1"/>
  <c r="K321" i="1"/>
  <c r="K313" i="1"/>
  <c r="K305" i="1"/>
  <c r="K297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9" i="1"/>
  <c r="K165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361" i="1"/>
  <c r="K353" i="1"/>
  <c r="K341" i="1"/>
  <c r="K333" i="1"/>
  <c r="K325" i="1"/>
  <c r="K317" i="1"/>
  <c r="K309" i="1"/>
  <c r="K301" i="1"/>
  <c r="K293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1" i="1"/>
  <c r="K367" i="1"/>
  <c r="K363" i="1"/>
  <c r="K359" i="1"/>
  <c r="K355" i="1"/>
  <c r="K351" i="1"/>
  <c r="K347" i="1"/>
  <c r="K339" i="1"/>
  <c r="K335" i="1"/>
  <c r="K331" i="1"/>
  <c r="K323" i="1"/>
  <c r="K319" i="1"/>
  <c r="K315" i="1"/>
  <c r="K307" i="1"/>
  <c r="K303" i="1"/>
  <c r="K299" i="1"/>
  <c r="K291" i="1"/>
  <c r="K287" i="1"/>
  <c r="K283" i="1"/>
  <c r="K275" i="1"/>
  <c r="K271" i="1"/>
  <c r="K267" i="1"/>
  <c r="K259" i="1"/>
  <c r="K255" i="1"/>
  <c r="K251" i="1"/>
  <c r="K243" i="1"/>
  <c r="K239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5" i="1"/>
  <c r="K131" i="1"/>
  <c r="K123" i="1"/>
  <c r="K119" i="1"/>
  <c r="K115" i="1"/>
  <c r="K107" i="1"/>
  <c r="K103" i="1"/>
  <c r="K99" i="1"/>
  <c r="K91" i="1"/>
  <c r="K87" i="1"/>
  <c r="K83" i="1"/>
  <c r="K75" i="1"/>
  <c r="K71" i="1"/>
  <c r="K67" i="1"/>
  <c r="K59" i="1"/>
  <c r="K55" i="1"/>
  <c r="K51" i="1"/>
  <c r="K43" i="1"/>
  <c r="K39" i="1"/>
  <c r="K35" i="1"/>
  <c r="K368" i="1"/>
  <c r="K364" i="1"/>
  <c r="K360" i="1"/>
  <c r="K356" i="1"/>
  <c r="K352" i="1"/>
  <c r="K348" i="1"/>
  <c r="K327" i="1"/>
  <c r="K263" i="1"/>
  <c r="K215" i="1"/>
  <c r="K343" i="1"/>
  <c r="K279" i="1"/>
  <c r="K207" i="1"/>
  <c r="K9" i="1"/>
  <c r="K295" i="1"/>
  <c r="K231" i="1"/>
  <c r="K344" i="1"/>
  <c r="K340" i="1"/>
  <c r="K336" i="1"/>
  <c r="K332" i="1"/>
  <c r="K328" i="1"/>
  <c r="K324" i="1"/>
  <c r="K311" i="1"/>
  <c r="K247" i="1"/>
  <c r="K223" i="1"/>
  <c r="K320" i="1"/>
  <c r="K312" i="1"/>
  <c r="K304" i="1"/>
  <c r="K296" i="1"/>
  <c r="K288" i="1"/>
  <c r="K280" i="1"/>
  <c r="K268" i="1"/>
  <c r="K264" i="1"/>
  <c r="K252" i="1"/>
  <c r="K244" i="1"/>
  <c r="K236" i="1"/>
  <c r="K228" i="1"/>
  <c r="K220" i="1"/>
  <c r="K212" i="1"/>
  <c r="K204" i="1"/>
  <c r="K196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316" i="1"/>
  <c r="K308" i="1"/>
  <c r="K300" i="1"/>
  <c r="K292" i="1"/>
  <c r="K284" i="1"/>
  <c r="K276" i="1"/>
  <c r="K272" i="1"/>
  <c r="K260" i="1"/>
  <c r="K256" i="1"/>
  <c r="K248" i="1"/>
  <c r="K240" i="1"/>
  <c r="K232" i="1"/>
  <c r="K224" i="1"/>
  <c r="K216" i="1"/>
  <c r="K208" i="1"/>
  <c r="K200" i="1"/>
  <c r="K192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31" i="1"/>
  <c r="K27" i="1"/>
  <c r="K23" i="1"/>
  <c r="K19" i="1"/>
  <c r="K15" i="1"/>
  <c r="K11" i="1"/>
</calcChain>
</file>

<file path=xl/sharedStrings.xml><?xml version="1.0" encoding="utf-8"?>
<sst xmlns="http://schemas.openxmlformats.org/spreadsheetml/2006/main" count="37" uniqueCount="35">
  <si>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</si>
  <si>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</si>
  <si>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</si>
  <si>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</si>
  <si>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</si>
  <si>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</si>
  <si>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</si>
  <si>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</si>
  <si>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</si>
  <si>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</si>
  <si>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</si>
  <si>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</si>
  <si>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</si>
  <si>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</si>
  <si>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</si>
  <si>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</si>
  <si>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</si>
  <si>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</si>
  <si>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</si>
  <si>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</si>
  <si>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</si>
  <si>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</si>
  <si>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</si>
  <si>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</si>
  <si>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</si>
  <si>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</si>
  <si>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</si>
  <si>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</si>
  <si>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</si>
  <si>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</si>
  <si>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</si>
  <si>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</si>
  <si>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</si>
  <si>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</si>
  <si>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Avg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</si>
</sst>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0" fontId="0" fillId="0" borderId="0" xfId="1" applyNumberFormat="1" applyFont="1"/>
    <xf numFmtId="9" fontId="0" fillId="0" borderId="0" xfId="0" applyNumberFormat="1"/>
    <xf numFmtId="1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R368"/>
  <sheetViews>
    <sheetView tabSelected="1" workbookViewId="0">
      <selection activeCell="R8" sqref="R8"/>
    </sheetView>
  </sheetViews>
  <sheetFormatPr baseColWidth="10" defaultRowHeight="16" x14ac:dyDescent="0.2"/>
  <cols>
    <col min="8" max="8" width="16.6640625" bestFit="1" customWidth="1"/>
    <col min="9" max="9" width="47.5" bestFit="1" customWidth="1"/>
    <col min="10" max="10" width="48" bestFit="1" customWidth="1"/>
    <col min="11" max="11" width="68.83203125" bestFit="1" customWidth="1"/>
    <col min="12" max="12" width="12" bestFit="1" customWidth="1"/>
    <col min="13" max="13" width="10" bestFit="1" customWidth="1"/>
    <col min="14" max="14" width="12.5" bestFit="1" customWidth="1"/>
    <col min="15" max="15" width="14.6640625" bestFit="1" customWidth="1"/>
    <col min="16" max="16" width="8.33203125" customWidth="1"/>
  </cols>
  <sheetData>
    <row r="1" spans="2:18" x14ac:dyDescent="0.2">
      <c r="D1" s="13"/>
      <c r="E1" s="13"/>
      <c r="F1" s="11"/>
      <c r="G1" s="11"/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18" x14ac:dyDescent="0.2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9" t="s">
        <v>18</v>
      </c>
      <c r="I2" s="9" t="s">
        <v>23</v>
      </c>
      <c r="J2" s="9" t="s">
        <v>24</v>
      </c>
      <c r="K2" s="9" t="s">
        <v>25</v>
      </c>
      <c r="L2" s="9" t="s">
        <v>19</v>
      </c>
      <c r="M2" s="9" t="s">
        <v>20</v>
      </c>
      <c r="N2" s="9" t="s">
        <v>21</v>
      </c>
      <c r="O2" s="9" t="s">
        <v>22</v>
      </c>
    </row>
    <row r="3" spans="2:18" x14ac:dyDescent="0.2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8">
        <f>G3/C3</f>
        <v>6.0990659694639161E-2</v>
      </c>
      <c r="I3" s="12">
        <f>G3</f>
        <v>1271572.67328</v>
      </c>
      <c r="J3" s="7">
        <f>'Channel wise traffic'!G3</f>
        <v>5212161.25</v>
      </c>
      <c r="K3" s="11">
        <f>H3</f>
        <v>6.0990659694639161E-2</v>
      </c>
      <c r="L3" s="8">
        <f>D3/C3</f>
        <v>0.2449999870495187</v>
      </c>
      <c r="M3" s="8">
        <f>E3/D3</f>
        <v>0.41199995771271192</v>
      </c>
      <c r="N3" s="8">
        <f>F3/E3</f>
        <v>0.71539994544924068</v>
      </c>
      <c r="O3" s="8">
        <f>G3/F3</f>
        <v>0.84460022987223116</v>
      </c>
    </row>
    <row r="4" spans="2:18" x14ac:dyDescent="0.2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8">
        <f t="shared" ref="H4:H67" si="0">G4/C4</f>
        <v>5.749537270328272E-2</v>
      </c>
      <c r="I4" s="10">
        <f t="shared" ref="I4:I8" si="1">G4</f>
        <v>1261133</v>
      </c>
      <c r="J4" s="7">
        <f>'Channel wise traffic'!G4</f>
        <v>5483627.75</v>
      </c>
      <c r="K4" s="11">
        <f t="shared" ref="K4:K8" si="2">H4</f>
        <v>5.749537270328272E-2</v>
      </c>
      <c r="L4" s="8">
        <f t="shared" ref="L4:L67" si="3">D4/C4</f>
        <v>0.24750000148168322</v>
      </c>
      <c r="M4" s="8">
        <f t="shared" ref="M4:M67" si="4">E4/D4</f>
        <v>0.39999985263756649</v>
      </c>
      <c r="N4" s="8">
        <f t="shared" ref="N4:N67" si="5">F4/E4</f>
        <v>0.72270017812440712</v>
      </c>
      <c r="O4" s="8">
        <f t="shared" ref="O4:O67" si="6">G4/F4</f>
        <v>0.80359956797537846</v>
      </c>
    </row>
    <row r="5" spans="2:18" x14ac:dyDescent="0.2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8">
        <f t="shared" si="0"/>
        <v>5.4615297319547756E-2</v>
      </c>
      <c r="I5" s="10">
        <f t="shared" si="1"/>
        <v>1138655</v>
      </c>
      <c r="J5" s="7">
        <f>'Channel wise traffic'!G5</f>
        <v>5212161.25</v>
      </c>
      <c r="K5" s="11">
        <f t="shared" si="2"/>
        <v>5.4615297319547756E-2</v>
      </c>
      <c r="L5" s="8">
        <f t="shared" si="3"/>
        <v>0.24999997601762725</v>
      </c>
      <c r="M5" s="8">
        <f t="shared" si="4"/>
        <v>0.38400003376718411</v>
      </c>
      <c r="N5" s="8">
        <f t="shared" si="5"/>
        <v>0.70079991206463255</v>
      </c>
      <c r="O5" s="8">
        <f t="shared" si="6"/>
        <v>0.81179997575982266</v>
      </c>
    </row>
    <row r="6" spans="2:18" x14ac:dyDescent="0.2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8">
        <f t="shared" si="0"/>
        <v>5.9704365267569601E-2</v>
      </c>
      <c r="I6" s="10">
        <f t="shared" si="1"/>
        <v>1296620</v>
      </c>
      <c r="J6" s="7">
        <f>'Channel wise traffic'!G6</f>
        <v>5429334.5</v>
      </c>
      <c r="K6" s="11">
        <f t="shared" si="2"/>
        <v>5.9704365267569601E-2</v>
      </c>
      <c r="L6" s="8">
        <f t="shared" si="3"/>
        <v>0.2624999654653839</v>
      </c>
      <c r="M6" s="8">
        <f t="shared" si="4"/>
        <v>0.40399989404997649</v>
      </c>
      <c r="N6" s="8">
        <f t="shared" si="5"/>
        <v>0.69350008662151352</v>
      </c>
      <c r="O6" s="8">
        <f t="shared" si="6"/>
        <v>0.811800032055777</v>
      </c>
      <c r="R6" s="11"/>
    </row>
    <row r="7" spans="2:18" x14ac:dyDescent="0.2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8">
        <f t="shared" si="0"/>
        <v>3.7425633885761242E-2</v>
      </c>
      <c r="I7" s="10">
        <f t="shared" si="1"/>
        <v>1596026</v>
      </c>
      <c r="J7" s="7">
        <f>'Channel wise traffic'!G7</f>
        <v>10661315.25</v>
      </c>
      <c r="K7" s="11">
        <f t="shared" si="2"/>
        <v>3.7425633885761242E-2</v>
      </c>
      <c r="L7" s="8">
        <f t="shared" si="3"/>
        <v>0.20579999705946239</v>
      </c>
      <c r="M7" s="8">
        <f t="shared" si="4"/>
        <v>0.3331999072512119</v>
      </c>
      <c r="N7" s="8">
        <f t="shared" si="5"/>
        <v>0.714000028724882</v>
      </c>
      <c r="O7" s="8">
        <f t="shared" si="6"/>
        <v>0.76440003716571214</v>
      </c>
      <c r="R7" s="11"/>
    </row>
    <row r="8" spans="2:18" x14ac:dyDescent="0.2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8">
        <f t="shared" si="0"/>
        <v>3.6352086249890857E-2</v>
      </c>
      <c r="I8" s="10">
        <f t="shared" si="1"/>
        <v>1582881</v>
      </c>
      <c r="J8" s="7">
        <f>'Channel wise traffic'!G8</f>
        <v>10885764</v>
      </c>
      <c r="K8" s="11">
        <f t="shared" si="2"/>
        <v>3.6352086249890857E-2</v>
      </c>
      <c r="L8" s="8">
        <f t="shared" si="3"/>
        <v>0.2015999886824669</v>
      </c>
      <c r="M8" s="8">
        <f t="shared" si="4"/>
        <v>0.34339995990102845</v>
      </c>
      <c r="N8" s="8">
        <f t="shared" si="5"/>
        <v>0.67999984076755349</v>
      </c>
      <c r="O8" s="8">
        <f t="shared" si="6"/>
        <v>0.77219997921781924</v>
      </c>
      <c r="R8" s="11"/>
    </row>
    <row r="9" spans="2:18" x14ac:dyDescent="0.2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8">
        <f t="shared" si="0"/>
        <v>4.9269561075334707E-2</v>
      </c>
      <c r="I9" s="8">
        <f>(G9/G3)-1</f>
        <v>-0.11644530933340946</v>
      </c>
      <c r="J9" s="8">
        <f>('Channel wise traffic'!G9/'Channel wise traffic'!G3)-1</f>
        <v>9.3749977516524474E-2</v>
      </c>
      <c r="K9" s="11">
        <f>(H9/H3)-1</f>
        <v>-0.19217858403218246</v>
      </c>
      <c r="L9" s="8">
        <f t="shared" si="3"/>
        <v>0.23749997094706898</v>
      </c>
      <c r="M9" s="8">
        <f t="shared" si="4"/>
        <v>0.3839999586392383</v>
      </c>
      <c r="N9" s="8">
        <f t="shared" si="5"/>
        <v>0.69350016252719204</v>
      </c>
      <c r="O9" s="8">
        <f t="shared" si="6"/>
        <v>0.77899987450068953</v>
      </c>
      <c r="R9" s="11"/>
    </row>
    <row r="10" spans="2:18" x14ac:dyDescent="0.2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8">
        <f t="shared" si="0"/>
        <v>6.0386999512831684E-2</v>
      </c>
      <c r="I10" s="8">
        <f t="shared" ref="I10:I73" si="7">(G10/G4)-1</f>
        <v>3.9894285535308383E-2</v>
      </c>
      <c r="J10" s="8">
        <f>('Channel wise traffic'!G10/'Channel wise traffic'!G4)-1</f>
        <v>-9.9009729462398166E-3</v>
      </c>
      <c r="K10" s="11">
        <f t="shared" ref="K10:K73" si="8">(H10/H4)-1</f>
        <v>5.029320923740821E-2</v>
      </c>
      <c r="L10" s="8">
        <f t="shared" si="3"/>
        <v>0.24499998618615354</v>
      </c>
      <c r="M10" s="8">
        <f t="shared" si="4"/>
        <v>0.39199995940420407</v>
      </c>
      <c r="N10" s="8">
        <f t="shared" si="5"/>
        <v>0.75919976334458916</v>
      </c>
      <c r="O10" s="8">
        <f t="shared" si="6"/>
        <v>0.82820015055371432</v>
      </c>
    </row>
    <row r="11" spans="2:18" x14ac:dyDescent="0.2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8">
        <f t="shared" si="0"/>
        <v>6.6699846462641474E-2</v>
      </c>
      <c r="I11" s="8">
        <f t="shared" si="7"/>
        <v>0.32303902411178109</v>
      </c>
      <c r="J11" s="8">
        <f>('Channel wise traffic'!G11/'Channel wise traffic'!G5)-1</f>
        <v>8.3333329336271023E-2</v>
      </c>
      <c r="K11" s="11">
        <f t="shared" si="8"/>
        <v>0.22126674642799116</v>
      </c>
      <c r="L11" s="8">
        <f t="shared" si="3"/>
        <v>0.25999996280887561</v>
      </c>
      <c r="M11" s="8">
        <f t="shared" si="4"/>
        <v>0.40400005585481019</v>
      </c>
      <c r="N11" s="8">
        <f t="shared" si="5"/>
        <v>0.74459975122627076</v>
      </c>
      <c r="O11" s="8">
        <f t="shared" si="6"/>
        <v>0.85280008785654926</v>
      </c>
    </row>
    <row r="12" spans="2:18" x14ac:dyDescent="0.2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8">
        <f t="shared" si="0"/>
        <v>5.8609992429635833E-2</v>
      </c>
      <c r="I12" s="8">
        <f t="shared" si="7"/>
        <v>-0.51898166000832935</v>
      </c>
      <c r="J12" s="8">
        <f>('Channel wise traffic'!G12/'Channel wise traffic'!G6)-1</f>
        <v>-0.50999998250245948</v>
      </c>
      <c r="K12" s="11">
        <f t="shared" si="8"/>
        <v>-1.8329863034792448E-2</v>
      </c>
      <c r="L12" s="8">
        <f t="shared" si="3"/>
        <v>0.25749997932621504</v>
      </c>
      <c r="M12" s="8">
        <f t="shared" si="4"/>
        <v>0.3879997153476864</v>
      </c>
      <c r="N12" s="8">
        <f t="shared" si="5"/>
        <v>0.71540014917357275</v>
      </c>
      <c r="O12" s="8">
        <f t="shared" si="6"/>
        <v>0.82000034183224713</v>
      </c>
    </row>
    <row r="13" spans="2:18" x14ac:dyDescent="0.2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8">
        <f t="shared" si="0"/>
        <v>5.4604244689654489E-2</v>
      </c>
      <c r="I13" s="8">
        <f t="shared" si="7"/>
        <v>-0.29414307786965876</v>
      </c>
      <c r="J13" s="8">
        <f>('Channel wise traffic'!G13/'Channel wise traffic'!G7)-1</f>
        <v>-0.51620715839914788</v>
      </c>
      <c r="K13" s="11">
        <f t="shared" si="8"/>
        <v>0.45900654231614579</v>
      </c>
      <c r="L13" s="8">
        <f t="shared" si="3"/>
        <v>0.23999997479578894</v>
      </c>
      <c r="M13" s="8">
        <f t="shared" si="4"/>
        <v>0.40399991679378167</v>
      </c>
      <c r="N13" s="8">
        <f t="shared" si="5"/>
        <v>0.71539976215078083</v>
      </c>
      <c r="O13" s="8">
        <f t="shared" si="6"/>
        <v>0.78720010062154766</v>
      </c>
    </row>
    <row r="14" spans="2:18" x14ac:dyDescent="0.2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8">
        <f t="shared" si="0"/>
        <v>3.9404376518911377E-2</v>
      </c>
      <c r="I14" s="8">
        <f t="shared" si="7"/>
        <v>6.1614865552116704E-2</v>
      </c>
      <c r="J14" s="8">
        <f>('Channel wise traffic'!G14/'Channel wise traffic'!G8)-1</f>
        <v>-2.0618557411312577E-2</v>
      </c>
      <c r="K14" s="11">
        <f t="shared" si="8"/>
        <v>8.396465193327618E-2</v>
      </c>
      <c r="L14" s="8">
        <f t="shared" si="3"/>
        <v>0.21209999338027297</v>
      </c>
      <c r="M14" s="8">
        <f t="shared" si="4"/>
        <v>0.33999995577696557</v>
      </c>
      <c r="N14" s="8">
        <f t="shared" si="5"/>
        <v>0.69360001560813178</v>
      </c>
      <c r="O14" s="8">
        <f t="shared" si="6"/>
        <v>0.78779977140628266</v>
      </c>
    </row>
    <row r="15" spans="2:18" x14ac:dyDescent="0.2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8">
        <f t="shared" si="0"/>
        <v>3.5253944599501305E-2</v>
      </c>
      <c r="I15" s="8">
        <f t="shared" si="7"/>
        <v>0.45083328586280058</v>
      </c>
      <c r="J15" s="8">
        <f>('Channel wise traffic'!G15/'Channel wise traffic'!G9)-1</f>
        <v>1.0276290547754141</v>
      </c>
      <c r="K15" s="11">
        <f t="shared" si="8"/>
        <v>-0.28446806039946415</v>
      </c>
      <c r="L15" s="8">
        <f t="shared" si="3"/>
        <v>0.21209998788185327</v>
      </c>
      <c r="M15" s="8">
        <f t="shared" si="4"/>
        <v>0.33659992725417975</v>
      </c>
      <c r="N15" s="8">
        <f t="shared" si="5"/>
        <v>0.66640007682634494</v>
      </c>
      <c r="O15" s="8">
        <f t="shared" si="6"/>
        <v>0.74099967541825129</v>
      </c>
    </row>
    <row r="16" spans="2:18" x14ac:dyDescent="0.2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8">
        <f t="shared" si="0"/>
        <v>5.6826840825564828E-2</v>
      </c>
      <c r="I16" s="8">
        <f t="shared" si="7"/>
        <v>-8.7187034149354359E-2</v>
      </c>
      <c r="J16" s="8">
        <f>('Channel wise traffic'!G16/'Channel wise traffic'!G10)-1</f>
        <v>-2.9999947507378666E-2</v>
      </c>
      <c r="K16" s="11">
        <f t="shared" si="8"/>
        <v>-5.8955714242936552E-2</v>
      </c>
      <c r="L16" s="8">
        <f t="shared" si="3"/>
        <v>0.25499999525297379</v>
      </c>
      <c r="M16" s="8">
        <f t="shared" si="4"/>
        <v>0.38799996425768424</v>
      </c>
      <c r="N16" s="8">
        <f t="shared" si="5"/>
        <v>0.69349963440121443</v>
      </c>
      <c r="O16" s="8">
        <f t="shared" si="6"/>
        <v>0.82820036695013521</v>
      </c>
    </row>
    <row r="17" spans="2:15" x14ac:dyDescent="0.2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8">
        <f t="shared" si="0"/>
        <v>5.6292693419576843E-2</v>
      </c>
      <c r="I17" s="8">
        <f t="shared" si="7"/>
        <v>-0.2047202594118096</v>
      </c>
      <c r="J17" s="8">
        <f>('Channel wise traffic'!G17/'Channel wise traffic'!G11)-1</f>
        <v>-5.7692294069183969E-2</v>
      </c>
      <c r="K17" s="11">
        <f t="shared" si="8"/>
        <v>-0.15602964017156573</v>
      </c>
      <c r="L17" s="8">
        <f t="shared" si="3"/>
        <v>0.2374999606493316</v>
      </c>
      <c r="M17" s="8">
        <f t="shared" si="4"/>
        <v>0.40400003165364579</v>
      </c>
      <c r="N17" s="8">
        <f t="shared" si="5"/>
        <v>0.72270007928101565</v>
      </c>
      <c r="O17" s="8">
        <f t="shared" si="6"/>
        <v>0.81179988453939078</v>
      </c>
    </row>
    <row r="18" spans="2:15" x14ac:dyDescent="0.2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8">
        <f t="shared" si="0"/>
        <v>6.6033318427670989E-2</v>
      </c>
      <c r="I18" s="8">
        <f t="shared" si="7"/>
        <v>1.2303198022119681</v>
      </c>
      <c r="J18" s="8">
        <f>('Channel wise traffic'!G18/'Channel wise traffic'!G12)-1</f>
        <v>0.97959187317271934</v>
      </c>
      <c r="K18" s="11">
        <f t="shared" si="8"/>
        <v>0.12665632071096455</v>
      </c>
      <c r="L18" s="8">
        <f t="shared" si="3"/>
        <v>0.26249996439730333</v>
      </c>
      <c r="M18" s="8">
        <f t="shared" si="4"/>
        <v>0.41199997757594925</v>
      </c>
      <c r="N18" s="8">
        <f t="shared" si="5"/>
        <v>0.72999971908484862</v>
      </c>
      <c r="O18" s="8">
        <f t="shared" si="6"/>
        <v>0.83639993145475267</v>
      </c>
    </row>
    <row r="19" spans="2:15" x14ac:dyDescent="0.2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8">
        <f t="shared" si="0"/>
        <v>5.7425009589223593E-2</v>
      </c>
      <c r="I19" s="8">
        <f t="shared" si="7"/>
        <v>0.14021903732226959</v>
      </c>
      <c r="J19" s="8">
        <f>('Channel wise traffic'!G19/'Channel wise traffic'!G13)-1</f>
        <v>8.4210472233876565E-2</v>
      </c>
      <c r="K19" s="11">
        <f t="shared" si="8"/>
        <v>5.1658344797204769E-2</v>
      </c>
      <c r="L19" s="8">
        <f t="shared" si="3"/>
        <v>0.25249999329424921</v>
      </c>
      <c r="M19" s="8">
        <f t="shared" si="4"/>
        <v>0.38399989235388587</v>
      </c>
      <c r="N19" s="8">
        <f t="shared" si="5"/>
        <v>0.70810011047156052</v>
      </c>
      <c r="O19" s="8">
        <f t="shared" si="6"/>
        <v>0.83639983930063222</v>
      </c>
    </row>
    <row r="20" spans="2:15" x14ac:dyDescent="0.2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8">
        <f t="shared" si="0"/>
        <v>5.9047015245385151E-2</v>
      </c>
      <c r="I20" s="8">
        <f t="shared" si="7"/>
        <v>-0.22162388940794209</v>
      </c>
      <c r="J20" s="8">
        <f>('Channel wise traffic'!G20/'Channel wise traffic'!G14)-1</f>
        <v>-0.48055928183907703</v>
      </c>
      <c r="K20" s="11">
        <f t="shared" si="8"/>
        <v>0.49848875840090168</v>
      </c>
      <c r="L20" s="8">
        <f t="shared" si="3"/>
        <v>0.25999997201116104</v>
      </c>
      <c r="M20" s="8">
        <f t="shared" si="4"/>
        <v>0.4159999638853652</v>
      </c>
      <c r="N20" s="8">
        <f t="shared" si="5"/>
        <v>0.69350013314267633</v>
      </c>
      <c r="O20" s="8">
        <f t="shared" si="6"/>
        <v>0.7871994944555617</v>
      </c>
    </row>
    <row r="21" spans="2:15" x14ac:dyDescent="0.2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8">
        <f t="shared" si="0"/>
        <v>3.7814141279888462E-2</v>
      </c>
      <c r="I21" s="8">
        <f t="shared" si="7"/>
        <v>-1.0688845576457218E-2</v>
      </c>
      <c r="J21" s="8">
        <f>('Channel wise traffic'!G21/'Channel wise traffic'!G15)-1</f>
        <v>-7.7669905432383946E-2</v>
      </c>
      <c r="K21" s="11">
        <f t="shared" si="8"/>
        <v>7.2621566450846942E-2</v>
      </c>
      <c r="L21" s="8">
        <f t="shared" si="3"/>
        <v>0.20369999828585886</v>
      </c>
      <c r="M21" s="8">
        <f t="shared" si="4"/>
        <v>0.33319998986973398</v>
      </c>
      <c r="N21" s="8">
        <f t="shared" si="5"/>
        <v>0.7071998009988063</v>
      </c>
      <c r="O21" s="8">
        <f t="shared" si="6"/>
        <v>0.78780023820713474</v>
      </c>
    </row>
    <row r="22" spans="2:15" x14ac:dyDescent="0.2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8">
        <f t="shared" si="0"/>
        <v>4.0956684607291405E-2</v>
      </c>
      <c r="I22" s="8">
        <f t="shared" si="7"/>
        <v>0.52046104599099152</v>
      </c>
      <c r="J22" s="8">
        <f>('Channel wise traffic'!G22/'Channel wise traffic'!G16)-1</f>
        <v>1.1096189519144732</v>
      </c>
      <c r="K22" s="11">
        <f t="shared" si="8"/>
        <v>-0.27927218877059024</v>
      </c>
      <c r="L22" s="8">
        <f t="shared" si="3"/>
        <v>0.20789999237863413</v>
      </c>
      <c r="M22" s="8">
        <f t="shared" si="4"/>
        <v>0.35360001506615307</v>
      </c>
      <c r="N22" s="8">
        <f t="shared" si="5"/>
        <v>0.70719987756351388</v>
      </c>
      <c r="O22" s="8">
        <f t="shared" si="6"/>
        <v>0.78779980453787235</v>
      </c>
    </row>
    <row r="23" spans="2:15" x14ac:dyDescent="0.2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8">
        <f t="shared" si="0"/>
        <v>6.6660972593193465E-2</v>
      </c>
      <c r="I23" s="8">
        <f t="shared" si="7"/>
        <v>0.23251927881096113</v>
      </c>
      <c r="J23" s="8">
        <f>('Channel wise traffic'!G23/'Channel wise traffic'!G17)-1</f>
        <v>4.0816300640436287E-2</v>
      </c>
      <c r="K23" s="11">
        <f t="shared" si="8"/>
        <v>0.18418516762622805</v>
      </c>
      <c r="L23" s="8">
        <f t="shared" si="3"/>
        <v>0.25999997201116104</v>
      </c>
      <c r="M23" s="8">
        <f t="shared" si="4"/>
        <v>0.4159999638853652</v>
      </c>
      <c r="N23" s="8">
        <f t="shared" si="5"/>
        <v>0.75919999198639687</v>
      </c>
      <c r="O23" s="8">
        <f t="shared" si="6"/>
        <v>0.81179964452742104</v>
      </c>
    </row>
    <row r="24" spans="2:15" x14ac:dyDescent="0.2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8">
        <f t="shared" si="0"/>
        <v>5.9130715665311848E-2</v>
      </c>
      <c r="I24" s="8">
        <f t="shared" si="7"/>
        <v>0.59707155622459651</v>
      </c>
      <c r="J24" s="8">
        <f>('Channel wise traffic'!G24/'Channel wise traffic'!G18)-1</f>
        <v>0.78350516540562709</v>
      </c>
      <c r="K24" s="11">
        <f t="shared" si="8"/>
        <v>-0.10453211994668787</v>
      </c>
      <c r="L24" s="8">
        <f t="shared" si="3"/>
        <v>0.25999998722418821</v>
      </c>
      <c r="M24" s="8">
        <f t="shared" si="4"/>
        <v>0.38399997379320527</v>
      </c>
      <c r="N24" s="8">
        <f t="shared" si="5"/>
        <v>0.70809988995192863</v>
      </c>
      <c r="O24" s="8">
        <f t="shared" si="6"/>
        <v>0.83640012122832152</v>
      </c>
    </row>
    <row r="25" spans="2:15" x14ac:dyDescent="0.2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8">
        <f t="shared" si="0"/>
        <v>6.4763217885702939E-2</v>
      </c>
      <c r="I25" s="8">
        <f t="shared" si="7"/>
        <v>8.3990122472620277E-2</v>
      </c>
      <c r="J25" s="8">
        <f>('Channel wise traffic'!G25/'Channel wise traffic'!G19)-1</f>
        <v>-3.8834883747753235E-2</v>
      </c>
      <c r="K25" s="11">
        <f t="shared" si="8"/>
        <v>0.12778767211310038</v>
      </c>
      <c r="L25" s="8">
        <f t="shared" si="3"/>
        <v>0.25249999220936281</v>
      </c>
      <c r="M25" s="8">
        <f t="shared" si="4"/>
        <v>0.41599991305616424</v>
      </c>
      <c r="N25" s="8">
        <f t="shared" si="5"/>
        <v>0.7299999070128681</v>
      </c>
      <c r="O25" s="8">
        <f t="shared" si="6"/>
        <v>0.84459986109552565</v>
      </c>
    </row>
    <row r="26" spans="2:15" x14ac:dyDescent="0.2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8">
        <f t="shared" si="0"/>
        <v>5.1354840248197496E-2</v>
      </c>
      <c r="I26" s="8">
        <f t="shared" si="7"/>
        <v>-0.18995925812945191</v>
      </c>
      <c r="J26" s="8">
        <f>('Channel wise traffic'!G26/'Channel wise traffic'!G20)-1</f>
        <v>-6.8627420442282427E-2</v>
      </c>
      <c r="K26" s="11">
        <f t="shared" si="8"/>
        <v>-0.13027203771809348</v>
      </c>
      <c r="L26" s="8">
        <f t="shared" si="3"/>
        <v>0.23749995940667931</v>
      </c>
      <c r="M26" s="8">
        <f t="shared" si="4"/>
        <v>0.37999997551007414</v>
      </c>
      <c r="N26" s="8">
        <f t="shared" si="5"/>
        <v>0.71539965305936126</v>
      </c>
      <c r="O26" s="8">
        <f t="shared" si="6"/>
        <v>0.79539993108454754</v>
      </c>
    </row>
    <row r="27" spans="2:15" x14ac:dyDescent="0.2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8">
        <f t="shared" si="0"/>
        <v>5.9818414322622526E-2</v>
      </c>
      <c r="I27" s="8">
        <f t="shared" si="7"/>
        <v>-0.2346852338530343</v>
      </c>
      <c r="J27" s="8">
        <f>('Channel wise traffic'!G27/'Channel wise traffic'!G21)-1</f>
        <v>-0.51620715839914788</v>
      </c>
      <c r="K27" s="11">
        <f t="shared" si="8"/>
        <v>0.58190592984421641</v>
      </c>
      <c r="L27" s="8">
        <f t="shared" si="3"/>
        <v>0.24499995710437156</v>
      </c>
      <c r="M27" s="8">
        <f t="shared" si="4"/>
        <v>0.4</v>
      </c>
      <c r="N27" s="8">
        <f t="shared" si="5"/>
        <v>0.75189971333667016</v>
      </c>
      <c r="O27" s="8">
        <f t="shared" si="6"/>
        <v>0.81179987028483402</v>
      </c>
    </row>
    <row r="28" spans="2:15" x14ac:dyDescent="0.2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8">
        <f t="shared" si="0"/>
        <v>3.7390569462478637E-2</v>
      </c>
      <c r="I28" s="8">
        <f t="shared" si="7"/>
        <v>-3.1741339999450613E-2</v>
      </c>
      <c r="J28" s="8">
        <f>('Channel wise traffic'!G28/'Channel wise traffic'!G22)-1</f>
        <v>6.0606062651680448E-2</v>
      </c>
      <c r="K28" s="11">
        <f t="shared" si="8"/>
        <v>-8.7070405698265518E-2</v>
      </c>
      <c r="L28" s="8">
        <f t="shared" si="3"/>
        <v>0.21209998133416308</v>
      </c>
      <c r="M28" s="8">
        <f t="shared" si="4"/>
        <v>0.35699999529866999</v>
      </c>
      <c r="N28" s="8">
        <f t="shared" si="5"/>
        <v>0.66640001793224413</v>
      </c>
      <c r="O28" s="8">
        <f t="shared" si="6"/>
        <v>0.74100005255689283</v>
      </c>
    </row>
    <row r="29" spans="2:15" x14ac:dyDescent="0.2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8">
        <f t="shared" si="0"/>
        <v>3.9357569727266679E-2</v>
      </c>
      <c r="I29" s="8">
        <f t="shared" si="7"/>
        <v>0.20842134204853813</v>
      </c>
      <c r="J29" s="8">
        <f>('Channel wise traffic'!G29/'Channel wise traffic'!G23)-1</f>
        <v>1.0467358126481123</v>
      </c>
      <c r="K29" s="11">
        <f t="shared" si="8"/>
        <v>-0.40958602618280204</v>
      </c>
      <c r="L29" s="8">
        <f t="shared" si="3"/>
        <v>0.21209999468885796</v>
      </c>
      <c r="M29" s="8">
        <f t="shared" si="4"/>
        <v>0.35359997637351559</v>
      </c>
      <c r="N29" s="8">
        <f t="shared" si="5"/>
        <v>0.69360000917557196</v>
      </c>
      <c r="O29" s="8">
        <f t="shared" si="6"/>
        <v>0.75659993275304216</v>
      </c>
    </row>
    <row r="30" spans="2:15" x14ac:dyDescent="0.2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8">
        <f t="shared" si="0"/>
        <v>6.157634877763668E-2</v>
      </c>
      <c r="I30" s="8">
        <f t="shared" si="7"/>
        <v>-0.4100967770975873</v>
      </c>
      <c r="J30" s="8">
        <f>('Channel wise traffic'!G30/'Channel wise traffic'!G24)-1</f>
        <v>-0.43352602540731089</v>
      </c>
      <c r="K30" s="11">
        <f t="shared" si="8"/>
        <v>4.1359775284430134E-2</v>
      </c>
      <c r="L30" s="8">
        <f t="shared" si="3"/>
        <v>0.2474999639383427</v>
      </c>
      <c r="M30" s="8">
        <f t="shared" si="4"/>
        <v>0.38799990128219247</v>
      </c>
      <c r="N30" s="8">
        <f t="shared" si="5"/>
        <v>0.75190001003031115</v>
      </c>
      <c r="O30" s="8">
        <f t="shared" si="6"/>
        <v>0.8527997959312491</v>
      </c>
    </row>
    <row r="31" spans="2:15" x14ac:dyDescent="0.2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8">
        <f t="shared" si="0"/>
        <v>2.8097945089736356E-2</v>
      </c>
      <c r="I31" s="8">
        <f t="shared" si="7"/>
        <v>-0.54861392395972475</v>
      </c>
      <c r="J31" s="8">
        <f>('Channel wise traffic'!G31/'Channel wise traffic'!G25)-1</f>
        <v>4.0403967113556316E-2</v>
      </c>
      <c r="K31" s="11">
        <f t="shared" si="8"/>
        <v>-0.56614346836000518</v>
      </c>
      <c r="L31" s="8">
        <f t="shared" si="3"/>
        <v>0.11749999776474974</v>
      </c>
      <c r="M31" s="8">
        <f t="shared" si="4"/>
        <v>0.41599967431927592</v>
      </c>
      <c r="N31" s="8">
        <f t="shared" si="5"/>
        <v>0.72269978937048018</v>
      </c>
      <c r="O31" s="8">
        <f t="shared" si="6"/>
        <v>0.79540035839390932</v>
      </c>
    </row>
    <row r="32" spans="2:15" x14ac:dyDescent="0.2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8">
        <f t="shared" si="0"/>
        <v>5.739157024542154E-2</v>
      </c>
      <c r="I32" s="8">
        <f t="shared" si="7"/>
        <v>0.21165879836832691</v>
      </c>
      <c r="J32" s="8">
        <f>('Channel wise traffic'!G32/'Channel wise traffic'!G26)-1</f>
        <v>8.4210472233876565E-2</v>
      </c>
      <c r="K32" s="11">
        <f t="shared" si="8"/>
        <v>0.11754938712784591</v>
      </c>
      <c r="L32" s="8">
        <f t="shared" si="3"/>
        <v>0.24750000670575076</v>
      </c>
      <c r="M32" s="8">
        <f t="shared" si="4"/>
        <v>0.41599983960386488</v>
      </c>
      <c r="N32" s="8">
        <f t="shared" si="5"/>
        <v>0.70080027024480518</v>
      </c>
      <c r="O32" s="8">
        <f t="shared" si="6"/>
        <v>0.7953997835206823</v>
      </c>
    </row>
    <row r="33" spans="2:15" x14ac:dyDescent="0.2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8">
        <f t="shared" si="0"/>
        <v>6.1014082161498638E-2</v>
      </c>
      <c r="I33" s="8">
        <f t="shared" si="7"/>
        <v>3.0724989506880185E-2</v>
      </c>
      <c r="J33" s="8">
        <f>('Channel wise traffic'!G33/'Channel wise traffic'!G27)-1</f>
        <v>1.0526296911824717E-2</v>
      </c>
      <c r="K33" s="11">
        <f t="shared" si="8"/>
        <v>1.9988290435574596E-2</v>
      </c>
      <c r="L33" s="8">
        <f t="shared" si="3"/>
        <v>0.25499996498573574</v>
      </c>
      <c r="M33" s="8">
        <f t="shared" si="4"/>
        <v>0.4039999593710335</v>
      </c>
      <c r="N33" s="8">
        <f t="shared" si="5"/>
        <v>0.70809986092920896</v>
      </c>
      <c r="O33" s="8">
        <f t="shared" si="6"/>
        <v>0.83640020619695488</v>
      </c>
    </row>
    <row r="34" spans="2:15" x14ac:dyDescent="0.2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8">
        <f t="shared" si="0"/>
        <v>6.4102403158514176E-2</v>
      </c>
      <c r="I34" s="8">
        <f t="shared" si="7"/>
        <v>-0.24957727522390227</v>
      </c>
      <c r="J34" s="8">
        <f>('Channel wise traffic'!G34/'Channel wise traffic'!G28)-1</f>
        <v>-0.56228266858934561</v>
      </c>
      <c r="K34" s="11">
        <f t="shared" si="8"/>
        <v>0.71440029076959655</v>
      </c>
      <c r="L34" s="8">
        <f t="shared" si="3"/>
        <v>0.24499995710437156</v>
      </c>
      <c r="M34" s="8">
        <f t="shared" si="4"/>
        <v>0.4119998971256511</v>
      </c>
      <c r="N34" s="8">
        <f t="shared" si="5"/>
        <v>0.75190008355181648</v>
      </c>
      <c r="O34" s="8">
        <f t="shared" si="6"/>
        <v>0.84459997113411012</v>
      </c>
    </row>
    <row r="35" spans="2:15" x14ac:dyDescent="0.2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8">
        <f t="shared" si="0"/>
        <v>3.598160239457688E-2</v>
      </c>
      <c r="I35" s="8">
        <f t="shared" si="7"/>
        <v>-0.12198368208363619</v>
      </c>
      <c r="J35" s="8">
        <f>('Channel wise traffic'!G35/'Channel wise traffic'!G29)-1</f>
        <v>-3.9603982889034994E-2</v>
      </c>
      <c r="K35" s="11">
        <f t="shared" si="8"/>
        <v>-8.5776824028617527E-2</v>
      </c>
      <c r="L35" s="8">
        <f t="shared" si="3"/>
        <v>0.20789998258735065</v>
      </c>
      <c r="M35" s="8">
        <f t="shared" si="4"/>
        <v>0.32980002101053607</v>
      </c>
      <c r="N35" s="8">
        <f t="shared" si="5"/>
        <v>0.6935999689169291</v>
      </c>
      <c r="O35" s="8">
        <f t="shared" si="6"/>
        <v>0.7565999412780523</v>
      </c>
    </row>
    <row r="36" spans="2:15" x14ac:dyDescent="0.2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8">
        <f t="shared" si="0"/>
        <v>4.2169337098112596E-2</v>
      </c>
      <c r="I36" s="8">
        <f t="shared" si="7"/>
        <v>0.44443274433453972</v>
      </c>
      <c r="J36" s="8">
        <f>('Channel wise traffic'!G36/'Channel wise traffic'!G30)-1</f>
        <v>1.1091841316296129</v>
      </c>
      <c r="K36" s="11">
        <f t="shared" si="8"/>
        <v>-0.31516989988487809</v>
      </c>
      <c r="L36" s="8">
        <f t="shared" si="3"/>
        <v>0.21630000167076002</v>
      </c>
      <c r="M36" s="8">
        <f t="shared" si="4"/>
        <v>0.33659997942253961</v>
      </c>
      <c r="N36" s="8">
        <f t="shared" si="5"/>
        <v>0.71399997980582386</v>
      </c>
      <c r="O36" s="8">
        <f t="shared" si="6"/>
        <v>0.81120004593870954</v>
      </c>
    </row>
    <row r="37" spans="2:15" x14ac:dyDescent="0.2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8">
        <f t="shared" si="0"/>
        <v>5.6292693419576843E-2</v>
      </c>
      <c r="I37" s="8">
        <f t="shared" si="7"/>
        <v>0.90619058453284618</v>
      </c>
      <c r="J37" s="8">
        <f>('Channel wise traffic'!G37/'Channel wise traffic'!G31)-1</f>
        <v>-4.8543649389700683E-2</v>
      </c>
      <c r="K37" s="11">
        <f t="shared" si="8"/>
        <v>1.003445207106604</v>
      </c>
      <c r="L37" s="8">
        <f t="shared" si="3"/>
        <v>0.2374999606493316</v>
      </c>
      <c r="M37" s="8">
        <f t="shared" si="4"/>
        <v>0.3959999683463542</v>
      </c>
      <c r="N37" s="8">
        <f t="shared" si="5"/>
        <v>0.73730019758551002</v>
      </c>
      <c r="O37" s="8">
        <f t="shared" si="6"/>
        <v>0.81179988453939078</v>
      </c>
    </row>
    <row r="38" spans="2:15" x14ac:dyDescent="0.2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8">
        <f t="shared" si="0"/>
        <v>6.0345542866288224E-2</v>
      </c>
      <c r="I38" s="8">
        <f t="shared" si="7"/>
        <v>5.1470496594442583E-2</v>
      </c>
      <c r="J38" s="8">
        <f>('Channel wise traffic'!G38/'Channel wise traffic'!G32)-1</f>
        <v>0</v>
      </c>
      <c r="K38" s="11">
        <f t="shared" si="8"/>
        <v>5.1470496594442583E-2</v>
      </c>
      <c r="L38" s="8">
        <f t="shared" si="3"/>
        <v>0.26249996647124618</v>
      </c>
      <c r="M38" s="8">
        <f t="shared" si="4"/>
        <v>0.40399994890855911</v>
      </c>
      <c r="N38" s="8">
        <f t="shared" si="5"/>
        <v>0.7081000599860805</v>
      </c>
      <c r="O38" s="8">
        <f t="shared" si="6"/>
        <v>0.80360014216257369</v>
      </c>
    </row>
    <row r="39" spans="2:15" x14ac:dyDescent="0.2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8">
        <f t="shared" si="0"/>
        <v>6.2098765318404553E-2</v>
      </c>
      <c r="I39" s="8">
        <f t="shared" si="7"/>
        <v>7.1757565085321939E-3</v>
      </c>
      <c r="J39" s="8">
        <f>('Channel wise traffic'!G39/'Channel wise traffic'!G33)-1</f>
        <v>-1.0416648180253452E-2</v>
      </c>
      <c r="K39" s="11">
        <f t="shared" si="8"/>
        <v>1.7777587050065824E-2</v>
      </c>
      <c r="L39" s="8">
        <f t="shared" si="3"/>
        <v>0.26000000096939274</v>
      </c>
      <c r="M39" s="8">
        <f t="shared" si="4"/>
        <v>0.39999996271566424</v>
      </c>
      <c r="N39" s="8">
        <f t="shared" si="5"/>
        <v>0.69349989490476882</v>
      </c>
      <c r="O39" s="8">
        <f t="shared" si="6"/>
        <v>0.86100022580280966</v>
      </c>
    </row>
    <row r="40" spans="2:15" x14ac:dyDescent="0.2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8">
        <f t="shared" si="0"/>
        <v>6.2248170985803472E-2</v>
      </c>
      <c r="I40" s="8">
        <f t="shared" si="7"/>
        <v>4.2626728981714601E-2</v>
      </c>
      <c r="J40" s="8">
        <f>('Channel wise traffic'!G40/'Channel wise traffic'!G34)-1</f>
        <v>7.3684175322051626E-2</v>
      </c>
      <c r="K40" s="11">
        <f t="shared" si="8"/>
        <v>-2.8926094519818646E-2</v>
      </c>
      <c r="L40" s="8">
        <f t="shared" si="3"/>
        <v>0.2474999759611988</v>
      </c>
      <c r="M40" s="8">
        <f t="shared" si="4"/>
        <v>0.40000003647942872</v>
      </c>
      <c r="N40" s="8">
        <f t="shared" si="5"/>
        <v>0.73729980205351808</v>
      </c>
      <c r="O40" s="8">
        <f t="shared" si="6"/>
        <v>0.85280018504419852</v>
      </c>
    </row>
    <row r="41" spans="2:15" x14ac:dyDescent="0.2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8">
        <f t="shared" si="0"/>
        <v>5.6826837231353164E-2</v>
      </c>
      <c r="I41" s="8">
        <f t="shared" si="7"/>
        <v>-0.20442329945639026</v>
      </c>
      <c r="J41" s="8">
        <f>('Channel wise traffic'!G41/'Channel wise traffic'!G35)-1</f>
        <v>-0.49625696919389395</v>
      </c>
      <c r="K41" s="11">
        <f t="shared" si="8"/>
        <v>0.57933036467319932</v>
      </c>
      <c r="L41" s="8">
        <f t="shared" si="3"/>
        <v>0.23750000740841615</v>
      </c>
      <c r="M41" s="8">
        <f t="shared" si="4"/>
        <v>0.40399988712813473</v>
      </c>
      <c r="N41" s="8">
        <f t="shared" si="5"/>
        <v>0.70810019499994303</v>
      </c>
      <c r="O41" s="8">
        <f t="shared" si="6"/>
        <v>0.83639976138696182</v>
      </c>
    </row>
    <row r="42" spans="2:15" x14ac:dyDescent="0.2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8">
        <f t="shared" si="0"/>
        <v>4.2169323913883797E-2</v>
      </c>
      <c r="I42" s="8">
        <f t="shared" si="7"/>
        <v>-2.000030639666428E-2</v>
      </c>
      <c r="J42" s="8">
        <f>('Channel wise traffic'!G42/'Channel wise traffic'!G36)-1</f>
        <v>-1.9999978168735111E-2</v>
      </c>
      <c r="K42" s="11">
        <f t="shared" si="8"/>
        <v>-3.1264965749677742E-7</v>
      </c>
      <c r="L42" s="8">
        <f t="shared" si="3"/>
        <v>0.20789998989587982</v>
      </c>
      <c r="M42" s="8">
        <f t="shared" si="4"/>
        <v>0.35700000666963555</v>
      </c>
      <c r="N42" s="8">
        <f t="shared" si="5"/>
        <v>0.70039992698530151</v>
      </c>
      <c r="O42" s="8">
        <f t="shared" si="6"/>
        <v>0.81119983488370362</v>
      </c>
    </row>
    <row r="43" spans="2:15" x14ac:dyDescent="0.2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8">
        <f t="shared" si="0"/>
        <v>3.892552893828792E-2</v>
      </c>
      <c r="I43" s="8">
        <f t="shared" si="7"/>
        <v>0.50222231125378425</v>
      </c>
      <c r="J43" s="8">
        <f>('Channel wise traffic'!G43/'Channel wise traffic'!G37)-1</f>
        <v>1.1724596334951403</v>
      </c>
      <c r="K43" s="11">
        <f t="shared" si="8"/>
        <v>-0.30851542937984855</v>
      </c>
      <c r="L43" s="8">
        <f t="shared" si="3"/>
        <v>0.21629998657119884</v>
      </c>
      <c r="M43" s="8">
        <f t="shared" si="4"/>
        <v>0.33659999228072718</v>
      </c>
      <c r="N43" s="8">
        <f t="shared" si="5"/>
        <v>0.65279978088813384</v>
      </c>
      <c r="O43" s="8">
        <f t="shared" si="6"/>
        <v>0.81900005051123281</v>
      </c>
    </row>
    <row r="44" spans="2:15" x14ac:dyDescent="0.2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8">
        <f t="shared" si="0"/>
        <v>5.8004341750093655E-2</v>
      </c>
      <c r="I44" s="8">
        <f t="shared" si="7"/>
        <v>-3.8796587204164013E-2</v>
      </c>
      <c r="J44" s="8">
        <f>('Channel wise traffic'!G44/'Channel wise traffic'!G38)-1</f>
        <v>0</v>
      </c>
      <c r="K44" s="11">
        <f t="shared" si="8"/>
        <v>-3.8796587204164013E-2</v>
      </c>
      <c r="L44" s="8">
        <f t="shared" si="3"/>
        <v>0.23749998882374873</v>
      </c>
      <c r="M44" s="8">
        <f t="shared" si="4"/>
        <v>0.39999988706103445</v>
      </c>
      <c r="N44" s="8">
        <f t="shared" si="5"/>
        <v>0.74460022183101404</v>
      </c>
      <c r="O44" s="8">
        <f t="shared" si="6"/>
        <v>0.82000005055912073</v>
      </c>
    </row>
    <row r="45" spans="2:15" x14ac:dyDescent="0.2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8">
        <f t="shared" si="0"/>
        <v>6.1594494142863325E-2</v>
      </c>
      <c r="I45" s="8">
        <f t="shared" si="7"/>
        <v>9.6287901316667535E-2</v>
      </c>
      <c r="J45" s="8">
        <f>('Channel wise traffic'!G45/'Channel wise traffic'!G39)-1</f>
        <v>0.10526311452716519</v>
      </c>
      <c r="K45" s="11">
        <f t="shared" si="8"/>
        <v>-8.1204702373007809E-3</v>
      </c>
      <c r="L45" s="8">
        <f t="shared" si="3"/>
        <v>0.25499996557501758</v>
      </c>
      <c r="M45" s="8">
        <f t="shared" si="4"/>
        <v>0.38800000068789781</v>
      </c>
      <c r="N45" s="8">
        <f t="shared" si="5"/>
        <v>0.75919985781080945</v>
      </c>
      <c r="O45" s="8">
        <f t="shared" si="6"/>
        <v>0.82000014011587585</v>
      </c>
    </row>
    <row r="46" spans="2:15" x14ac:dyDescent="0.2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8">
        <f t="shared" si="0"/>
        <v>6.4152976377401652E-2</v>
      </c>
      <c r="I46" s="8">
        <f t="shared" si="7"/>
        <v>1.039232664830414E-2</v>
      </c>
      <c r="J46" s="8">
        <f>('Channel wise traffic'!G46/'Channel wise traffic'!G40)-1</f>
        <v>-1.9607853759206151E-2</v>
      </c>
      <c r="K46" s="11">
        <f t="shared" si="8"/>
        <v>3.0600182486206551E-2</v>
      </c>
      <c r="L46" s="8">
        <f t="shared" si="3"/>
        <v>0.25249998388384581</v>
      </c>
      <c r="M46" s="8">
        <f t="shared" si="4"/>
        <v>0.41199986578228864</v>
      </c>
      <c r="N46" s="8">
        <f t="shared" si="5"/>
        <v>0.74460020874146948</v>
      </c>
      <c r="O46" s="8">
        <f t="shared" si="6"/>
        <v>0.82820000225889157</v>
      </c>
    </row>
    <row r="47" spans="2:15" x14ac:dyDescent="0.2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8">
        <f t="shared" si="0"/>
        <v>5.5111339367736073E-2</v>
      </c>
      <c r="I47" s="8">
        <f t="shared" si="7"/>
        <v>-4.9392323435239915E-2</v>
      </c>
      <c r="J47" s="8">
        <f>('Channel wise traffic'!G47/'Channel wise traffic'!G41)-1</f>
        <v>-1.9801900302222397E-2</v>
      </c>
      <c r="K47" s="11">
        <f t="shared" si="8"/>
        <v>-3.0188163677541402E-2</v>
      </c>
      <c r="L47" s="8">
        <f t="shared" si="3"/>
        <v>0.24249997686064484</v>
      </c>
      <c r="M47" s="8">
        <f t="shared" si="4"/>
        <v>0.37999996164018879</v>
      </c>
      <c r="N47" s="8">
        <f t="shared" si="5"/>
        <v>0.70809997779168599</v>
      </c>
      <c r="O47" s="8">
        <f t="shared" si="6"/>
        <v>0.84460010435407396</v>
      </c>
    </row>
    <row r="48" spans="2:15" x14ac:dyDescent="0.2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8">
        <f t="shared" si="0"/>
        <v>5.9793070444522596E-2</v>
      </c>
      <c r="I48" s="8">
        <f t="shared" si="7"/>
        <v>-0.3070166690834133</v>
      </c>
      <c r="J48" s="8">
        <f>('Channel wise traffic'!G48/'Channel wise traffic'!G42)-1</f>
        <v>-0.51127050389099549</v>
      </c>
      <c r="K48" s="11">
        <f t="shared" si="8"/>
        <v>0.41792812629932552</v>
      </c>
      <c r="L48" s="8">
        <f t="shared" si="3"/>
        <v>0.25499997279090902</v>
      </c>
      <c r="M48" s="8">
        <f t="shared" si="4"/>
        <v>0.40400000583670859</v>
      </c>
      <c r="N48" s="8">
        <f t="shared" si="5"/>
        <v>0.73729980897962799</v>
      </c>
      <c r="O48" s="8">
        <f t="shared" si="6"/>
        <v>0.78720025963210616</v>
      </c>
    </row>
    <row r="49" spans="2:15" x14ac:dyDescent="0.2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8">
        <f t="shared" si="0"/>
        <v>3.8624106184334629E-2</v>
      </c>
      <c r="I49" s="8">
        <f t="shared" si="7"/>
        <v>-1.7377143180992372E-2</v>
      </c>
      <c r="J49" s="8">
        <f>('Channel wise traffic'!G49/'Channel wise traffic'!G43)-1</f>
        <v>-9.7087273650668937E-3</v>
      </c>
      <c r="K49" s="11">
        <f t="shared" si="8"/>
        <v>-7.7435750309562401E-3</v>
      </c>
      <c r="L49" s="8">
        <f t="shared" si="3"/>
        <v>0.21419999696423994</v>
      </c>
      <c r="M49" s="8">
        <f t="shared" si="4"/>
        <v>0.33999997145097949</v>
      </c>
      <c r="N49" s="8">
        <f t="shared" si="5"/>
        <v>0.68679982546710794</v>
      </c>
      <c r="O49" s="8">
        <f t="shared" si="6"/>
        <v>0.77220022766441376</v>
      </c>
    </row>
    <row r="50" spans="2:15" x14ac:dyDescent="0.2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8">
        <f t="shared" si="0"/>
        <v>3.4841863833257665E-2</v>
      </c>
      <c r="I50" s="8">
        <f t="shared" si="7"/>
        <v>0.21749052594584461</v>
      </c>
      <c r="J50" s="8">
        <f>('Channel wise traffic'!G50/'Channel wise traffic'!G44)-1</f>
        <v>1.026864625811474</v>
      </c>
      <c r="K50" s="11">
        <f t="shared" si="8"/>
        <v>-0.3993231750931574</v>
      </c>
      <c r="L50" s="8">
        <f t="shared" si="3"/>
        <v>0.21839998404892885</v>
      </c>
      <c r="M50" s="8">
        <f t="shared" si="4"/>
        <v>0.32640002585346739</v>
      </c>
      <c r="N50" s="8">
        <f t="shared" si="5"/>
        <v>0.64600000000000002</v>
      </c>
      <c r="O50" s="8">
        <f t="shared" si="6"/>
        <v>0.75659954250068973</v>
      </c>
    </row>
    <row r="51" spans="2:15" x14ac:dyDescent="0.2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8">
        <f t="shared" si="0"/>
        <v>6.5936251861415815E-2</v>
      </c>
      <c r="I51" s="8">
        <f t="shared" si="7"/>
        <v>1.9513695470157133E-2</v>
      </c>
      <c r="J51" s="8">
        <f>('Channel wise traffic'!G51/'Channel wise traffic'!G45)-1</f>
        <v>-4.7619051795569911E-2</v>
      </c>
      <c r="K51" s="11">
        <f t="shared" si="8"/>
        <v>7.0489380243665023E-2</v>
      </c>
      <c r="L51" s="8">
        <f t="shared" si="3"/>
        <v>0.25749999769769227</v>
      </c>
      <c r="M51" s="8">
        <f t="shared" si="4"/>
        <v>0.4199999463539939</v>
      </c>
      <c r="N51" s="8">
        <f t="shared" si="5"/>
        <v>0.76649976795970587</v>
      </c>
      <c r="O51" s="8">
        <f t="shared" si="6"/>
        <v>0.79540032472347677</v>
      </c>
    </row>
    <row r="52" spans="2:15" x14ac:dyDescent="0.2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8">
        <f t="shared" si="0"/>
        <v>2.8277810407735061E-2</v>
      </c>
      <c r="I52" s="8">
        <f t="shared" si="7"/>
        <v>-0.55480494275181735</v>
      </c>
      <c r="J52" s="8">
        <f>('Channel wise traffic'!G52/'Channel wise traffic'!G46)-1</f>
        <v>9.9999825024594813E-3</v>
      </c>
      <c r="K52" s="11">
        <f t="shared" si="8"/>
        <v>-0.55921280656751993</v>
      </c>
      <c r="L52" s="8">
        <f t="shared" si="3"/>
        <v>0.25749999555495034</v>
      </c>
      <c r="M52" s="8">
        <f t="shared" si="4"/>
        <v>0.16799999716720751</v>
      </c>
      <c r="N52" s="8">
        <f t="shared" si="5"/>
        <v>0.76649906680142099</v>
      </c>
      <c r="O52" s="8">
        <f t="shared" si="6"/>
        <v>0.8528008953405718</v>
      </c>
    </row>
    <row r="53" spans="2:15" x14ac:dyDescent="0.2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8">
        <f t="shared" si="0"/>
        <v>5.5195796148618387E-2</v>
      </c>
      <c r="I53" s="8">
        <f t="shared" si="7"/>
        <v>3.1881934639375498E-2</v>
      </c>
      <c r="J53" s="8">
        <f>('Channel wise traffic'!G53/'Channel wise traffic'!G47)-1</f>
        <v>3.0302975335167126E-2</v>
      </c>
      <c r="K53" s="11">
        <f t="shared" si="8"/>
        <v>1.5324755640353516E-3</v>
      </c>
      <c r="L53" s="8">
        <f t="shared" si="3"/>
        <v>0.24499998577986409</v>
      </c>
      <c r="M53" s="8">
        <f t="shared" si="4"/>
        <v>0.38799995504096707</v>
      </c>
      <c r="N53" s="8">
        <f t="shared" si="5"/>
        <v>0.7299997768004487</v>
      </c>
      <c r="O53" s="8">
        <f t="shared" si="6"/>
        <v>0.79539991503972507</v>
      </c>
    </row>
    <row r="54" spans="2:15" x14ac:dyDescent="0.2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8">
        <f t="shared" si="0"/>
        <v>5.5117296346247138E-2</v>
      </c>
      <c r="I54" s="8">
        <f t="shared" si="7"/>
        <v>-0.10613265337078526</v>
      </c>
      <c r="J54" s="8">
        <f>('Channel wise traffic'!G54/'Channel wise traffic'!G48)-1</f>
        <v>-3.0303068357704799E-2</v>
      </c>
      <c r="K54" s="11">
        <f t="shared" si="8"/>
        <v>-7.8199263953399933E-2</v>
      </c>
      <c r="L54" s="8">
        <f t="shared" si="3"/>
        <v>0.23999999808141018</v>
      </c>
      <c r="M54" s="8">
        <f t="shared" si="4"/>
        <v>0.38399996002937842</v>
      </c>
      <c r="N54" s="8">
        <f t="shared" si="5"/>
        <v>0.75190003596315413</v>
      </c>
      <c r="O54" s="8">
        <f t="shared" si="6"/>
        <v>0.79539962719135826</v>
      </c>
    </row>
    <row r="55" spans="2:15" x14ac:dyDescent="0.2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8">
        <f t="shared" si="0"/>
        <v>6.2172691407205237E-2</v>
      </c>
      <c r="I55" s="8">
        <f t="shared" si="7"/>
        <v>-0.2212453131264126</v>
      </c>
      <c r="J55" s="8">
        <f>('Channel wise traffic'!G55/'Channel wise traffic'!G49)-1</f>
        <v>-0.51620718071272831</v>
      </c>
      <c r="K55" s="11">
        <f t="shared" si="8"/>
        <v>0.60968621799257505</v>
      </c>
      <c r="L55" s="8">
        <f t="shared" si="3"/>
        <v>0.25749998182982631</v>
      </c>
      <c r="M55" s="8">
        <f t="shared" si="4"/>
        <v>0.40400002875145574</v>
      </c>
      <c r="N55" s="8">
        <f t="shared" si="5"/>
        <v>0.75919963201471941</v>
      </c>
      <c r="O55" s="8">
        <f t="shared" si="6"/>
        <v>0.78719999085468673</v>
      </c>
    </row>
    <row r="56" spans="2:15" x14ac:dyDescent="0.2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8">
        <f t="shared" si="0"/>
        <v>3.3501801636230989E-2</v>
      </c>
      <c r="I56" s="8">
        <f t="shared" si="7"/>
        <v>-8.6062203619333699E-2</v>
      </c>
      <c r="J56" s="8">
        <f>('Channel wise traffic'!G56/'Channel wise traffic'!G50)-1</f>
        <v>-4.9504984125353313E-2</v>
      </c>
      <c r="K56" s="11">
        <f t="shared" si="8"/>
        <v>-3.8461266120543902E-2</v>
      </c>
      <c r="L56" s="8">
        <f t="shared" si="3"/>
        <v>0.20999998607699977</v>
      </c>
      <c r="M56" s="8">
        <f t="shared" si="4"/>
        <v>0.32299992497049373</v>
      </c>
      <c r="N56" s="8">
        <f t="shared" si="5"/>
        <v>0.65279999562105129</v>
      </c>
      <c r="O56" s="8">
        <f t="shared" si="6"/>
        <v>0.75659999245355791</v>
      </c>
    </row>
    <row r="57" spans="2:15" x14ac:dyDescent="0.2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8">
        <f t="shared" si="0"/>
        <v>3.699703963828057E-2</v>
      </c>
      <c r="I57" s="8">
        <f t="shared" si="7"/>
        <v>0.1482024637559709</v>
      </c>
      <c r="J57" s="8">
        <f>('Channel wise traffic'!G57/'Channel wise traffic'!G51)-1</f>
        <v>1.0463304940964679</v>
      </c>
      <c r="K57" s="11">
        <f t="shared" si="8"/>
        <v>-0.4388968345358697</v>
      </c>
      <c r="L57" s="8">
        <f t="shared" si="3"/>
        <v>0.201600000792064</v>
      </c>
      <c r="M57" s="8">
        <f t="shared" si="4"/>
        <v>0.35360000071434344</v>
      </c>
      <c r="N57" s="8">
        <f t="shared" si="5"/>
        <v>0.64600000000000002</v>
      </c>
      <c r="O57" s="8">
        <f t="shared" si="6"/>
        <v>0.80339970916596304</v>
      </c>
    </row>
    <row r="58" spans="2:15" x14ac:dyDescent="0.2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8">
        <f t="shared" si="0"/>
        <v>6.0379277901358691E-2</v>
      </c>
      <c r="I58" s="8">
        <f t="shared" si="7"/>
        <v>1.0506545642150065</v>
      </c>
      <c r="J58" s="8">
        <f>('Channel wise traffic'!G58/'Channel wise traffic'!G52)-1</f>
        <v>-3.9603891784959377E-2</v>
      </c>
      <c r="K58" s="11">
        <f t="shared" si="8"/>
        <v>1.1352175798180841</v>
      </c>
      <c r="L58" s="8">
        <f t="shared" si="3"/>
        <v>0.2399999620237902</v>
      </c>
      <c r="M58" s="8">
        <f t="shared" si="4"/>
        <v>0.40399988448901025</v>
      </c>
      <c r="N58" s="8">
        <f t="shared" si="5"/>
        <v>0.73730025492756324</v>
      </c>
      <c r="O58" s="8">
        <f t="shared" si="6"/>
        <v>0.84460007729258169</v>
      </c>
    </row>
    <row r="59" spans="2:15" x14ac:dyDescent="0.2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8">
        <f t="shared" si="0"/>
        <v>6.1014821497385206E-2</v>
      </c>
      <c r="I59" s="8">
        <f t="shared" si="7"/>
        <v>0.11626263617626842</v>
      </c>
      <c r="J59" s="8">
        <f>('Channel wise traffic'!G59/'Channel wise traffic'!G53)-1</f>
        <v>9.8039043079567456E-3</v>
      </c>
      <c r="K59" s="11">
        <f t="shared" si="8"/>
        <v>0.1054251547182814</v>
      </c>
      <c r="L59" s="8">
        <f t="shared" si="3"/>
        <v>0.24499996870649643</v>
      </c>
      <c r="M59" s="8">
        <f t="shared" si="4"/>
        <v>0.41199991971345001</v>
      </c>
      <c r="N59" s="8">
        <f t="shared" si="5"/>
        <v>0.74459987811748196</v>
      </c>
      <c r="O59" s="8">
        <f t="shared" si="6"/>
        <v>0.81180033082704983</v>
      </c>
    </row>
    <row r="60" spans="2:15" x14ac:dyDescent="0.2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8">
        <f t="shared" si="0"/>
        <v>6.1545614971269758E-2</v>
      </c>
      <c r="I60" s="8">
        <f t="shared" si="7"/>
        <v>0.15152451308434878</v>
      </c>
      <c r="J60" s="8">
        <f>('Channel wise traffic'!G60/'Channel wise traffic'!G54)-1</f>
        <v>3.1250040470256035E-2</v>
      </c>
      <c r="K60" s="11">
        <f t="shared" si="8"/>
        <v>0.11662978867177887</v>
      </c>
      <c r="L60" s="8">
        <f t="shared" si="3"/>
        <v>0.25499997279090902</v>
      </c>
      <c r="M60" s="8">
        <f t="shared" si="4"/>
        <v>0.38399997665316565</v>
      </c>
      <c r="N60" s="8">
        <f t="shared" si="5"/>
        <v>0.76649981760284536</v>
      </c>
      <c r="O60" s="8">
        <f t="shared" si="6"/>
        <v>0.81999976451764223</v>
      </c>
    </row>
    <row r="61" spans="2:15" x14ac:dyDescent="0.2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8">
        <f t="shared" si="0"/>
        <v>6.2235804656984049E-2</v>
      </c>
      <c r="I61" s="8">
        <f t="shared" si="7"/>
        <v>2.0642884630744263E-2</v>
      </c>
      <c r="J61" s="8">
        <f>('Channel wise traffic'!G61/'Channel wise traffic'!G55)-1</f>
        <v>1.9607853759206151E-2</v>
      </c>
      <c r="K61" s="11">
        <f t="shared" si="8"/>
        <v>1.0151281591694872E-3</v>
      </c>
      <c r="L61" s="8">
        <f t="shared" si="3"/>
        <v>0.25499997033565081</v>
      </c>
      <c r="M61" s="8">
        <f t="shared" si="4"/>
        <v>0.39599992221463276</v>
      </c>
      <c r="N61" s="8">
        <f t="shared" si="5"/>
        <v>0.72270016227210765</v>
      </c>
      <c r="O61" s="8">
        <f t="shared" si="6"/>
        <v>0.85279947873218831</v>
      </c>
    </row>
    <row r="62" spans="2:15" x14ac:dyDescent="0.2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8">
        <f t="shared" si="0"/>
        <v>6.5203680473658474E-2</v>
      </c>
      <c r="I62" s="8">
        <f t="shared" si="7"/>
        <v>1.0251210058376481E-2</v>
      </c>
      <c r="J62" s="8">
        <f>('Channel wise traffic'!G62/'Channel wise traffic'!G56)-1</f>
        <v>-0.48093061709199658</v>
      </c>
      <c r="K62" s="11">
        <f t="shared" si="8"/>
        <v>0.94627385063205227</v>
      </c>
      <c r="L62" s="8">
        <f t="shared" si="3"/>
        <v>0.25999997317699697</v>
      </c>
      <c r="M62" s="8">
        <f t="shared" si="4"/>
        <v>0.41999995529499029</v>
      </c>
      <c r="N62" s="8">
        <f t="shared" si="5"/>
        <v>0.76649981434318626</v>
      </c>
      <c r="O62" s="8">
        <f t="shared" si="6"/>
        <v>0.77900009239908075</v>
      </c>
    </row>
    <row r="63" spans="2:15" x14ac:dyDescent="0.2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8">
        <f t="shared" si="0"/>
        <v>1.9298820571939712E-2</v>
      </c>
      <c r="I63" s="8">
        <f t="shared" si="7"/>
        <v>-0.45202350107652445</v>
      </c>
      <c r="J63" s="8">
        <f>('Channel wise traffic'!G63/'Channel wise traffic'!G57)-1</f>
        <v>5.0505063460643429E-2</v>
      </c>
      <c r="K63" s="11">
        <f t="shared" si="8"/>
        <v>-0.47836851919440171</v>
      </c>
      <c r="L63" s="8">
        <f t="shared" si="3"/>
        <v>0.20999999143199985</v>
      </c>
      <c r="M63" s="8">
        <f t="shared" si="4"/>
        <v>0.33999998571999918</v>
      </c>
      <c r="N63" s="8">
        <f t="shared" si="5"/>
        <v>0.33319983331998332</v>
      </c>
      <c r="O63" s="8">
        <f t="shared" si="6"/>
        <v>0.81119976662651061</v>
      </c>
    </row>
    <row r="64" spans="2:15" x14ac:dyDescent="0.2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8">
        <f t="shared" si="0"/>
        <v>3.8509450193791116E-2</v>
      </c>
      <c r="I64" s="8">
        <f t="shared" si="7"/>
        <v>0.33190821257937686</v>
      </c>
      <c r="J64" s="8">
        <f>('Channel wise traffic'!G64/'Channel wise traffic'!G58)-1</f>
        <v>1.0883097400580533</v>
      </c>
      <c r="K64" s="11">
        <f t="shared" si="8"/>
        <v>-0.36220750674256486</v>
      </c>
      <c r="L64" s="8">
        <f t="shared" si="3"/>
        <v>0.20369999469221134</v>
      </c>
      <c r="M64" s="8">
        <f t="shared" si="4"/>
        <v>0.3264000055349971</v>
      </c>
      <c r="N64" s="8">
        <f t="shared" si="5"/>
        <v>0.71399999247843449</v>
      </c>
      <c r="O64" s="8">
        <f t="shared" si="6"/>
        <v>0.81119998850792119</v>
      </c>
    </row>
    <row r="65" spans="2:15" x14ac:dyDescent="0.2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8">
        <f t="shared" si="0"/>
        <v>6.3340722206310721E-2</v>
      </c>
      <c r="I65" s="8">
        <f t="shared" si="7"/>
        <v>7.8837541909919651E-3</v>
      </c>
      <c r="J65" s="8">
        <f>('Channel wise traffic'!G65/'Channel wise traffic'!G59)-1</f>
        <v>-2.9126207515823954E-2</v>
      </c>
      <c r="K65" s="11">
        <f t="shared" si="8"/>
        <v>3.8120257534887569E-2</v>
      </c>
      <c r="L65" s="8">
        <f t="shared" si="3"/>
        <v>0.2624999654653839</v>
      </c>
      <c r="M65" s="8">
        <f t="shared" si="4"/>
        <v>0.4159999621105876</v>
      </c>
      <c r="N65" s="8">
        <f t="shared" si="5"/>
        <v>0.74459980105695345</v>
      </c>
      <c r="O65" s="8">
        <f t="shared" si="6"/>
        <v>0.77900017158943347</v>
      </c>
    </row>
    <row r="66" spans="2:15" x14ac:dyDescent="0.2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8">
        <f t="shared" si="0"/>
        <v>5.7952124891906653E-2</v>
      </c>
      <c r="I66" s="8">
        <f t="shared" si="7"/>
        <v>-4.8876206223960716E-2</v>
      </c>
      <c r="J66" s="8">
        <f>('Channel wise traffic'!G66/'Channel wise traffic'!G60)-1</f>
        <v>1.0100945267120354E-2</v>
      </c>
      <c r="K66" s="11">
        <f t="shared" si="8"/>
        <v>-5.8387426643483731E-2</v>
      </c>
      <c r="L66" s="8">
        <f t="shared" si="3"/>
        <v>0.24250000230230775</v>
      </c>
      <c r="M66" s="8">
        <f t="shared" si="4"/>
        <v>0.37999982910705588</v>
      </c>
      <c r="N66" s="8">
        <f t="shared" si="5"/>
        <v>0.74459988047482273</v>
      </c>
      <c r="O66" s="8">
        <f t="shared" si="6"/>
        <v>0.84460034413058704</v>
      </c>
    </row>
    <row r="67" spans="2:15" x14ac:dyDescent="0.2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8">
        <f t="shared" si="0"/>
        <v>5.2436031448099336E-2</v>
      </c>
      <c r="I67" s="8">
        <f t="shared" si="7"/>
        <v>-0.21417127897215538</v>
      </c>
      <c r="J67" s="8">
        <f>('Channel wise traffic'!G67/'Channel wise traffic'!G61)-1</f>
        <v>-6.7307661655664042E-2</v>
      </c>
      <c r="K67" s="11">
        <f t="shared" si="8"/>
        <v>-0.15746198290351809</v>
      </c>
      <c r="L67" s="8">
        <f t="shared" si="3"/>
        <v>0.24499995727676396</v>
      </c>
      <c r="M67" s="8">
        <f t="shared" si="4"/>
        <v>0.38799990312189686</v>
      </c>
      <c r="N67" s="8">
        <f t="shared" si="5"/>
        <v>0.70810020993590062</v>
      </c>
      <c r="O67" s="8">
        <f t="shared" si="6"/>
        <v>0.77900001551500653</v>
      </c>
    </row>
    <row r="68" spans="2:15" x14ac:dyDescent="0.2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8">
        <f t="shared" ref="H68:H131" si="9">G68/C68</f>
        <v>5.624763437879593E-2</v>
      </c>
      <c r="I68" s="8">
        <f t="shared" si="7"/>
        <v>-0.1624804940858342</v>
      </c>
      <c r="J68" s="8">
        <f>('Channel wise traffic'!G68/'Channel wise traffic'!G62)-1</f>
        <v>-2.9126207515823954E-2</v>
      </c>
      <c r="K68" s="11">
        <f t="shared" si="8"/>
        <v>-0.13735491662131993</v>
      </c>
      <c r="L68" s="8">
        <f t="shared" ref="L68:L131" si="10">D68/C68</f>
        <v>0.23749998848846129</v>
      </c>
      <c r="M68" s="8">
        <f t="shared" ref="M68:M131" si="11">E68/D68</f>
        <v>0.3959998588564112</v>
      </c>
      <c r="N68" s="8">
        <f t="shared" ref="N68:N131" si="12">F68/E68</f>
        <v>0.70810006291263472</v>
      </c>
      <c r="O68" s="8">
        <f t="shared" ref="O68:O131" si="13">G68/F68</f>
        <v>0.84459985964232998</v>
      </c>
    </row>
    <row r="69" spans="2:15" x14ac:dyDescent="0.2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8">
        <f t="shared" si="9"/>
        <v>6.402897408246129E-2</v>
      </c>
      <c r="I69" s="8">
        <f t="shared" si="7"/>
        <v>0.54337648672766736</v>
      </c>
      <c r="J69" s="8">
        <f>('Channel wise traffic'!G69/'Channel wise traffic'!G63)-1</f>
        <v>-0.5348146020745399</v>
      </c>
      <c r="K69" s="11">
        <f t="shared" si="8"/>
        <v>2.3177661735224775</v>
      </c>
      <c r="L69" s="8">
        <f t="shared" si="10"/>
        <v>0.2624999654653839</v>
      </c>
      <c r="M69" s="8">
        <f t="shared" si="11"/>
        <v>0.41999992632614258</v>
      </c>
      <c r="N69" s="8">
        <f t="shared" si="12"/>
        <v>0.72270015570078716</v>
      </c>
      <c r="O69" s="8">
        <f t="shared" si="13"/>
        <v>0.80360000392975672</v>
      </c>
    </row>
    <row r="70" spans="2:15" x14ac:dyDescent="0.2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8">
        <f t="shared" si="9"/>
        <v>3.8987613670586958E-2</v>
      </c>
      <c r="I70" s="8">
        <f t="shared" si="7"/>
        <v>7.4401483732422946E-2</v>
      </c>
      <c r="J70" s="8">
        <f>('Channel wise traffic'!G70/'Channel wise traffic'!G64)-1</f>
        <v>6.1224467064489474E-2</v>
      </c>
      <c r="K70" s="11">
        <f t="shared" si="8"/>
        <v>1.2416782747860067E-2</v>
      </c>
      <c r="L70" s="8">
        <f t="shared" si="10"/>
        <v>0.20789999601587994</v>
      </c>
      <c r="M70" s="8">
        <f t="shared" si="11"/>
        <v>0.33660001224000047</v>
      </c>
      <c r="N70" s="8">
        <f t="shared" si="12"/>
        <v>0.70719987756351388</v>
      </c>
      <c r="O70" s="8">
        <f t="shared" si="13"/>
        <v>0.78779980453787235</v>
      </c>
    </row>
    <row r="71" spans="2:15" x14ac:dyDescent="0.2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8">
        <f t="shared" si="9"/>
        <v>3.7019499964562587E-2</v>
      </c>
      <c r="I71" s="8">
        <f t="shared" si="7"/>
        <v>0.24430063565359506</v>
      </c>
      <c r="J71" s="8">
        <f>('Channel wise traffic'!G71/'Channel wise traffic'!G65)-1</f>
        <v>1.1290105168506379</v>
      </c>
      <c r="K71" s="11">
        <f t="shared" si="8"/>
        <v>-0.4155497652207969</v>
      </c>
      <c r="L71" s="8">
        <f t="shared" si="10"/>
        <v>0.21839999672985225</v>
      </c>
      <c r="M71" s="8">
        <f t="shared" si="11"/>
        <v>0.34680000740737882</v>
      </c>
      <c r="N71" s="8">
        <f t="shared" si="12"/>
        <v>0.64600000000000002</v>
      </c>
      <c r="O71" s="8">
        <f t="shared" si="13"/>
        <v>0.75659994377383644</v>
      </c>
    </row>
    <row r="72" spans="2:15" x14ac:dyDescent="0.2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8">
        <f t="shared" si="9"/>
        <v>5.735466811458332E-2</v>
      </c>
      <c r="I72" s="8">
        <f t="shared" si="7"/>
        <v>-3.0103308050590916E-2</v>
      </c>
      <c r="J72" s="8">
        <f>('Channel wise traffic'!G72/'Channel wise traffic'!G66)-1</f>
        <v>-1.9999965004919074E-2</v>
      </c>
      <c r="K72" s="11">
        <f t="shared" si="8"/>
        <v>-1.0309488710512738E-2</v>
      </c>
      <c r="L72" s="8">
        <f t="shared" si="10"/>
        <v>0.23999998496452074</v>
      </c>
      <c r="M72" s="8">
        <f t="shared" si="11"/>
        <v>0.41199995771271192</v>
      </c>
      <c r="N72" s="8">
        <f t="shared" si="12"/>
        <v>0.69349981135321048</v>
      </c>
      <c r="O72" s="8">
        <f t="shared" si="13"/>
        <v>0.83640002631138977</v>
      </c>
    </row>
    <row r="73" spans="2:15" x14ac:dyDescent="0.2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8">
        <f t="shared" si="9"/>
        <v>6.04405537873264E-2</v>
      </c>
      <c r="I73" s="8">
        <f t="shared" si="7"/>
        <v>0.17641914597757746</v>
      </c>
      <c r="J73" s="8">
        <f>('Channel wise traffic'!G73/'Channel wise traffic'!G67)-1</f>
        <v>2.0618566978098496E-2</v>
      </c>
      <c r="K73" s="11">
        <f t="shared" si="8"/>
        <v>0.1526530921233018</v>
      </c>
      <c r="L73" s="8">
        <f t="shared" si="10"/>
        <v>0.25249999220936281</v>
      </c>
      <c r="M73" s="8">
        <f t="shared" si="11"/>
        <v>0.39599988358367755</v>
      </c>
      <c r="N73" s="8">
        <f t="shared" si="12"/>
        <v>0.74460008158894708</v>
      </c>
      <c r="O73" s="8">
        <f t="shared" si="13"/>
        <v>0.81179977785302071</v>
      </c>
    </row>
    <row r="74" spans="2:15" x14ac:dyDescent="0.2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8">
        <f t="shared" si="9"/>
        <v>5.6760634589687317E-2</v>
      </c>
      <c r="I74" s="8">
        <f t="shared" ref="I74:I137" si="14">(G74/G68)-1</f>
        <v>9.1203873115199841E-3</v>
      </c>
      <c r="J74" s="8">
        <f>('Channel wise traffic'!G74/'Channel wise traffic'!G68)-1</f>
        <v>0</v>
      </c>
      <c r="K74" s="11">
        <f t="shared" ref="K74:K137" si="15">(H74/H68)-1</f>
        <v>9.1203873115199841E-3</v>
      </c>
      <c r="L74" s="8">
        <f t="shared" si="10"/>
        <v>0.2624999654653839</v>
      </c>
      <c r="M74" s="8">
        <f t="shared" si="11"/>
        <v>0.37999993334270044</v>
      </c>
      <c r="N74" s="8">
        <f t="shared" si="12"/>
        <v>0.70810006351832433</v>
      </c>
      <c r="O74" s="8">
        <f t="shared" si="13"/>
        <v>0.80359983311168481</v>
      </c>
    </row>
    <row r="75" spans="2:15" x14ac:dyDescent="0.2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8">
        <f t="shared" si="9"/>
        <v>5.5622746397030909E-2</v>
      </c>
      <c r="I75" s="8">
        <f t="shared" si="14"/>
        <v>-8.785226448161465E-2</v>
      </c>
      <c r="J75" s="8">
        <f>('Channel wise traffic'!G75/'Channel wise traffic'!G69)-1</f>
        <v>5.0000004604615844E-2</v>
      </c>
      <c r="K75" s="11">
        <f t="shared" si="15"/>
        <v>-0.13128787093487104</v>
      </c>
      <c r="L75" s="8">
        <f t="shared" si="10"/>
        <v>0.23749997094706898</v>
      </c>
      <c r="M75" s="8">
        <f t="shared" si="11"/>
        <v>0.39599993426593233</v>
      </c>
      <c r="N75" s="8">
        <f t="shared" si="12"/>
        <v>0.75919979148025241</v>
      </c>
      <c r="O75" s="8">
        <f t="shared" si="13"/>
        <v>0.77900038754190948</v>
      </c>
    </row>
    <row r="76" spans="2:15" x14ac:dyDescent="0.2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8">
        <f t="shared" si="9"/>
        <v>5.5060874643438819E-2</v>
      </c>
      <c r="I76" s="8">
        <f t="shared" si="14"/>
        <v>-0.34960415350383212</v>
      </c>
      <c r="J76" s="8">
        <f>('Channel wise traffic'!G76/'Channel wise traffic'!G70)-1</f>
        <v>-0.53946642649419341</v>
      </c>
      <c r="K76" s="11">
        <f t="shared" si="15"/>
        <v>0.41226583162174535</v>
      </c>
      <c r="L76" s="8">
        <f t="shared" si="10"/>
        <v>0.23749996918628585</v>
      </c>
      <c r="M76" s="8">
        <f t="shared" si="11"/>
        <v>0.41599995613252599</v>
      </c>
      <c r="N76" s="8">
        <f t="shared" si="12"/>
        <v>0.71539994049569344</v>
      </c>
      <c r="O76" s="8">
        <f t="shared" si="13"/>
        <v>0.77899983154170926</v>
      </c>
    </row>
    <row r="77" spans="2:15" x14ac:dyDescent="0.2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8">
        <f t="shared" si="9"/>
        <v>4.2578726739239479E-2</v>
      </c>
      <c r="I77" s="8">
        <f t="shared" si="14"/>
        <v>6.0836619636023714E-2</v>
      </c>
      <c r="J77" s="8">
        <f>('Channel wise traffic'!G77/'Channel wise traffic'!G71)-1</f>
        <v>-7.7669905432383946E-2</v>
      </c>
      <c r="K77" s="11">
        <f t="shared" si="15"/>
        <v>0.15017022866323249</v>
      </c>
      <c r="L77" s="8">
        <f t="shared" si="10"/>
        <v>0.21839998970108357</v>
      </c>
      <c r="M77" s="8">
        <f t="shared" si="11"/>
        <v>0.35359998282105171</v>
      </c>
      <c r="N77" s="8">
        <f t="shared" si="12"/>
        <v>0.67320006813765876</v>
      </c>
      <c r="O77" s="8">
        <f t="shared" si="13"/>
        <v>0.81899956338810831</v>
      </c>
    </row>
    <row r="78" spans="2:15" x14ac:dyDescent="0.2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8">
        <f t="shared" si="9"/>
        <v>3.5279744903906445E-2</v>
      </c>
      <c r="I78" s="8">
        <f t="shared" si="14"/>
        <v>0.23252222738328432</v>
      </c>
      <c r="J78" s="8">
        <f>('Channel wise traffic'!G78/'Channel wise traffic'!G72)-1</f>
        <v>1.0037248992059009</v>
      </c>
      <c r="K78" s="11">
        <f t="shared" si="15"/>
        <v>-0.38488450785863726</v>
      </c>
      <c r="L78" s="8">
        <f t="shared" si="10"/>
        <v>0.20369999828585886</v>
      </c>
      <c r="M78" s="8">
        <f t="shared" si="11"/>
        <v>0.33319998986973398</v>
      </c>
      <c r="N78" s="8">
        <f t="shared" si="12"/>
        <v>0.6799998618047266</v>
      </c>
      <c r="O78" s="8">
        <f t="shared" si="13"/>
        <v>0.76439987420163003</v>
      </c>
    </row>
    <row r="79" spans="2:15" x14ac:dyDescent="0.2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8">
        <f t="shared" si="9"/>
        <v>5.8574911729967462E-2</v>
      </c>
      <c r="I79" s="8">
        <f t="shared" si="14"/>
        <v>8.2894568758935527E-3</v>
      </c>
      <c r="J79" s="8">
        <f>('Channel wise traffic'!G79/'Channel wise traffic'!G73)-1</f>
        <v>4.0403967113556316E-2</v>
      </c>
      <c r="K79" s="11">
        <f t="shared" si="15"/>
        <v>-3.0867388540542162E-2</v>
      </c>
      <c r="L79" s="8">
        <f t="shared" si="10"/>
        <v>0.23999998211799797</v>
      </c>
      <c r="M79" s="8">
        <f t="shared" si="11"/>
        <v>0.4160000342738398</v>
      </c>
      <c r="N79" s="8">
        <f t="shared" si="12"/>
        <v>0.72270001392553729</v>
      </c>
      <c r="O79" s="8">
        <f t="shared" si="13"/>
        <v>0.81179991957923459</v>
      </c>
    </row>
    <row r="80" spans="2:15" x14ac:dyDescent="0.2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8">
        <f t="shared" si="9"/>
        <v>3.2258660130726403E-2</v>
      </c>
      <c r="I80" s="8">
        <f t="shared" si="14"/>
        <v>-0.42598869139848627</v>
      </c>
      <c r="J80" s="8">
        <f>('Channel wise traffic'!G80/'Channel wise traffic'!G74)-1</f>
        <v>9.9999825024594813E-3</v>
      </c>
      <c r="K80" s="11">
        <f t="shared" si="15"/>
        <v>-0.43167196131758201</v>
      </c>
      <c r="L80" s="8">
        <f t="shared" si="10"/>
        <v>0.26249996979645729</v>
      </c>
      <c r="M80" s="8">
        <f t="shared" si="11"/>
        <v>0.42000003820897847</v>
      </c>
      <c r="N80" s="8">
        <f t="shared" si="12"/>
        <v>0.75919992722100005</v>
      </c>
      <c r="O80" s="8">
        <f t="shared" si="13"/>
        <v>0.38539988387533919</v>
      </c>
    </row>
    <row r="81" spans="2:15" x14ac:dyDescent="0.2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8">
        <f t="shared" si="9"/>
        <v>6.4738310067573676E-2</v>
      </c>
      <c r="I81" s="8">
        <f t="shared" si="14"/>
        <v>8.6289801849134706E-2</v>
      </c>
      <c r="J81" s="8">
        <f>('Channel wise traffic'!G81/'Channel wise traffic'!G75)-1</f>
        <v>-6.6666637431010201E-2</v>
      </c>
      <c r="K81" s="11">
        <f t="shared" si="15"/>
        <v>0.16388194148984603</v>
      </c>
      <c r="L81" s="8">
        <f t="shared" si="10"/>
        <v>0.25499998989803735</v>
      </c>
      <c r="M81" s="8">
        <f t="shared" si="11"/>
        <v>0.39599989902643423</v>
      </c>
      <c r="N81" s="8">
        <f t="shared" si="12"/>
        <v>0.74460020584824926</v>
      </c>
      <c r="O81" s="8">
        <f t="shared" si="13"/>
        <v>0.86099963630955434</v>
      </c>
    </row>
    <row r="82" spans="2:15" x14ac:dyDescent="0.2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8">
        <f t="shared" si="9"/>
        <v>5.6844254406847247E-2</v>
      </c>
      <c r="I82" s="8">
        <f t="shared" si="14"/>
        <v>4.2817392538380128E-2</v>
      </c>
      <c r="J82" s="8">
        <f>('Channel wise traffic'!G82/'Channel wise traffic'!G76)-1</f>
        <v>1.0100945267120354E-2</v>
      </c>
      <c r="K82" s="11">
        <f t="shared" si="15"/>
        <v>3.2389237820088734E-2</v>
      </c>
      <c r="L82" s="8">
        <f t="shared" si="10"/>
        <v>0.25</v>
      </c>
      <c r="M82" s="8">
        <f t="shared" si="11"/>
        <v>0.39199994106092184</v>
      </c>
      <c r="N82" s="8">
        <f t="shared" si="12"/>
        <v>0.6934998324953402</v>
      </c>
      <c r="O82" s="8">
        <f t="shared" si="13"/>
        <v>0.83640034553430787</v>
      </c>
    </row>
    <row r="83" spans="2:15" x14ac:dyDescent="0.2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8">
        <f t="shared" si="9"/>
        <v>6.4634986912448691E-2</v>
      </c>
      <c r="I83" s="8">
        <f t="shared" si="14"/>
        <v>-0.25013589193851016</v>
      </c>
      <c r="J83" s="8">
        <f>('Channel wise traffic'!G83/'Channel wise traffic'!G77)-1</f>
        <v>-0.50602204076087143</v>
      </c>
      <c r="K83" s="11">
        <f t="shared" si="15"/>
        <v>0.51801126671274367</v>
      </c>
      <c r="L83" s="8">
        <f t="shared" si="10"/>
        <v>0.26249996439730333</v>
      </c>
      <c r="M83" s="8">
        <f t="shared" si="11"/>
        <v>0.38399993345120426</v>
      </c>
      <c r="N83" s="8">
        <f t="shared" si="12"/>
        <v>0.75919995629720538</v>
      </c>
      <c r="O83" s="8">
        <f t="shared" si="13"/>
        <v>0.84460003064305122</v>
      </c>
    </row>
    <row r="84" spans="2:15" x14ac:dyDescent="0.2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8">
        <f t="shared" si="9"/>
        <v>4.2185711421875723E-2</v>
      </c>
      <c r="I84" s="8">
        <f t="shared" si="14"/>
        <v>0.24609608152532969</v>
      </c>
      <c r="J84" s="8">
        <f>('Channel wise traffic'!G84/'Channel wise traffic'!G78)-1</f>
        <v>4.2105264638900852E-2</v>
      </c>
      <c r="K84" s="11">
        <f t="shared" si="15"/>
        <v>0.19574876566651689</v>
      </c>
      <c r="L84" s="8">
        <f t="shared" si="10"/>
        <v>0.21629998866133376</v>
      </c>
      <c r="M84" s="8">
        <f t="shared" si="11"/>
        <v>0.33999999583877588</v>
      </c>
      <c r="N84" s="8">
        <f t="shared" si="12"/>
        <v>0.70039981409119012</v>
      </c>
      <c r="O84" s="8">
        <f t="shared" si="13"/>
        <v>0.8190000851865038</v>
      </c>
    </row>
    <row r="85" spans="2:15" x14ac:dyDescent="0.2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8">
        <f t="shared" si="9"/>
        <v>4.05705966353474E-2</v>
      </c>
      <c r="I85" s="8">
        <f t="shared" si="14"/>
        <v>0.40386215191863561</v>
      </c>
      <c r="J85" s="8">
        <f>('Channel wise traffic'!G85/'Channel wise traffic'!G79)-1</f>
        <v>1.026864625811474</v>
      </c>
      <c r="K85" s="11">
        <f t="shared" si="15"/>
        <v>-0.30737246651980676</v>
      </c>
      <c r="L85" s="8">
        <f t="shared" si="10"/>
        <v>0.20789997972590626</v>
      </c>
      <c r="M85" s="8">
        <f t="shared" si="11"/>
        <v>0.35019993838256785</v>
      </c>
      <c r="N85" s="8">
        <f t="shared" si="12"/>
        <v>0.69360011705717539</v>
      </c>
      <c r="O85" s="8">
        <f t="shared" si="13"/>
        <v>0.80339980956873436</v>
      </c>
    </row>
    <row r="86" spans="2:15" x14ac:dyDescent="0.2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8">
        <f t="shared" si="9"/>
        <v>6.044054100208951E-2</v>
      </c>
      <c r="I86" s="8">
        <f t="shared" si="14"/>
        <v>0.91072362340264967</v>
      </c>
      <c r="J86" s="8">
        <f>('Channel wise traffic'!G86/'Channel wise traffic'!G80)-1</f>
        <v>1.980199148273698E-2</v>
      </c>
      <c r="K86" s="11">
        <f t="shared" si="15"/>
        <v>0.87362217640650974</v>
      </c>
      <c r="L86" s="8">
        <f t="shared" si="10"/>
        <v>0.24750000670575076</v>
      </c>
      <c r="M86" s="8">
        <f t="shared" si="11"/>
        <v>0.40799990173930462</v>
      </c>
      <c r="N86" s="8">
        <f t="shared" si="12"/>
        <v>0.72270008017506582</v>
      </c>
      <c r="O86" s="8">
        <f t="shared" si="13"/>
        <v>0.82819950503540707</v>
      </c>
    </row>
    <row r="87" spans="2:15" x14ac:dyDescent="0.2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8">
        <f t="shared" si="9"/>
        <v>6.0399174123825596E-2</v>
      </c>
      <c r="I87" s="8">
        <f t="shared" si="14"/>
        <v>-8.6066082412497913E-2</v>
      </c>
      <c r="J87" s="8">
        <f>('Channel wise traffic'!G87/'Channel wise traffic'!G81)-1</f>
        <v>-2.0408173813155628E-2</v>
      </c>
      <c r="K87" s="11">
        <f t="shared" si="15"/>
        <v>-6.7025783330131761E-2</v>
      </c>
      <c r="L87" s="8">
        <f t="shared" si="10"/>
        <v>0.2449999870495187</v>
      </c>
      <c r="M87" s="8">
        <f t="shared" si="11"/>
        <v>0.39999996084510364</v>
      </c>
      <c r="N87" s="8">
        <f t="shared" si="12"/>
        <v>0.72270010234112048</v>
      </c>
      <c r="O87" s="8">
        <f t="shared" si="13"/>
        <v>0.85279937586220211</v>
      </c>
    </row>
    <row r="88" spans="2:15" x14ac:dyDescent="0.2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8">
        <f t="shared" si="9"/>
        <v>5.5160992229423438E-2</v>
      </c>
      <c r="I88" s="8">
        <f t="shared" si="14"/>
        <v>-6.8427370948379362E-2</v>
      </c>
      <c r="J88" s="8">
        <f>('Channel wise traffic'!G88/'Channel wise traffic'!G82)-1</f>
        <v>-3.9999976055997255E-2</v>
      </c>
      <c r="K88" s="11">
        <f t="shared" si="15"/>
        <v>-2.9611826120126805E-2</v>
      </c>
      <c r="L88" s="8">
        <f t="shared" si="10"/>
        <v>0.24999997601762725</v>
      </c>
      <c r="M88" s="8">
        <f t="shared" si="11"/>
        <v>0.39999992325639977</v>
      </c>
      <c r="N88" s="8">
        <f t="shared" si="12"/>
        <v>0.70809990483791752</v>
      </c>
      <c r="O88" s="8">
        <f t="shared" si="13"/>
        <v>0.77900036036231313</v>
      </c>
    </row>
    <row r="89" spans="2:15" x14ac:dyDescent="0.2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8">
        <f t="shared" si="9"/>
        <v>6.0990642537799823E-2</v>
      </c>
      <c r="I89" s="8">
        <f t="shared" si="14"/>
        <v>-3.6927442862714099E-2</v>
      </c>
      <c r="J89" s="8">
        <f>('Channel wise traffic'!G89/'Channel wise traffic'!G83)-1</f>
        <v>2.0618566978098496E-2</v>
      </c>
      <c r="K89" s="11">
        <f t="shared" si="15"/>
        <v>-5.6383462714788113E-2</v>
      </c>
      <c r="L89" s="8">
        <f t="shared" si="10"/>
        <v>0.24499995744219102</v>
      </c>
      <c r="M89" s="8">
        <f t="shared" si="11"/>
        <v>0.39200006074942001</v>
      </c>
      <c r="N89" s="8">
        <f t="shared" si="12"/>
        <v>0.75189987195357011</v>
      </c>
      <c r="O89" s="8">
        <f t="shared" si="13"/>
        <v>0.84459995620193484</v>
      </c>
    </row>
    <row r="90" spans="2:15" x14ac:dyDescent="0.2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8">
        <f t="shared" si="9"/>
        <v>6.0961293733815598E-2</v>
      </c>
      <c r="I90" s="8">
        <f t="shared" si="14"/>
        <v>-0.25851504905404343</v>
      </c>
      <c r="J90" s="8">
        <f>('Channel wise traffic'!G90/'Channel wise traffic'!G84)-1</f>
        <v>-0.4868864009827355</v>
      </c>
      <c r="K90" s="11">
        <f t="shared" si="15"/>
        <v>0.44506970912913557</v>
      </c>
      <c r="L90" s="8">
        <f t="shared" si="10"/>
        <v>0.25249996634245347</v>
      </c>
      <c r="M90" s="8">
        <f t="shared" si="11"/>
        <v>0.38800001875713486</v>
      </c>
      <c r="N90" s="8">
        <f t="shared" si="12"/>
        <v>0.76650000223810777</v>
      </c>
      <c r="O90" s="8">
        <f t="shared" si="13"/>
        <v>0.81179980658543882</v>
      </c>
    </row>
    <row r="91" spans="2:15" x14ac:dyDescent="0.2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8">
        <f t="shared" si="9"/>
        <v>3.8956866545258102E-2</v>
      </c>
      <c r="I91" s="8">
        <f t="shared" si="14"/>
        <v>-4.9283033310572488E-2</v>
      </c>
      <c r="J91" s="8">
        <f>('Channel wise traffic'!G91/'Channel wise traffic'!G85)-1</f>
        <v>-9.9010012363183186E-3</v>
      </c>
      <c r="K91" s="11">
        <f t="shared" si="15"/>
        <v>-3.9775853054212273E-2</v>
      </c>
      <c r="L91" s="8">
        <f t="shared" si="10"/>
        <v>0.22050000278460005</v>
      </c>
      <c r="M91" s="8">
        <f t="shared" si="11"/>
        <v>0.34339995494125691</v>
      </c>
      <c r="N91" s="8">
        <f t="shared" si="12"/>
        <v>0.68000004707214212</v>
      </c>
      <c r="O91" s="8">
        <f t="shared" si="13"/>
        <v>0.75659983403609843</v>
      </c>
    </row>
    <row r="92" spans="2:15" x14ac:dyDescent="0.2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8">
        <f t="shared" si="9"/>
        <v>3.8478904444791441E-2</v>
      </c>
      <c r="I92" s="8">
        <f t="shared" si="14"/>
        <v>0.21372780487371901</v>
      </c>
      <c r="J92" s="8">
        <f>('Channel wise traffic'!G92/'Channel wise traffic'!G86)-1</f>
        <v>0.90645678022543663</v>
      </c>
      <c r="K92" s="11">
        <f t="shared" si="15"/>
        <v>-0.36335936431374471</v>
      </c>
      <c r="L92" s="8">
        <f t="shared" si="10"/>
        <v>0.20159999951225532</v>
      </c>
      <c r="M92" s="8">
        <f t="shared" si="11"/>
        <v>0.32639990415578873</v>
      </c>
      <c r="N92" s="8">
        <f t="shared" si="12"/>
        <v>0.71399991376093885</v>
      </c>
      <c r="O92" s="8">
        <f t="shared" si="13"/>
        <v>0.81900016620141913</v>
      </c>
    </row>
    <row r="93" spans="2:15" x14ac:dyDescent="0.2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8">
        <f t="shared" si="9"/>
        <v>6.4712648261496586E-2</v>
      </c>
      <c r="I93" s="8">
        <f t="shared" si="14"/>
        <v>8.2576726774302944E-2</v>
      </c>
      <c r="J93" s="8">
        <f>('Channel wise traffic'!G93/'Channel wise traffic'!G87)-1</f>
        <v>1.0416696145001181E-2</v>
      </c>
      <c r="K93" s="11">
        <f t="shared" si="15"/>
        <v>7.141611123403524E-2</v>
      </c>
      <c r="L93" s="8">
        <f t="shared" si="10"/>
        <v>0.25749996914432954</v>
      </c>
      <c r="M93" s="8">
        <f t="shared" si="11"/>
        <v>0.41999997050391119</v>
      </c>
      <c r="N93" s="8">
        <f t="shared" si="12"/>
        <v>0.71540003195409851</v>
      </c>
      <c r="O93" s="8">
        <f t="shared" si="13"/>
        <v>0.8363995231530309</v>
      </c>
    </row>
    <row r="94" spans="2:15" x14ac:dyDescent="0.2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8">
        <f t="shared" si="9"/>
        <v>5.7424291241139895E-2</v>
      </c>
      <c r="I94" s="8">
        <f t="shared" si="14"/>
        <v>0.13862744688843431</v>
      </c>
      <c r="J94" s="8">
        <f>('Channel wise traffic'!G94/'Channel wise traffic'!G88)-1</f>
        <v>9.3749977516524474E-2</v>
      </c>
      <c r="K94" s="11">
        <f t="shared" si="15"/>
        <v>4.1030788610600721E-2</v>
      </c>
      <c r="L94" s="8">
        <f t="shared" si="10"/>
        <v>0.24999996710988942</v>
      </c>
      <c r="M94" s="8">
        <f t="shared" si="11"/>
        <v>0.39599996561886652</v>
      </c>
      <c r="N94" s="8">
        <f t="shared" si="12"/>
        <v>0.69349998250290035</v>
      </c>
      <c r="O94" s="8">
        <f t="shared" si="13"/>
        <v>0.83640012570356947</v>
      </c>
    </row>
    <row r="95" spans="2:15" x14ac:dyDescent="0.2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8">
        <f t="shared" si="9"/>
        <v>5.9721237470304701E-2</v>
      </c>
      <c r="I95" s="8">
        <f t="shared" si="14"/>
        <v>1.8749966636391502E-2</v>
      </c>
      <c r="J95" s="8">
        <f>('Channel wise traffic'!G95/'Channel wise traffic'!G89)-1</f>
        <v>4.0403967113556316E-2</v>
      </c>
      <c r="K95" s="11">
        <f t="shared" si="15"/>
        <v>-2.0813111891851088E-2</v>
      </c>
      <c r="L95" s="8">
        <f t="shared" si="10"/>
        <v>0.24750000670575076</v>
      </c>
      <c r="M95" s="8">
        <f t="shared" si="11"/>
        <v>0.41599983960386488</v>
      </c>
      <c r="N95" s="8">
        <f t="shared" si="12"/>
        <v>0.69350010008262786</v>
      </c>
      <c r="O95" s="8">
        <f t="shared" si="13"/>
        <v>0.83639974505352499</v>
      </c>
    </row>
    <row r="96" spans="2:15" x14ac:dyDescent="0.2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8">
        <f t="shared" si="9"/>
        <v>2.8362399667348135E-2</v>
      </c>
      <c r="I96" s="8">
        <f t="shared" si="14"/>
        <v>-0.54804033916667205</v>
      </c>
      <c r="J96" s="8">
        <f>('Channel wise traffic'!G96/'Channel wise traffic'!G90)-1</f>
        <v>-2.8571422306645E-2</v>
      </c>
      <c r="K96" s="11">
        <f t="shared" si="15"/>
        <v>-0.53474741216629829</v>
      </c>
      <c r="L96" s="8">
        <f t="shared" si="10"/>
        <v>0.26249996219249577</v>
      </c>
      <c r="M96" s="8">
        <f t="shared" si="11"/>
        <v>0.19999993121021695</v>
      </c>
      <c r="N96" s="8">
        <f t="shared" si="12"/>
        <v>0.69350013714967718</v>
      </c>
      <c r="O96" s="8">
        <f t="shared" si="13"/>
        <v>0.77899977061802939</v>
      </c>
    </row>
    <row r="97" spans="2:15" x14ac:dyDescent="0.2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8">
        <f t="shared" si="9"/>
        <v>6.9335014726357003E-2</v>
      </c>
      <c r="I97" s="8">
        <f t="shared" si="14"/>
        <v>-0.10450867012358445</v>
      </c>
      <c r="J97" s="8">
        <f>('Channel wise traffic'!G97/'Channel wise traffic'!G91)-1</f>
        <v>-0.49685546247986367</v>
      </c>
      <c r="K97" s="11">
        <f t="shared" si="15"/>
        <v>0.77978931251585948</v>
      </c>
      <c r="L97" s="8">
        <f t="shared" si="10"/>
        <v>0.26249995904548801</v>
      </c>
      <c r="M97" s="8">
        <f t="shared" si="11"/>
        <v>0.40800002293874699</v>
      </c>
      <c r="N97" s="8">
        <f t="shared" si="12"/>
        <v>0.76650003885961093</v>
      </c>
      <c r="O97" s="8">
        <f t="shared" si="13"/>
        <v>0.84459985675268701</v>
      </c>
    </row>
    <row r="98" spans="2:15" x14ac:dyDescent="0.2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8">
        <f t="shared" si="9"/>
        <v>3.9763317563929063E-2</v>
      </c>
      <c r="I98" s="8">
        <f t="shared" si="14"/>
        <v>0.13127878299246221</v>
      </c>
      <c r="J98" s="8">
        <f>('Channel wise traffic'!G98/'Channel wise traffic'!G92)-1</f>
        <v>9.4736857162159183E-2</v>
      </c>
      <c r="K98" s="11">
        <f t="shared" si="15"/>
        <v>3.3379669657187527E-2</v>
      </c>
      <c r="L98" s="8">
        <f t="shared" si="10"/>
        <v>0.2141999822642397</v>
      </c>
      <c r="M98" s="8">
        <f t="shared" si="11"/>
        <v>0.34340003434000343</v>
      </c>
      <c r="N98" s="8">
        <f t="shared" si="12"/>
        <v>0.66639982527664532</v>
      </c>
      <c r="O98" s="8">
        <f t="shared" si="13"/>
        <v>0.81120005663303496</v>
      </c>
    </row>
    <row r="99" spans="2:15" x14ac:dyDescent="0.2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8">
        <f t="shared" si="9"/>
        <v>3.4898000100245602E-2</v>
      </c>
      <c r="I99" s="8">
        <f t="shared" si="14"/>
        <v>0.1031927964936088</v>
      </c>
      <c r="J99" s="8">
        <f>('Channel wise traffic'!G99/'Channel wise traffic'!G93)-1</f>
        <v>1.0456910789938907</v>
      </c>
      <c r="K99" s="11">
        <f t="shared" si="15"/>
        <v>-0.46072366009150667</v>
      </c>
      <c r="L99" s="8">
        <f t="shared" si="10"/>
        <v>0.20159998477751973</v>
      </c>
      <c r="M99" s="8">
        <f t="shared" si="11"/>
        <v>0.3433999610027047</v>
      </c>
      <c r="N99" s="8">
        <f t="shared" si="12"/>
        <v>0.6527999747937242</v>
      </c>
      <c r="O99" s="8">
        <f t="shared" si="13"/>
        <v>0.77219978095589692</v>
      </c>
    </row>
    <row r="100" spans="2:15" x14ac:dyDescent="0.2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8">
        <f t="shared" si="9"/>
        <v>5.8585824007785614E-2</v>
      </c>
      <c r="I100" s="8">
        <f t="shared" si="14"/>
        <v>-3.8071476901130108E-2</v>
      </c>
      <c r="J100" s="8">
        <f>('Channel wise traffic'!G100/'Channel wise traffic'!G94)-1</f>
        <v>-5.714280075980549E-2</v>
      </c>
      <c r="K100" s="11">
        <f t="shared" si="15"/>
        <v>2.0227202487674401E-2</v>
      </c>
      <c r="L100" s="8">
        <f t="shared" si="10"/>
        <v>0.25749999988372185</v>
      </c>
      <c r="M100" s="8">
        <f t="shared" si="11"/>
        <v>0.39199984538390581</v>
      </c>
      <c r="N100" s="8">
        <f t="shared" si="12"/>
        <v>0.70079982453440337</v>
      </c>
      <c r="O100" s="8">
        <f t="shared" si="13"/>
        <v>0.82820038740372437</v>
      </c>
    </row>
    <row r="101" spans="2:15" x14ac:dyDescent="0.2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8">
        <f t="shared" si="9"/>
        <v>6.088660029266936E-2</v>
      </c>
      <c r="I101" s="8">
        <f t="shared" si="14"/>
        <v>-1.018118176864069E-2</v>
      </c>
      <c r="J101" s="8">
        <f>('Channel wise traffic'!G101/'Channel wise traffic'!G95)-1</f>
        <v>-2.9126207515823954E-2</v>
      </c>
      <c r="K101" s="11">
        <f t="shared" si="15"/>
        <v>1.9513373662829903E-2</v>
      </c>
      <c r="L101" s="8">
        <f t="shared" si="10"/>
        <v>0.25749999769769227</v>
      </c>
      <c r="M101" s="8">
        <f t="shared" si="11"/>
        <v>0.39599997496519718</v>
      </c>
      <c r="N101" s="8">
        <f t="shared" si="12"/>
        <v>0.69349975638028516</v>
      </c>
      <c r="O101" s="8">
        <f t="shared" si="13"/>
        <v>0.86099974800864976</v>
      </c>
    </row>
    <row r="102" spans="2:15" x14ac:dyDescent="0.2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8">
        <f t="shared" si="9"/>
        <v>5.6299004561220382E-2</v>
      </c>
      <c r="I102" s="8">
        <f t="shared" si="14"/>
        <v>0.92660538776809509</v>
      </c>
      <c r="J102" s="8">
        <f>('Channel wise traffic'!G102/'Channel wise traffic'!G96)-1</f>
        <v>-2.9411712923870126E-2</v>
      </c>
      <c r="K102" s="11">
        <f t="shared" si="15"/>
        <v>0.98498735020767381</v>
      </c>
      <c r="L102" s="8">
        <f t="shared" si="10"/>
        <v>0.24999996511655004</v>
      </c>
      <c r="M102" s="8">
        <f t="shared" si="11"/>
        <v>0.38400004762754369</v>
      </c>
      <c r="N102" s="8">
        <f t="shared" si="12"/>
        <v>0.73730000155037556</v>
      </c>
      <c r="O102" s="8">
        <f t="shared" si="13"/>
        <v>0.79539939242961788</v>
      </c>
    </row>
    <row r="103" spans="2:15" x14ac:dyDescent="0.2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8">
        <f t="shared" si="9"/>
        <v>5.8587237081908793E-2</v>
      </c>
      <c r="I103" s="8">
        <f t="shared" si="14"/>
        <v>-0.22813621685271357</v>
      </c>
      <c r="J103" s="8">
        <f>('Channel wise traffic'!G103/'Channel wise traffic'!G97)-1</f>
        <v>-8.6538441103775954E-2</v>
      </c>
      <c r="K103" s="11">
        <f t="shared" si="15"/>
        <v>-0.15501226453713512</v>
      </c>
      <c r="L103" s="8">
        <f t="shared" si="10"/>
        <v>0.24749997249348119</v>
      </c>
      <c r="M103" s="8">
        <f t="shared" si="11"/>
        <v>0.38799997414952425</v>
      </c>
      <c r="N103" s="8">
        <f t="shared" si="12"/>
        <v>0.75919979406836124</v>
      </c>
      <c r="O103" s="8">
        <f t="shared" si="13"/>
        <v>0.80360028906556957</v>
      </c>
    </row>
    <row r="104" spans="2:15" x14ac:dyDescent="0.2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8">
        <f t="shared" si="9"/>
        <v>5.5172357300906243E-2</v>
      </c>
      <c r="I104" s="8">
        <f t="shared" si="14"/>
        <v>-0.38681907212163136</v>
      </c>
      <c r="J104" s="8">
        <f>('Channel wise traffic'!G104/'Channel wise traffic'!G98)-1</f>
        <v>-0.55807385269281218</v>
      </c>
      <c r="K104" s="11">
        <f t="shared" si="15"/>
        <v>0.38751896675128927</v>
      </c>
      <c r="L104" s="8">
        <f t="shared" si="10"/>
        <v>0.24499995710437156</v>
      </c>
      <c r="M104" s="8">
        <f t="shared" si="11"/>
        <v>0.38000003956705725</v>
      </c>
      <c r="N104" s="8">
        <f t="shared" si="12"/>
        <v>0.72999963556661585</v>
      </c>
      <c r="O104" s="8">
        <f t="shared" si="13"/>
        <v>0.8118003731343284</v>
      </c>
    </row>
    <row r="105" spans="2:15" x14ac:dyDescent="0.2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8">
        <f t="shared" si="9"/>
        <v>3.7101778988150598E-2</v>
      </c>
      <c r="I105" s="8">
        <f t="shared" si="14"/>
        <v>6.3149145554890707E-2</v>
      </c>
      <c r="J105" s="8">
        <f>('Channel wise traffic'!G105/'Channel wise traffic'!G99)-1</f>
        <v>0</v>
      </c>
      <c r="K105" s="11">
        <f t="shared" si="15"/>
        <v>6.3149145554890485E-2</v>
      </c>
      <c r="L105" s="8">
        <f t="shared" si="10"/>
        <v>0.21209999220311987</v>
      </c>
      <c r="M105" s="8">
        <f t="shared" si="11"/>
        <v>0.3399999846831675</v>
      </c>
      <c r="N105" s="8">
        <f t="shared" si="12"/>
        <v>0.67999981980196234</v>
      </c>
      <c r="O105" s="8">
        <f t="shared" si="13"/>
        <v>0.75660008612408491</v>
      </c>
    </row>
    <row r="106" spans="2:15" x14ac:dyDescent="0.2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8">
        <f t="shared" si="9"/>
        <v>4.1354652231300019E-2</v>
      </c>
      <c r="I106" s="8">
        <f t="shared" si="14"/>
        <v>0.53274717074003353</v>
      </c>
      <c r="J106" s="8">
        <f>('Channel wise traffic'!G106/'Channel wise traffic'!G100)-1</f>
        <v>1.1713943510947775</v>
      </c>
      <c r="K106" s="11">
        <f t="shared" si="15"/>
        <v>-0.29411845046671536</v>
      </c>
      <c r="L106" s="8">
        <f t="shared" si="10"/>
        <v>0.20999999143199985</v>
      </c>
      <c r="M106" s="8">
        <f t="shared" si="11"/>
        <v>0.35359995250879722</v>
      </c>
      <c r="N106" s="8">
        <f t="shared" si="12"/>
        <v>0.68000003461539127</v>
      </c>
      <c r="O106" s="8">
        <f t="shared" si="13"/>
        <v>0.81900011580883991</v>
      </c>
    </row>
    <row r="107" spans="2:15" x14ac:dyDescent="0.2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8">
        <f t="shared" si="9"/>
        <v>6.732811730091684E-2</v>
      </c>
      <c r="I107" s="8">
        <f t="shared" si="14"/>
        <v>7.2621464952979498E-2</v>
      </c>
      <c r="J107" s="8">
        <f>('Channel wise traffic'!G107/'Channel wise traffic'!G101)-1</f>
        <v>-2.9999947507378666E-2</v>
      </c>
      <c r="K107" s="11">
        <f t="shared" si="15"/>
        <v>0.10579531419531452</v>
      </c>
      <c r="L107" s="8">
        <f t="shared" si="10"/>
        <v>0.25999999050594758</v>
      </c>
      <c r="M107" s="8">
        <f t="shared" si="11"/>
        <v>0.41199989848666624</v>
      </c>
      <c r="N107" s="8">
        <f t="shared" si="12"/>
        <v>0.76650004209929223</v>
      </c>
      <c r="O107" s="8">
        <f t="shared" si="13"/>
        <v>0.81999998843704058</v>
      </c>
    </row>
    <row r="108" spans="2:15" x14ac:dyDescent="0.2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8">
        <f t="shared" si="9"/>
        <v>5.7391572154721807E-2</v>
      </c>
      <c r="I108" s="8">
        <f t="shared" si="14"/>
        <v>7.0891693750526619E-2</v>
      </c>
      <c r="J108" s="8">
        <f>('Channel wise traffic'!G108/'Channel wise traffic'!G102)-1</f>
        <v>5.050500540321412E-2</v>
      </c>
      <c r="K108" s="11">
        <f t="shared" si="15"/>
        <v>1.9406517078172314E-2</v>
      </c>
      <c r="L108" s="8">
        <f t="shared" si="10"/>
        <v>0.25999996280887561</v>
      </c>
      <c r="M108" s="8">
        <f t="shared" si="11"/>
        <v>0.3839999468698147</v>
      </c>
      <c r="N108" s="8">
        <f t="shared" si="12"/>
        <v>0.70810012820461654</v>
      </c>
      <c r="O108" s="8">
        <f t="shared" si="13"/>
        <v>0.81179990956675963</v>
      </c>
    </row>
    <row r="109" spans="2:15" x14ac:dyDescent="0.2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8">
        <f t="shared" si="9"/>
        <v>6.0912498946295274E-2</v>
      </c>
      <c r="I109" s="8">
        <f t="shared" si="14"/>
        <v>0.10535342145256932</v>
      </c>
      <c r="J109" s="8">
        <f>('Channel wise traffic'!G109/'Channel wise traffic'!G103)-1</f>
        <v>6.315782994058794E-2</v>
      </c>
      <c r="K109" s="11">
        <f t="shared" si="15"/>
        <v>3.9688880722188902E-2</v>
      </c>
      <c r="L109" s="8">
        <f t="shared" si="10"/>
        <v>0.24249998164992312</v>
      </c>
      <c r="M109" s="8">
        <f t="shared" si="11"/>
        <v>0.41199999473597038</v>
      </c>
      <c r="N109" s="8">
        <f t="shared" si="12"/>
        <v>0.70810006219549648</v>
      </c>
      <c r="O109" s="8">
        <f t="shared" si="13"/>
        <v>0.86099942968903553</v>
      </c>
    </row>
    <row r="110" spans="2:15" x14ac:dyDescent="0.2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8">
        <f t="shared" si="9"/>
        <v>9.1715082005789803E-2</v>
      </c>
      <c r="I110" s="8">
        <f t="shared" si="14"/>
        <v>0.83732046487397294</v>
      </c>
      <c r="J110" s="8">
        <f>('Channel wise traffic'!G110/'Channel wise traffic'!G104)-1</f>
        <v>0.10526311452716519</v>
      </c>
      <c r="K110" s="11">
        <f t="shared" si="15"/>
        <v>0.66233756345740402</v>
      </c>
      <c r="L110" s="8">
        <f t="shared" si="10"/>
        <v>0.23749997094706898</v>
      </c>
      <c r="M110" s="8">
        <f t="shared" si="11"/>
        <v>0.67199992761866711</v>
      </c>
      <c r="N110" s="8">
        <f t="shared" si="12"/>
        <v>0.73000015661961026</v>
      </c>
      <c r="O110" s="8">
        <f t="shared" si="13"/>
        <v>0.78719987834787986</v>
      </c>
    </row>
    <row r="111" spans="2:15" x14ac:dyDescent="0.2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8">
        <f t="shared" si="9"/>
        <v>6.409119088762856E-2</v>
      </c>
      <c r="I111" s="8">
        <f t="shared" si="14"/>
        <v>-0.11204288028420073</v>
      </c>
      <c r="J111" s="8">
        <f>('Channel wise traffic'!G111/'Channel wise traffic'!G105)-1</f>
        <v>-0.48597011687755909</v>
      </c>
      <c r="K111" s="11">
        <f t="shared" si="15"/>
        <v>0.72744252797413633</v>
      </c>
      <c r="L111" s="8">
        <f t="shared" si="10"/>
        <v>0.24999996614253353</v>
      </c>
      <c r="M111" s="8">
        <f t="shared" si="11"/>
        <v>0.41199991838092309</v>
      </c>
      <c r="N111" s="8">
        <f t="shared" si="12"/>
        <v>0.76649998707060718</v>
      </c>
      <c r="O111" s="8">
        <f t="shared" si="13"/>
        <v>0.81180011710458899</v>
      </c>
    </row>
    <row r="112" spans="2:15" x14ac:dyDescent="0.2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8">
        <f t="shared" si="9"/>
        <v>3.5929823399204329E-2</v>
      </c>
      <c r="I112" s="8">
        <f t="shared" si="14"/>
        <v>-0.17294846932855978</v>
      </c>
      <c r="J112" s="8">
        <f>('Channel wise traffic'!G112/'Channel wise traffic'!G106)-1</f>
        <v>-4.8076934816731254E-2</v>
      </c>
      <c r="K112" s="11">
        <f t="shared" si="15"/>
        <v>-0.13117819977675471</v>
      </c>
      <c r="L112" s="8">
        <f t="shared" si="10"/>
        <v>0.21629998866133376</v>
      </c>
      <c r="M112" s="8">
        <f t="shared" si="11"/>
        <v>0.34339992401604735</v>
      </c>
      <c r="N112" s="8">
        <f t="shared" si="12"/>
        <v>0.64599989518172185</v>
      </c>
      <c r="O112" s="8">
        <f t="shared" si="13"/>
        <v>0.74880018608018895</v>
      </c>
    </row>
    <row r="113" spans="2:15" x14ac:dyDescent="0.2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8">
        <f t="shared" si="9"/>
        <v>4.1341993011082281E-2</v>
      </c>
      <c r="I113" s="8">
        <f t="shared" si="14"/>
        <v>0.36080875851886951</v>
      </c>
      <c r="J113" s="8">
        <f>('Channel wise traffic'!G113/'Channel wise traffic'!G107)-1</f>
        <v>1.21616539095869</v>
      </c>
      <c r="K113" s="11">
        <f t="shared" si="15"/>
        <v>-0.38596243785775208</v>
      </c>
      <c r="L113" s="8">
        <f t="shared" si="10"/>
        <v>0.21629999910035999</v>
      </c>
      <c r="M113" s="8">
        <f t="shared" si="11"/>
        <v>0.35019997447029072</v>
      </c>
      <c r="N113" s="8">
        <f t="shared" si="12"/>
        <v>0.66639991199923765</v>
      </c>
      <c r="O113" s="8">
        <f t="shared" si="13"/>
        <v>0.81899990325093819</v>
      </c>
    </row>
    <row r="114" spans="2:15" x14ac:dyDescent="0.2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8">
        <f t="shared" si="9"/>
        <v>7.0014762589378707E-2</v>
      </c>
      <c r="I114" s="8">
        <f t="shared" si="14"/>
        <v>0.12610626978788009</v>
      </c>
      <c r="J114" s="8">
        <f>('Channel wise traffic'!G114/'Channel wise traffic'!G108)-1</f>
        <v>-7.6923073517295992E-2</v>
      </c>
      <c r="K114" s="11">
        <f t="shared" si="15"/>
        <v>0.21994850394803733</v>
      </c>
      <c r="L114" s="8">
        <f t="shared" si="10"/>
        <v>0.2574999834521628</v>
      </c>
      <c r="M114" s="8">
        <f t="shared" si="11"/>
        <v>0.41199986737514172</v>
      </c>
      <c r="N114" s="8">
        <f t="shared" si="12"/>
        <v>0.76649989691802989</v>
      </c>
      <c r="O114" s="8">
        <f t="shared" si="13"/>
        <v>0.86100017164404918</v>
      </c>
    </row>
    <row r="115" spans="2:15" x14ac:dyDescent="0.2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8">
        <f t="shared" si="9"/>
        <v>5.5667765457173127E-2</v>
      </c>
      <c r="I115" s="8">
        <f t="shared" si="14"/>
        <v>-0.14039365729451547</v>
      </c>
      <c r="J115" s="8">
        <f>('Channel wise traffic'!G115/'Channel wise traffic'!G109)-1</f>
        <v>-5.9405883267696247E-2</v>
      </c>
      <c r="K115" s="11">
        <f t="shared" si="15"/>
        <v>-8.6102747052723472E-2</v>
      </c>
      <c r="L115" s="8">
        <f t="shared" si="10"/>
        <v>0.23749995940667931</v>
      </c>
      <c r="M115" s="8">
        <f t="shared" si="11"/>
        <v>0.38399999673467655</v>
      </c>
      <c r="N115" s="8">
        <f t="shared" si="12"/>
        <v>0.75189972310652164</v>
      </c>
      <c r="O115" s="8">
        <f t="shared" si="13"/>
        <v>0.81180010560042748</v>
      </c>
    </row>
    <row r="116" spans="2:15" x14ac:dyDescent="0.2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8">
        <f t="shared" si="9"/>
        <v>6.8007914413091106E-2</v>
      </c>
      <c r="I116" s="8">
        <f t="shared" si="14"/>
        <v>-0.29379725905829501</v>
      </c>
      <c r="J116" s="8">
        <f>('Channel wise traffic'!G116/'Channel wise traffic'!G110)-1</f>
        <v>-4.7619051795569911E-2</v>
      </c>
      <c r="K116" s="11">
        <f t="shared" si="15"/>
        <v>-0.25848712201120971</v>
      </c>
      <c r="L116" s="8">
        <f t="shared" si="10"/>
        <v>0.2624999654653839</v>
      </c>
      <c r="M116" s="8">
        <f t="shared" si="11"/>
        <v>0.40800003367947768</v>
      </c>
      <c r="N116" s="8">
        <f t="shared" si="12"/>
        <v>0.7591996653377342</v>
      </c>
      <c r="O116" s="8">
        <f t="shared" si="13"/>
        <v>0.83639995175108994</v>
      </c>
    </row>
    <row r="117" spans="2:15" x14ac:dyDescent="0.2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8">
        <f t="shared" si="9"/>
        <v>5.6230073252415767E-2</v>
      </c>
      <c r="I117" s="8">
        <f t="shared" si="14"/>
        <v>-9.6850946096717072E-2</v>
      </c>
      <c r="J117" s="8">
        <f>('Channel wise traffic'!G117/'Channel wise traffic'!G111)-1</f>
        <v>2.9411758067162896E-2</v>
      </c>
      <c r="K117" s="11">
        <f t="shared" si="15"/>
        <v>-0.12265519685842219</v>
      </c>
      <c r="L117" s="8">
        <f t="shared" si="10"/>
        <v>0.24999996710988942</v>
      </c>
      <c r="M117" s="8">
        <f t="shared" si="11"/>
        <v>0.38399989755825542</v>
      </c>
      <c r="N117" s="8">
        <f t="shared" si="12"/>
        <v>0.69350013498654928</v>
      </c>
      <c r="O117" s="8">
        <f t="shared" si="13"/>
        <v>0.84459992648928361</v>
      </c>
    </row>
    <row r="118" spans="2:15" x14ac:dyDescent="0.2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8">
        <f t="shared" si="9"/>
        <v>5.9047015245385151E-2</v>
      </c>
      <c r="I118" s="8">
        <f t="shared" si="14"/>
        <v>-0.18084273575357979</v>
      </c>
      <c r="J118" s="8">
        <f>('Channel wise traffic'!G118/'Channel wise traffic'!G112)-1</f>
        <v>-0.50154678631154026</v>
      </c>
      <c r="K118" s="11">
        <f t="shared" si="15"/>
        <v>0.6433984266867494</v>
      </c>
      <c r="L118" s="8">
        <f t="shared" si="10"/>
        <v>0.25999997201116104</v>
      </c>
      <c r="M118" s="8">
        <f t="shared" si="11"/>
        <v>0.37999992360365714</v>
      </c>
      <c r="N118" s="8">
        <f t="shared" si="12"/>
        <v>0.70079996856417792</v>
      </c>
      <c r="O118" s="8">
        <f t="shared" si="13"/>
        <v>0.85279975172142208</v>
      </c>
    </row>
    <row r="119" spans="2:15" x14ac:dyDescent="0.2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8">
        <f t="shared" si="9"/>
        <v>3.7009020915963468E-2</v>
      </c>
      <c r="I119" s="8">
        <f t="shared" si="14"/>
        <v>-9.6200387033597345E-2</v>
      </c>
      <c r="J119" s="8">
        <f>('Channel wise traffic'!G119/'Channel wise traffic'!G113)-1</f>
        <v>9.6153741113458313E-3</v>
      </c>
      <c r="K119" s="11">
        <f t="shared" si="15"/>
        <v>-0.10480801189137889</v>
      </c>
      <c r="L119" s="8">
        <f t="shared" si="10"/>
        <v>0.21209998133416308</v>
      </c>
      <c r="M119" s="8">
        <f t="shared" si="11"/>
        <v>0.32980000042011887</v>
      </c>
      <c r="N119" s="8">
        <f t="shared" si="12"/>
        <v>0.71400004913457926</v>
      </c>
      <c r="O119" s="8">
        <f t="shared" si="13"/>
        <v>0.74099976806481949</v>
      </c>
    </row>
    <row r="120" spans="2:15" x14ac:dyDescent="0.2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8">
        <f t="shared" si="9"/>
        <v>3.5567744690048933E-2</v>
      </c>
      <c r="I120" s="8">
        <f t="shared" si="14"/>
        <v>0.12660913480937697</v>
      </c>
      <c r="J120" s="8">
        <f>('Channel wise traffic'!G120/'Channel wise traffic'!G114)-1</f>
        <v>1.2177192330724611</v>
      </c>
      <c r="K120" s="11">
        <f t="shared" si="15"/>
        <v>-0.49199649652965349</v>
      </c>
      <c r="L120" s="8">
        <f t="shared" si="10"/>
        <v>0.19949999181381664</v>
      </c>
      <c r="M120" s="8">
        <f t="shared" si="11"/>
        <v>0.3535999444936509</v>
      </c>
      <c r="N120" s="8">
        <f t="shared" si="12"/>
        <v>0.65960003262136591</v>
      </c>
      <c r="O120" s="8">
        <f t="shared" si="13"/>
        <v>0.76439984289263474</v>
      </c>
    </row>
    <row r="121" spans="2:15" x14ac:dyDescent="0.2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8">
        <f t="shared" si="9"/>
        <v>5.8656887949784291E-2</v>
      </c>
      <c r="I121" s="8">
        <f t="shared" si="14"/>
        <v>5.3695751357413224E-2</v>
      </c>
      <c r="J121" s="8">
        <f>('Channel wise traffic'!G121/'Channel wise traffic'!G115)-1</f>
        <v>0</v>
      </c>
      <c r="K121" s="11">
        <f t="shared" si="15"/>
        <v>5.3695751357413224E-2</v>
      </c>
      <c r="L121" s="8">
        <f t="shared" si="10"/>
        <v>0.25250000327170047</v>
      </c>
      <c r="M121" s="8">
        <f t="shared" si="11"/>
        <v>0.39599999769649252</v>
      </c>
      <c r="N121" s="8">
        <f t="shared" si="12"/>
        <v>0.71540000416880556</v>
      </c>
      <c r="O121" s="8">
        <f t="shared" si="13"/>
        <v>0.81999934951769449</v>
      </c>
    </row>
    <row r="122" spans="2:15" x14ac:dyDescent="0.2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8">
        <f t="shared" si="9"/>
        <v>5.9170210321743945E-2</v>
      </c>
      <c r="I122" s="8">
        <f t="shared" si="14"/>
        <v>-0.156052570464423</v>
      </c>
      <c r="J122" s="8">
        <f>('Channel wise traffic'!G122/'Channel wise traffic'!G116)-1</f>
        <v>-2.9999947507378666E-2</v>
      </c>
      <c r="K122" s="11">
        <f t="shared" si="15"/>
        <v>-0.12995111183185992</v>
      </c>
      <c r="L122" s="8">
        <f t="shared" si="10"/>
        <v>0.25249997389135576</v>
      </c>
      <c r="M122" s="8">
        <f t="shared" si="11"/>
        <v>0.40399998571191958</v>
      </c>
      <c r="N122" s="8">
        <f t="shared" si="12"/>
        <v>0.69350009586192907</v>
      </c>
      <c r="O122" s="8">
        <f t="shared" si="13"/>
        <v>0.83639976138696182</v>
      </c>
    </row>
    <row r="123" spans="2:15" x14ac:dyDescent="0.2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8">
        <f t="shared" si="9"/>
        <v>6.4052350180393486E-2</v>
      </c>
      <c r="I123" s="8">
        <f t="shared" si="14"/>
        <v>0.13911198181911777</v>
      </c>
      <c r="J123" s="8">
        <f>('Channel wise traffic'!G123/'Channel wise traffic'!G117)-1</f>
        <v>0</v>
      </c>
      <c r="K123" s="11">
        <f t="shared" si="15"/>
        <v>0.13911198181911777</v>
      </c>
      <c r="L123" s="8">
        <f t="shared" si="10"/>
        <v>0.24249996941219715</v>
      </c>
      <c r="M123" s="8">
        <f t="shared" si="11"/>
        <v>0.41199997757594925</v>
      </c>
      <c r="N123" s="8">
        <f t="shared" si="12"/>
        <v>0.7445998451455228</v>
      </c>
      <c r="O123" s="8">
        <f t="shared" si="13"/>
        <v>0.86100018981394699</v>
      </c>
    </row>
    <row r="124" spans="2:15" x14ac:dyDescent="0.2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8">
        <f t="shared" si="9"/>
        <v>6.0362609713774752E-2</v>
      </c>
      <c r="I124" s="8">
        <f t="shared" si="14"/>
        <v>-1.7808991040458189E-2</v>
      </c>
      <c r="J124" s="8">
        <f>('Channel wise traffic'!G124/'Channel wise traffic'!G118)-1</f>
        <v>-3.9215662375119531E-2</v>
      </c>
      <c r="K124" s="11">
        <f t="shared" si="15"/>
        <v>2.2280456733033915E-2</v>
      </c>
      <c r="L124" s="8">
        <f t="shared" si="10"/>
        <v>0.25999999154254289</v>
      </c>
      <c r="M124" s="8">
        <f t="shared" si="11"/>
        <v>0.39199989590821704</v>
      </c>
      <c r="N124" s="8">
        <f t="shared" si="12"/>
        <v>0.74459998838261043</v>
      </c>
      <c r="O124" s="8">
        <f t="shared" si="13"/>
        <v>0.79540020233314634</v>
      </c>
    </row>
    <row r="125" spans="2:15" x14ac:dyDescent="0.2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8">
        <f t="shared" si="9"/>
        <v>6.0440567699216532E-2</v>
      </c>
      <c r="I125" s="8">
        <f t="shared" si="14"/>
        <v>-0.2776256712940669</v>
      </c>
      <c r="J125" s="8">
        <f>('Channel wise traffic'!G125/'Channel wise traffic'!G119)-1</f>
        <v>-0.55767512599546532</v>
      </c>
      <c r="K125" s="11">
        <f t="shared" si="15"/>
        <v>0.6331306855282437</v>
      </c>
      <c r="L125" s="8">
        <f t="shared" si="10"/>
        <v>0.25249999448405425</v>
      </c>
      <c r="M125" s="8">
        <f t="shared" si="11"/>
        <v>0.40799991185884193</v>
      </c>
      <c r="N125" s="8">
        <f t="shared" si="12"/>
        <v>0.72270019885214221</v>
      </c>
      <c r="O125" s="8">
        <f t="shared" si="13"/>
        <v>0.81179975970133389</v>
      </c>
    </row>
    <row r="126" spans="2:15" x14ac:dyDescent="0.2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8">
        <f t="shared" si="9"/>
        <v>3.4510592618582192E-2</v>
      </c>
      <c r="I126" s="8">
        <f t="shared" si="14"/>
        <v>-9.56634312865835E-2</v>
      </c>
      <c r="J126" s="8">
        <f>('Channel wise traffic'!G126/'Channel wise traffic'!G120)-1</f>
        <v>-6.7961178067317052E-2</v>
      </c>
      <c r="K126" s="11">
        <f t="shared" si="15"/>
        <v>-2.9722212658665148E-2</v>
      </c>
      <c r="L126" s="8">
        <f t="shared" si="10"/>
        <v>0.21629998125035968</v>
      </c>
      <c r="M126" s="8">
        <f t="shared" si="11"/>
        <v>0.32639997614058003</v>
      </c>
      <c r="N126" s="8">
        <f t="shared" si="12"/>
        <v>0.65279982224915944</v>
      </c>
      <c r="O126" s="8">
        <f t="shared" si="13"/>
        <v>0.74879992024643049</v>
      </c>
    </row>
    <row r="127" spans="2:15" x14ac:dyDescent="0.2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8">
        <f t="shared" si="9"/>
        <v>3.4841870519280171E-2</v>
      </c>
      <c r="I127" s="8">
        <f t="shared" si="14"/>
        <v>0.26655913427611466</v>
      </c>
      <c r="J127" s="8">
        <f>('Channel wise traffic'!G127/'Channel wise traffic'!G121)-1</f>
        <v>1.1322741780130858</v>
      </c>
      <c r="K127" s="11">
        <f t="shared" si="15"/>
        <v>-0.40600547118851538</v>
      </c>
      <c r="L127" s="8">
        <f t="shared" si="10"/>
        <v>0.2015999970903771</v>
      </c>
      <c r="M127" s="8">
        <f t="shared" si="11"/>
        <v>0.35360001118530648</v>
      </c>
      <c r="N127" s="8">
        <f t="shared" si="12"/>
        <v>0.65959980867346935</v>
      </c>
      <c r="O127" s="8">
        <f t="shared" si="13"/>
        <v>0.74099990089460743</v>
      </c>
    </row>
    <row r="128" spans="2:15" x14ac:dyDescent="0.2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8">
        <f t="shared" si="9"/>
        <v>5.3483391612416623E-2</v>
      </c>
      <c r="I128" s="8">
        <f t="shared" si="14"/>
        <v>-6.8154121763156605E-2</v>
      </c>
      <c r="J128" s="8">
        <f>('Channel wise traffic'!G128/'Channel wise traffic'!G122)-1</f>
        <v>3.0927779261751054E-2</v>
      </c>
      <c r="K128" s="11">
        <f t="shared" si="15"/>
        <v>-9.6109489528677927E-2</v>
      </c>
      <c r="L128" s="8">
        <f t="shared" si="10"/>
        <v>0.23749998848846129</v>
      </c>
      <c r="M128" s="8">
        <f t="shared" si="11"/>
        <v>0.37999983714201296</v>
      </c>
      <c r="N128" s="8">
        <f t="shared" si="12"/>
        <v>0.73000001530620839</v>
      </c>
      <c r="O128" s="8">
        <f t="shared" si="13"/>
        <v>0.81180003802090028</v>
      </c>
    </row>
    <row r="129" spans="2:15" x14ac:dyDescent="0.2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8">
        <f t="shared" si="9"/>
        <v>5.9077396678636714E-2</v>
      </c>
      <c r="I129" s="8">
        <f t="shared" si="14"/>
        <v>-0.10402239081363196</v>
      </c>
      <c r="J129" s="8">
        <f>('Channel wise traffic'!G129/'Channel wise traffic'!G123)-1</f>
        <v>-2.8571422306645E-2</v>
      </c>
      <c r="K129" s="11">
        <f t="shared" si="15"/>
        <v>-7.7670116517904342E-2</v>
      </c>
      <c r="L129" s="8">
        <f t="shared" si="10"/>
        <v>0.26249996219249577</v>
      </c>
      <c r="M129" s="8">
        <f t="shared" si="11"/>
        <v>0.4079999422165822</v>
      </c>
      <c r="N129" s="8">
        <f t="shared" si="12"/>
        <v>0.70809987165139765</v>
      </c>
      <c r="O129" s="8">
        <f t="shared" si="13"/>
        <v>0.77900005238319736</v>
      </c>
    </row>
    <row r="130" spans="2:15" x14ac:dyDescent="0.2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8">
        <f t="shared" si="9"/>
        <v>5.8538432773951488E-2</v>
      </c>
      <c r="I130" s="8">
        <f t="shared" si="14"/>
        <v>3.9049674748209195E-2</v>
      </c>
      <c r="J130" s="8">
        <f>('Channel wise traffic'!G130/'Channel wise traffic'!G124)-1</f>
        <v>7.1428537867232134E-2</v>
      </c>
      <c r="K130" s="11">
        <f t="shared" si="15"/>
        <v>-3.022031268152725E-2</v>
      </c>
      <c r="L130" s="8">
        <f t="shared" si="10"/>
        <v>0.25249996634245347</v>
      </c>
      <c r="M130" s="8">
        <f t="shared" si="11"/>
        <v>0.37999992705558661</v>
      </c>
      <c r="N130" s="8">
        <f t="shared" si="12"/>
        <v>0.71540018656588511</v>
      </c>
      <c r="O130" s="8">
        <f t="shared" si="13"/>
        <v>0.85280002453247739</v>
      </c>
    </row>
    <row r="131" spans="2:15" x14ac:dyDescent="0.2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8">
        <f t="shared" si="9"/>
        <v>5.7471914219337297E-2</v>
      </c>
      <c r="I131" s="8">
        <f t="shared" si="14"/>
        <v>-3.9211842832020172E-2</v>
      </c>
      <c r="J131" s="8">
        <f>('Channel wise traffic'!G131/'Channel wise traffic'!G125)-1</f>
        <v>1.0416696145001181E-2</v>
      </c>
      <c r="K131" s="11">
        <f t="shared" si="15"/>
        <v>-4.911690265142421E-2</v>
      </c>
      <c r="L131" s="8">
        <f t="shared" si="10"/>
        <v>0.24249998338540821</v>
      </c>
      <c r="M131" s="8">
        <f t="shared" si="11"/>
        <v>0.40399995223610397</v>
      </c>
      <c r="N131" s="8">
        <f t="shared" si="12"/>
        <v>0.72999993216456105</v>
      </c>
      <c r="O131" s="8">
        <f t="shared" si="13"/>
        <v>0.80359979211290156</v>
      </c>
    </row>
    <row r="132" spans="2:15" x14ac:dyDescent="0.2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8">
        <f t="shared" ref="H132:H195" si="16">G132/C132</f>
        <v>6.3480794955999814E-2</v>
      </c>
      <c r="I132" s="8">
        <f t="shared" si="14"/>
        <v>-0.10081327053096245</v>
      </c>
      <c r="J132" s="8">
        <f>('Channel wise traffic'!G132/'Channel wise traffic'!G126)-1</f>
        <v>-0.51116763901037354</v>
      </c>
      <c r="K132" s="11">
        <f t="shared" si="15"/>
        <v>0.83945826887419628</v>
      </c>
      <c r="L132" s="8">
        <f t="shared" ref="L132:L195" si="17">D132/C132</f>
        <v>0.247499978638382</v>
      </c>
      <c r="M132" s="8">
        <f t="shared" ref="M132:M195" si="18">E132/D132</f>
        <v>0.41599987724860416</v>
      </c>
      <c r="N132" s="8">
        <f t="shared" ref="N132:N195" si="19">F132/E132</f>
        <v>0.72999987090444352</v>
      </c>
      <c r="O132" s="8">
        <f t="shared" ref="O132:O195" si="20">G132/F132</f>
        <v>0.84460024897004593</v>
      </c>
    </row>
    <row r="133" spans="2:15" x14ac:dyDescent="0.2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8">
        <f t="shared" si="16"/>
        <v>3.6658025670518041E-2</v>
      </c>
      <c r="I133" s="8">
        <f t="shared" si="14"/>
        <v>9.506955417736096E-2</v>
      </c>
      <c r="J133" s="8">
        <f>('Channel wise traffic'!G133/'Channel wise traffic'!G127)-1</f>
        <v>4.0816303799183329E-2</v>
      </c>
      <c r="K133" s="11">
        <f t="shared" si="15"/>
        <v>5.2125650091974229E-2</v>
      </c>
      <c r="L133" s="8">
        <f t="shared" si="17"/>
        <v>0.22049998531259976</v>
      </c>
      <c r="M133" s="8">
        <f t="shared" si="18"/>
        <v>0.33659999011504677</v>
      </c>
      <c r="N133" s="8">
        <f t="shared" si="19"/>
        <v>0.6527998022578505</v>
      </c>
      <c r="O133" s="8">
        <f t="shared" si="20"/>
        <v>0.75660009772580161</v>
      </c>
    </row>
    <row r="134" spans="2:15" x14ac:dyDescent="0.2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8">
        <f t="shared" si="16"/>
        <v>3.6675656098075889E-2</v>
      </c>
      <c r="I134" s="8">
        <f t="shared" si="14"/>
        <v>0.34655196609261862</v>
      </c>
      <c r="J134" s="8">
        <f>('Channel wise traffic'!G134/'Channel wise traffic'!G128)-1</f>
        <v>0.96365047134229798</v>
      </c>
      <c r="K134" s="11">
        <f t="shared" si="15"/>
        <v>-0.31426083888140477</v>
      </c>
      <c r="L134" s="8">
        <f t="shared" si="17"/>
        <v>0.20999999460666943</v>
      </c>
      <c r="M134" s="8">
        <f t="shared" si="18"/>
        <v>0.35359993657532435</v>
      </c>
      <c r="N134" s="8">
        <f t="shared" si="19"/>
        <v>0.65960003360000707</v>
      </c>
      <c r="O134" s="8">
        <f t="shared" si="20"/>
        <v>0.74879987054353048</v>
      </c>
    </row>
    <row r="135" spans="2:15" x14ac:dyDescent="0.2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8">
        <f t="shared" si="16"/>
        <v>5.8993807079845854E-2</v>
      </c>
      <c r="I135" s="8">
        <f t="shared" si="14"/>
        <v>-6.0155242292903255E-2</v>
      </c>
      <c r="J135" s="8">
        <f>('Channel wise traffic'!G135/'Channel wise traffic'!G129)-1</f>
        <v>-5.8823516134325682E-2</v>
      </c>
      <c r="K135" s="11">
        <f t="shared" si="15"/>
        <v>-1.4149167615756797E-3</v>
      </c>
      <c r="L135" s="8">
        <f t="shared" si="17"/>
        <v>0.2600000019185898</v>
      </c>
      <c r="M135" s="8">
        <f t="shared" si="18"/>
        <v>0.37999995572485062</v>
      </c>
      <c r="N135" s="8">
        <f t="shared" si="19"/>
        <v>0.69349990241988968</v>
      </c>
      <c r="O135" s="8">
        <f t="shared" si="20"/>
        <v>0.86099994189721685</v>
      </c>
    </row>
    <row r="136" spans="2:15" x14ac:dyDescent="0.2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8">
        <f t="shared" si="16"/>
        <v>6.287694533492591E-2</v>
      </c>
      <c r="I136" s="8">
        <f t="shared" si="14"/>
        <v>7.411391722302807E-2</v>
      </c>
      <c r="J136" s="8">
        <f>('Channel wise traffic'!G136/'Channel wise traffic'!G130)-1</f>
        <v>0</v>
      </c>
      <c r="K136" s="11">
        <f t="shared" si="15"/>
        <v>7.4113917223027848E-2</v>
      </c>
      <c r="L136" s="8">
        <f t="shared" si="17"/>
        <v>0.24999996710988942</v>
      </c>
      <c r="M136" s="8">
        <f t="shared" si="18"/>
        <v>0.39999992983442151</v>
      </c>
      <c r="N136" s="8">
        <f t="shared" si="19"/>
        <v>0.75920002455795677</v>
      </c>
      <c r="O136" s="8">
        <f t="shared" si="20"/>
        <v>0.82820024502965828</v>
      </c>
    </row>
    <row r="137" spans="2:15" x14ac:dyDescent="0.2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8">
        <f t="shared" si="16"/>
        <v>5.8516138470911118E-2</v>
      </c>
      <c r="I137" s="8">
        <f t="shared" si="14"/>
        <v>6.0155629874790728E-2</v>
      </c>
      <c r="J137" s="8">
        <f>('Channel wise traffic'!G137/'Channel wise traffic'!G131)-1</f>
        <v>4.1237039015667998E-2</v>
      </c>
      <c r="K137" s="11">
        <f t="shared" si="15"/>
        <v>1.8169296529581658E-2</v>
      </c>
      <c r="L137" s="8">
        <f t="shared" si="17"/>
        <v>0.24999998860243672</v>
      </c>
      <c r="M137" s="8">
        <f t="shared" si="18"/>
        <v>0.41999986140562418</v>
      </c>
      <c r="N137" s="8">
        <f t="shared" si="19"/>
        <v>0.71539991567970973</v>
      </c>
      <c r="O137" s="8">
        <f t="shared" si="20"/>
        <v>0.7790003240971709</v>
      </c>
    </row>
    <row r="138" spans="2:15" x14ac:dyDescent="0.2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8">
        <f t="shared" si="16"/>
        <v>6.5404432393327203E-2</v>
      </c>
      <c r="I138" s="8">
        <f t="shared" ref="I138:I201" si="21">(G138/G132)-1</f>
        <v>3.0302667738498101E-2</v>
      </c>
      <c r="J138" s="8">
        <f>('Channel wise traffic'!G138/'Channel wise traffic'!G132)-1</f>
        <v>0</v>
      </c>
      <c r="K138" s="11">
        <f t="shared" ref="K138:K201" si="22">(H138/H132)-1</f>
        <v>3.0302667738498101E-2</v>
      </c>
      <c r="L138" s="8">
        <f t="shared" si="17"/>
        <v>0.25749996914432954</v>
      </c>
      <c r="M138" s="8">
        <f t="shared" si="18"/>
        <v>0.41599993215899572</v>
      </c>
      <c r="N138" s="8">
        <f t="shared" si="19"/>
        <v>0.74459999025069024</v>
      </c>
      <c r="O138" s="8">
        <f t="shared" si="20"/>
        <v>0.81999973813295945</v>
      </c>
    </row>
    <row r="139" spans="2:15" x14ac:dyDescent="0.2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8">
        <f t="shared" si="16"/>
        <v>5.7437779648598045E-2</v>
      </c>
      <c r="I139" s="8">
        <f t="shared" si="21"/>
        <v>-0.29398902936643312</v>
      </c>
      <c r="J139" s="8">
        <f>('Channel wise traffic'!G139/'Channel wise traffic'!G133)-1</f>
        <v>-0.54940863392891304</v>
      </c>
      <c r="K139" s="11">
        <f t="shared" si="22"/>
        <v>0.56685414988925542</v>
      </c>
      <c r="L139" s="8">
        <f t="shared" si="17"/>
        <v>0.25749998558028309</v>
      </c>
      <c r="M139" s="8">
        <f t="shared" si="18"/>
        <v>0.39199985543812416</v>
      </c>
      <c r="N139" s="8">
        <f t="shared" si="19"/>
        <v>0.71539994429878895</v>
      </c>
      <c r="O139" s="8">
        <f t="shared" si="20"/>
        <v>0.79540007074542451</v>
      </c>
    </row>
    <row r="140" spans="2:15" x14ac:dyDescent="0.2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8">
        <f t="shared" si="16"/>
        <v>3.8894045968177589E-2</v>
      </c>
      <c r="I140" s="8">
        <f t="shared" si="21"/>
        <v>0.11630178965667826</v>
      </c>
      <c r="J140" s="8">
        <f>('Channel wise traffic'!G140/'Channel wise traffic'!G134)-1</f>
        <v>5.263159252325833E-2</v>
      </c>
      <c r="K140" s="11">
        <f t="shared" si="22"/>
        <v>6.0486712607660253E-2</v>
      </c>
      <c r="L140" s="8">
        <f t="shared" si="17"/>
        <v>0.20789999944307999</v>
      </c>
      <c r="M140" s="8">
        <f t="shared" si="18"/>
        <v>0.35699992467248337</v>
      </c>
      <c r="N140" s="8">
        <f t="shared" si="19"/>
        <v>0.64600012606063517</v>
      </c>
      <c r="O140" s="8">
        <f t="shared" si="20"/>
        <v>0.81119993606833252</v>
      </c>
    </row>
    <row r="141" spans="2:15" x14ac:dyDescent="0.2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8">
        <f t="shared" si="16"/>
        <v>3.2824865016381509E-2</v>
      </c>
      <c r="I141" s="8">
        <f t="shared" si="21"/>
        <v>0.25792619320764176</v>
      </c>
      <c r="J141" s="8">
        <f>('Channel wise traffic'!G141/'Channel wise traffic'!G135)-1</f>
        <v>1.2607817438495403</v>
      </c>
      <c r="K141" s="11">
        <f t="shared" si="22"/>
        <v>-0.44358795200393975</v>
      </c>
      <c r="L141" s="8">
        <f t="shared" si="17"/>
        <v>0.19949998979510394</v>
      </c>
      <c r="M141" s="8">
        <f t="shared" si="18"/>
        <v>0.32639993704324449</v>
      </c>
      <c r="N141" s="8">
        <f t="shared" si="19"/>
        <v>0.67320011859652096</v>
      </c>
      <c r="O141" s="8">
        <f t="shared" si="20"/>
        <v>0.74879997444591684</v>
      </c>
    </row>
    <row r="142" spans="2:15" x14ac:dyDescent="0.2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8">
        <f t="shared" si="16"/>
        <v>5.8593330192061643E-2</v>
      </c>
      <c r="I142" s="8">
        <f t="shared" si="21"/>
        <v>-8.587693088835513E-2</v>
      </c>
      <c r="J142" s="8">
        <f>('Channel wise traffic'!G142/'Channel wise traffic'!G136)-1</f>
        <v>-1.9047629488924911E-2</v>
      </c>
      <c r="K142" s="11">
        <f t="shared" si="22"/>
        <v>-6.8126960049455065E-2</v>
      </c>
      <c r="L142" s="8">
        <f t="shared" si="17"/>
        <v>0.24499996870649643</v>
      </c>
      <c r="M142" s="8">
        <f t="shared" si="18"/>
        <v>0.39199999270122271</v>
      </c>
      <c r="N142" s="8">
        <f t="shared" si="19"/>
        <v>0.71539981520314855</v>
      </c>
      <c r="O142" s="8">
        <f t="shared" si="20"/>
        <v>0.85280015511774698</v>
      </c>
    </row>
    <row r="143" spans="2:15" x14ac:dyDescent="0.2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8">
        <f t="shared" si="16"/>
        <v>5.5201427341402286E-2</v>
      </c>
      <c r="I143" s="8">
        <f t="shared" si="21"/>
        <v>-3.7965817519436729E-2</v>
      </c>
      <c r="J143" s="8">
        <f>('Channel wise traffic'!G143/'Channel wise traffic'!G137)-1</f>
        <v>1.980199148273698E-2</v>
      </c>
      <c r="K143" s="11">
        <f t="shared" si="22"/>
        <v>-5.6646101675977834E-2</v>
      </c>
      <c r="L143" s="8">
        <f t="shared" si="17"/>
        <v>0.24249997541224722</v>
      </c>
      <c r="M143" s="8">
        <f t="shared" si="18"/>
        <v>0.39599992478497353</v>
      </c>
      <c r="N143" s="8">
        <f t="shared" si="19"/>
        <v>0.7080999273304871</v>
      </c>
      <c r="O143" s="8">
        <f t="shared" si="20"/>
        <v>0.81179982854017207</v>
      </c>
    </row>
    <row r="144" spans="2:15" x14ac:dyDescent="0.2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8">
        <f t="shared" si="16"/>
        <v>6.7295727058084218E-2</v>
      </c>
      <c r="I144" s="8">
        <f t="shared" si="21"/>
        <v>7.1346452818192407E-2</v>
      </c>
      <c r="J144" s="8">
        <f>('Channel wise traffic'!G144/'Channel wise traffic'!G138)-1</f>
        <v>4.1237039015667998E-2</v>
      </c>
      <c r="K144" s="11">
        <f t="shared" si="22"/>
        <v>2.8916918862367025E-2</v>
      </c>
      <c r="L144" s="8">
        <f t="shared" si="17"/>
        <v>0.25749999555495034</v>
      </c>
      <c r="M144" s="8">
        <f t="shared" si="18"/>
        <v>0.41999990439325391</v>
      </c>
      <c r="N144" s="8">
        <f t="shared" si="19"/>
        <v>0.76649986067885023</v>
      </c>
      <c r="O144" s="8">
        <f t="shared" si="20"/>
        <v>0.81179989704691846</v>
      </c>
    </row>
    <row r="145" spans="2:15" x14ac:dyDescent="0.2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8">
        <f t="shared" si="16"/>
        <v>6.2218228390824568E-2</v>
      </c>
      <c r="I145" s="8">
        <f t="shared" si="21"/>
        <v>0.10603311657296977</v>
      </c>
      <c r="J145" s="8">
        <f>('Channel wise traffic'!G145/'Channel wise traffic'!G139)-1</f>
        <v>2.1052642293288626E-2</v>
      </c>
      <c r="K145" s="11">
        <f t="shared" si="22"/>
        <v>8.3228299761465507E-2</v>
      </c>
      <c r="L145" s="8">
        <f t="shared" si="17"/>
        <v>0.25249997389135576</v>
      </c>
      <c r="M145" s="8">
        <f t="shared" si="18"/>
        <v>0.42000000376002117</v>
      </c>
      <c r="N145" s="8">
        <f t="shared" si="19"/>
        <v>0.72269978469402829</v>
      </c>
      <c r="O145" s="8">
        <f t="shared" si="20"/>
        <v>0.81180006850278064</v>
      </c>
    </row>
    <row r="146" spans="2:15" x14ac:dyDescent="0.2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8">
        <f t="shared" si="16"/>
        <v>5.7930980836752521E-2</v>
      </c>
      <c r="I146" s="8">
        <f t="shared" si="21"/>
        <v>-0.25779406441443709</v>
      </c>
      <c r="J146" s="8">
        <f>('Channel wise traffic'!G146/'Channel wise traffic'!G140)-1</f>
        <v>-0.50169340443405019</v>
      </c>
      <c r="K146" s="11">
        <f t="shared" si="22"/>
        <v>0.4894562752394187</v>
      </c>
      <c r="L146" s="8">
        <f t="shared" si="17"/>
        <v>0.23749998882374873</v>
      </c>
      <c r="M146" s="8">
        <f t="shared" si="18"/>
        <v>0.39199985543812416</v>
      </c>
      <c r="N146" s="8">
        <f t="shared" si="19"/>
        <v>0.72270016422253591</v>
      </c>
      <c r="O146" s="8">
        <f t="shared" si="20"/>
        <v>0.86100015148978237</v>
      </c>
    </row>
    <row r="147" spans="2:15" x14ac:dyDescent="0.2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8">
        <f t="shared" si="16"/>
        <v>3.9322349923212929E-2</v>
      </c>
      <c r="I147" s="8">
        <f t="shared" si="21"/>
        <v>0.19794399470001767</v>
      </c>
      <c r="J147" s="8">
        <f>('Channel wise traffic'!G147/'Channel wise traffic'!G141)-1</f>
        <v>0</v>
      </c>
      <c r="K147" s="11">
        <f t="shared" si="22"/>
        <v>0.19794399470001767</v>
      </c>
      <c r="L147" s="8">
        <f t="shared" si="17"/>
        <v>0.21000000042432002</v>
      </c>
      <c r="M147" s="8">
        <f t="shared" si="18"/>
        <v>0.35360000161645716</v>
      </c>
      <c r="N147" s="8">
        <f t="shared" si="19"/>
        <v>0.70720000000000005</v>
      </c>
      <c r="O147" s="8">
        <f t="shared" si="20"/>
        <v>0.74879969295410476</v>
      </c>
    </row>
    <row r="148" spans="2:15" x14ac:dyDescent="0.2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8">
        <f t="shared" si="16"/>
        <v>3.5973425517136823E-2</v>
      </c>
      <c r="I148" s="8">
        <f t="shared" si="21"/>
        <v>0.2936781758281668</v>
      </c>
      <c r="J148" s="8">
        <f>('Channel wise traffic'!G148/'Channel wise traffic'!G142)-1</f>
        <v>1.107136448360484</v>
      </c>
      <c r="K148" s="11">
        <f t="shared" si="22"/>
        <v>-0.38604913905353366</v>
      </c>
      <c r="L148" s="8">
        <f t="shared" si="17"/>
        <v>0.2078999982984768</v>
      </c>
      <c r="M148" s="8">
        <f t="shared" si="18"/>
        <v>0.34339999722426545</v>
      </c>
      <c r="N148" s="8">
        <f t="shared" si="19"/>
        <v>0.67999980980954799</v>
      </c>
      <c r="O148" s="8">
        <f t="shared" si="20"/>
        <v>0.74100003845763895</v>
      </c>
    </row>
    <row r="149" spans="2:15" x14ac:dyDescent="0.2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8">
        <f t="shared" si="16"/>
        <v>5.3456784497351632E-2</v>
      </c>
      <c r="I149" s="8">
        <f t="shared" si="21"/>
        <v>-8.8016371974897867E-2</v>
      </c>
      <c r="J149" s="8">
        <f>('Channel wise traffic'!G149/'Channel wise traffic'!G143)-1</f>
        <v>-5.8252370326638991E-2</v>
      </c>
      <c r="K149" s="11">
        <f t="shared" si="22"/>
        <v>-3.1605031392768601E-2</v>
      </c>
      <c r="L149" s="8">
        <f t="shared" si="17"/>
        <v>0.2399999620237902</v>
      </c>
      <c r="M149" s="8">
        <f t="shared" si="18"/>
        <v>0.383999868665587</v>
      </c>
      <c r="N149" s="8">
        <f t="shared" si="19"/>
        <v>0.74459997167029368</v>
      </c>
      <c r="O149" s="8">
        <f t="shared" si="20"/>
        <v>0.77900019715201807</v>
      </c>
    </row>
    <row r="150" spans="2:15" x14ac:dyDescent="0.2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8">
        <f t="shared" si="16"/>
        <v>5.457624831344892E-2</v>
      </c>
      <c r="I150" s="8">
        <f t="shared" si="21"/>
        <v>-0.16491983261285326</v>
      </c>
      <c r="J150" s="8">
        <f>('Channel wise traffic'!G150/'Channel wise traffic'!G144)-1</f>
        <v>2.9703010019234144E-2</v>
      </c>
      <c r="K150" s="11">
        <f t="shared" si="22"/>
        <v>-0.18900871274719822</v>
      </c>
      <c r="L150" s="8">
        <f t="shared" si="17"/>
        <v>0.24249998915258872</v>
      </c>
      <c r="M150" s="8">
        <f t="shared" si="18"/>
        <v>0.38799984590421999</v>
      </c>
      <c r="N150" s="8">
        <f t="shared" si="19"/>
        <v>0.74460018474259559</v>
      </c>
      <c r="O150" s="8">
        <f t="shared" si="20"/>
        <v>0.778999648626991</v>
      </c>
    </row>
    <row r="151" spans="2:15" x14ac:dyDescent="0.2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8">
        <f t="shared" si="16"/>
        <v>6.1643102264196066E-2</v>
      </c>
      <c r="I151" s="8">
        <f t="shared" si="21"/>
        <v>-2.9671666114789441E-2</v>
      </c>
      <c r="J151" s="8">
        <f>('Channel wise traffic'!G151/'Channel wise traffic'!G145)-1</f>
        <v>-2.0618566978098496E-2</v>
      </c>
      <c r="K151" s="11">
        <f t="shared" si="22"/>
        <v>-9.2436917845979405E-3</v>
      </c>
      <c r="L151" s="8">
        <f t="shared" si="17"/>
        <v>0.25499997019117343</v>
      </c>
      <c r="M151" s="8">
        <f t="shared" si="18"/>
        <v>0.40799996198459426</v>
      </c>
      <c r="N151" s="8">
        <f t="shared" si="19"/>
        <v>0.71540015411148761</v>
      </c>
      <c r="O151" s="8">
        <f t="shared" si="20"/>
        <v>0.82819996027624287</v>
      </c>
    </row>
    <row r="152" spans="2:15" x14ac:dyDescent="0.2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8">
        <f t="shared" si="16"/>
        <v>5.8645079361476588E-2</v>
      </c>
      <c r="I152" s="8">
        <f t="shared" si="21"/>
        <v>-2.6986919782382213E-2</v>
      </c>
      <c r="J152" s="8">
        <f>('Channel wise traffic'!G152/'Channel wise traffic'!G146)-1</f>
        <v>-3.8834883747753235E-2</v>
      </c>
      <c r="K152" s="11">
        <f t="shared" si="22"/>
        <v>1.2326712139336449E-2</v>
      </c>
      <c r="L152" s="8">
        <f t="shared" si="17"/>
        <v>0.25249999220936281</v>
      </c>
      <c r="M152" s="8">
        <f t="shared" si="18"/>
        <v>0.39199991452978861</v>
      </c>
      <c r="N152" s="8">
        <f t="shared" si="19"/>
        <v>0.73730009031589894</v>
      </c>
      <c r="O152" s="8">
        <f t="shared" si="20"/>
        <v>0.80360004027945786</v>
      </c>
    </row>
    <row r="153" spans="2:15" x14ac:dyDescent="0.2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8">
        <f t="shared" si="16"/>
        <v>5.8011673370927261E-2</v>
      </c>
      <c r="I153" s="8">
        <f t="shared" si="21"/>
        <v>-0.29986257903593827</v>
      </c>
      <c r="J153" s="8">
        <f>('Channel wise traffic'!G153/'Channel wise traffic'!G147)-1</f>
        <v>-0.52542228540630209</v>
      </c>
      <c r="K153" s="11">
        <f t="shared" si="22"/>
        <v>0.47528500926852213</v>
      </c>
      <c r="L153" s="8">
        <f t="shared" si="17"/>
        <v>0.23999998211799797</v>
      </c>
      <c r="M153" s="8">
        <f t="shared" si="18"/>
        <v>0.41199986737514172</v>
      </c>
      <c r="N153" s="8">
        <f t="shared" si="19"/>
        <v>0.72270000614874907</v>
      </c>
      <c r="O153" s="8">
        <f t="shared" si="20"/>
        <v>0.81180000387865803</v>
      </c>
    </row>
    <row r="154" spans="2:15" x14ac:dyDescent="0.2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8">
        <f t="shared" si="16"/>
        <v>3.8169433916514263E-2</v>
      </c>
      <c r="I154" s="8">
        <f t="shared" si="21"/>
        <v>5.0940091296193701E-2</v>
      </c>
      <c r="J154" s="8">
        <f>('Channel wise traffic'!G154/'Channel wise traffic'!G148)-1</f>
        <v>-9.5237992188946796E-3</v>
      </c>
      <c r="K154" s="11">
        <f t="shared" si="22"/>
        <v>6.1045295737302441E-2</v>
      </c>
      <c r="L154" s="8">
        <f t="shared" si="17"/>
        <v>0.2183999945164799</v>
      </c>
      <c r="M154" s="8">
        <f t="shared" si="18"/>
        <v>0.35019994943153632</v>
      </c>
      <c r="N154" s="8">
        <f t="shared" si="19"/>
        <v>0.65959991777444316</v>
      </c>
      <c r="O154" s="8">
        <f t="shared" si="20"/>
        <v>0.75660015174861195</v>
      </c>
    </row>
    <row r="155" spans="2:15" x14ac:dyDescent="0.2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8">
        <f t="shared" si="16"/>
        <v>3.935848970460458E-2</v>
      </c>
      <c r="I155" s="8">
        <f t="shared" si="21"/>
        <v>0.5218650736916699</v>
      </c>
      <c r="J155" s="8">
        <f>('Channel wise traffic'!G155/'Channel wise traffic'!G149)-1</f>
        <v>1.0670003857908394</v>
      </c>
      <c r="K155" s="11">
        <f t="shared" si="22"/>
        <v>-0.26373256314070881</v>
      </c>
      <c r="L155" s="8">
        <f t="shared" si="17"/>
        <v>0.2099999958661608</v>
      </c>
      <c r="M155" s="8">
        <f t="shared" si="18"/>
        <v>0.33319991312375863</v>
      </c>
      <c r="N155" s="8">
        <f t="shared" si="19"/>
        <v>0.71400002756996372</v>
      </c>
      <c r="O155" s="8">
        <f t="shared" si="20"/>
        <v>0.78780009846415233</v>
      </c>
    </row>
    <row r="156" spans="2:15" x14ac:dyDescent="0.2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8">
        <f t="shared" si="16"/>
        <v>5.5166966842629638E-2</v>
      </c>
      <c r="I156" s="8">
        <f t="shared" si="21"/>
        <v>-3.7773564670254056E-2</v>
      </c>
      <c r="J156" s="8">
        <f>('Channel wise traffic'!G156/'Channel wise traffic'!G150)-1</f>
        <v>-4.8076882207552019E-2</v>
      </c>
      <c r="K156" s="11">
        <f t="shared" si="22"/>
        <v>1.082372913924079E-2</v>
      </c>
      <c r="L156" s="8">
        <f t="shared" si="17"/>
        <v>0.24999996511655004</v>
      </c>
      <c r="M156" s="8">
        <f t="shared" si="18"/>
        <v>0.39999992558196301</v>
      </c>
      <c r="N156" s="8">
        <f t="shared" si="19"/>
        <v>0.70079990102399237</v>
      </c>
      <c r="O156" s="8">
        <f t="shared" si="20"/>
        <v>0.78720023680404794</v>
      </c>
    </row>
    <row r="157" spans="2:15" x14ac:dyDescent="0.2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8">
        <f t="shared" si="16"/>
        <v>6.2241705656881932E-2</v>
      </c>
      <c r="I157" s="8">
        <f t="shared" si="21"/>
        <v>9.4739060283632215E-2</v>
      </c>
      <c r="J157" s="8">
        <f>('Channel wise traffic'!G157/'Channel wise traffic'!G151)-1</f>
        <v>8.4210472233876565E-2</v>
      </c>
      <c r="K157" s="11">
        <f t="shared" si="22"/>
        <v>9.7107927845732078E-3</v>
      </c>
      <c r="L157" s="8">
        <f t="shared" si="17"/>
        <v>0.2574999798827477</v>
      </c>
      <c r="M157" s="8">
        <f t="shared" si="18"/>
        <v>0.3959999173608385</v>
      </c>
      <c r="N157" s="8">
        <f t="shared" si="19"/>
        <v>0.75190008382464868</v>
      </c>
      <c r="O157" s="8">
        <f t="shared" si="20"/>
        <v>0.81180001959128845</v>
      </c>
    </row>
    <row r="158" spans="2:15" x14ac:dyDescent="0.2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8">
        <f t="shared" si="16"/>
        <v>5.5770522056108357E-2</v>
      </c>
      <c r="I158" s="8">
        <f t="shared" si="21"/>
        <v>-1.0592610393225677E-2</v>
      </c>
      <c r="J158" s="8">
        <f>('Channel wise traffic'!G158/'Channel wise traffic'!G152)-1</f>
        <v>4.0403967113556316E-2</v>
      </c>
      <c r="K158" s="11">
        <f t="shared" si="22"/>
        <v>-4.9016172143787728E-2</v>
      </c>
      <c r="L158" s="8">
        <f t="shared" si="17"/>
        <v>0.24750000670575076</v>
      </c>
      <c r="M158" s="8">
        <f t="shared" si="18"/>
        <v>0.39199984538390581</v>
      </c>
      <c r="N158" s="8">
        <f t="shared" si="19"/>
        <v>0.70809998590008594</v>
      </c>
      <c r="O158" s="8">
        <f t="shared" si="20"/>
        <v>0.81179993713953658</v>
      </c>
    </row>
    <row r="159" spans="2:15" x14ac:dyDescent="0.2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8">
        <f t="shared" si="16"/>
        <v>6.6039440543684394E-2</v>
      </c>
      <c r="I159" s="8">
        <f t="shared" si="21"/>
        <v>0.1383819273998097</v>
      </c>
      <c r="J159" s="8">
        <f>('Channel wise traffic'!G159/'Channel wise traffic'!G153)-1</f>
        <v>0</v>
      </c>
      <c r="K159" s="11">
        <f t="shared" si="22"/>
        <v>0.1383819273998097</v>
      </c>
      <c r="L159" s="8">
        <f t="shared" si="17"/>
        <v>0.25999997317699697</v>
      </c>
      <c r="M159" s="8">
        <f t="shared" si="18"/>
        <v>0.39999996561153101</v>
      </c>
      <c r="N159" s="8">
        <f t="shared" si="19"/>
        <v>0.75919988342308009</v>
      </c>
      <c r="O159" s="8">
        <f t="shared" si="20"/>
        <v>0.83639994496575365</v>
      </c>
    </row>
    <row r="160" spans="2:15" x14ac:dyDescent="0.2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8">
        <f t="shared" si="16"/>
        <v>6.4019392551536089E-2</v>
      </c>
      <c r="I160" s="8">
        <f t="shared" si="21"/>
        <v>-0.24317813096080532</v>
      </c>
      <c r="J160" s="8">
        <f>('Channel wise traffic'!G160/'Channel wise traffic'!G154)-1</f>
        <v>-0.54877013959350274</v>
      </c>
      <c r="K160" s="11">
        <f t="shared" si="22"/>
        <v>0.67724238959272776</v>
      </c>
      <c r="L160" s="8">
        <f t="shared" si="17"/>
        <v>0.25999999050594758</v>
      </c>
      <c r="M160" s="8">
        <f t="shared" si="18"/>
        <v>0.41599999853937647</v>
      </c>
      <c r="N160" s="8">
        <f t="shared" si="19"/>
        <v>0.7007999634844122</v>
      </c>
      <c r="O160" s="8">
        <f t="shared" si="20"/>
        <v>0.84459949472618889</v>
      </c>
    </row>
    <row r="161" spans="2:15" x14ac:dyDescent="0.2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8">
        <f t="shared" si="16"/>
        <v>3.3467257547456095E-2</v>
      </c>
      <c r="I161" s="8">
        <f t="shared" si="21"/>
        <v>-0.16721370016962411</v>
      </c>
      <c r="J161" s="8">
        <f>('Channel wise traffic'!G161/'Channel wise traffic'!G155)-1</f>
        <v>-2.0618557411312577E-2</v>
      </c>
      <c r="K161" s="11">
        <f t="shared" si="22"/>
        <v>-0.14968135722086062</v>
      </c>
      <c r="L161" s="8">
        <f t="shared" si="17"/>
        <v>0.20159999951225532</v>
      </c>
      <c r="M161" s="8">
        <f t="shared" si="18"/>
        <v>0.32299999360263154</v>
      </c>
      <c r="N161" s="8">
        <f t="shared" si="19"/>
        <v>0.69359971450414726</v>
      </c>
      <c r="O161" s="8">
        <f t="shared" si="20"/>
        <v>0.7409999517152257</v>
      </c>
    </row>
    <row r="162" spans="2:15" x14ac:dyDescent="0.2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8">
        <f t="shared" si="16"/>
        <v>3.6667791645086018E-2</v>
      </c>
      <c r="I162" s="8">
        <f t="shared" si="21"/>
        <v>0.3877492519595751</v>
      </c>
      <c r="J162" s="8">
        <f>('Channel wise traffic'!G162/'Channel wise traffic'!G156)-1</f>
        <v>1.0878791819560836</v>
      </c>
      <c r="K162" s="11">
        <f t="shared" si="22"/>
        <v>-0.33533065630225289</v>
      </c>
      <c r="L162" s="8">
        <f t="shared" si="17"/>
        <v>0.21839999108927985</v>
      </c>
      <c r="M162" s="8">
        <f t="shared" si="18"/>
        <v>0.33999998571999918</v>
      </c>
      <c r="N162" s="8">
        <f t="shared" si="19"/>
        <v>0.64599996459999642</v>
      </c>
      <c r="O162" s="8">
        <f t="shared" si="20"/>
        <v>0.76440011832819166</v>
      </c>
    </row>
    <row r="163" spans="2:15" x14ac:dyDescent="0.2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8">
        <f t="shared" si="16"/>
        <v>5.9746664993200443E-2</v>
      </c>
      <c r="I163" s="8">
        <f t="shared" si="21"/>
        <v>-5.8725425131224029E-2</v>
      </c>
      <c r="J163" s="8">
        <f>('Channel wise traffic'!G163/'Channel wise traffic'!G157)-1</f>
        <v>-1.9417486578885645E-2</v>
      </c>
      <c r="K163" s="11">
        <f t="shared" si="22"/>
        <v>-4.0086315716279186E-2</v>
      </c>
      <c r="L163" s="8">
        <f t="shared" si="17"/>
        <v>0.24249998164992312</v>
      </c>
      <c r="M163" s="8">
        <f t="shared" si="18"/>
        <v>0.41599990524746672</v>
      </c>
      <c r="N163" s="8">
        <f t="shared" si="19"/>
        <v>0.74460005251376904</v>
      </c>
      <c r="O163" s="8">
        <f t="shared" si="20"/>
        <v>0.79540014178060903</v>
      </c>
    </row>
    <row r="164" spans="2:15" x14ac:dyDescent="0.2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8">
        <f t="shared" si="16"/>
        <v>5.8549563992085427E-2</v>
      </c>
      <c r="I164" s="8">
        <f t="shared" si="21"/>
        <v>4.9829943015078593E-2</v>
      </c>
      <c r="J164" s="8">
        <f>('Channel wise traffic'!G164/'Channel wise traffic'!G158)-1</f>
        <v>0</v>
      </c>
      <c r="K164" s="11">
        <f t="shared" si="22"/>
        <v>4.9829943015078815E-2</v>
      </c>
      <c r="L164" s="8">
        <f t="shared" si="17"/>
        <v>0.2574999798827477</v>
      </c>
      <c r="M164" s="8">
        <f t="shared" si="18"/>
        <v>0.40799995694430241</v>
      </c>
      <c r="N164" s="8">
        <f t="shared" si="19"/>
        <v>0.71539978349599498</v>
      </c>
      <c r="O164" s="8">
        <f t="shared" si="20"/>
        <v>0.77900015524246669</v>
      </c>
    </row>
    <row r="165" spans="2:15" x14ac:dyDescent="0.2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8">
        <f t="shared" si="16"/>
        <v>6.5830638683430087E-2</v>
      </c>
      <c r="I165" s="8">
        <f t="shared" si="21"/>
        <v>-2.2517866245336693E-2</v>
      </c>
      <c r="J165" s="8">
        <f>('Channel wise traffic'!G165/'Channel wise traffic'!G159)-1</f>
        <v>-1.9417486578885645E-2</v>
      </c>
      <c r="K165" s="11">
        <f t="shared" si="22"/>
        <v>-3.1617751230976765E-3</v>
      </c>
      <c r="L165" s="8">
        <f t="shared" si="17"/>
        <v>0.26249996979645729</v>
      </c>
      <c r="M165" s="8">
        <f t="shared" si="18"/>
        <v>0.42000003820897847</v>
      </c>
      <c r="N165" s="8">
        <f t="shared" si="19"/>
        <v>0.76649974361943196</v>
      </c>
      <c r="O165" s="8">
        <f t="shared" si="20"/>
        <v>0.77900001672411312</v>
      </c>
    </row>
    <row r="166" spans="2:15" x14ac:dyDescent="0.2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8">
        <f t="shared" si="16"/>
        <v>6.2172715443051495E-2</v>
      </c>
      <c r="I166" s="8">
        <f t="shared" si="21"/>
        <v>1.1901045586566461E-3</v>
      </c>
      <c r="J166" s="8">
        <f>('Channel wise traffic'!G166/'Channel wise traffic'!G160)-1</f>
        <v>3.0927779261751054E-2</v>
      </c>
      <c r="K166" s="11">
        <f t="shared" si="22"/>
        <v>-2.884558935791226E-2</v>
      </c>
      <c r="L166" s="8">
        <f t="shared" si="17"/>
        <v>0.25249998388384581</v>
      </c>
      <c r="M166" s="8">
        <f t="shared" si="18"/>
        <v>0.38399997228112481</v>
      </c>
      <c r="N166" s="8">
        <f t="shared" si="19"/>
        <v>0.75189971282886126</v>
      </c>
      <c r="O166" s="8">
        <f t="shared" si="20"/>
        <v>0.85280034864222176</v>
      </c>
    </row>
    <row r="167" spans="2:15" x14ac:dyDescent="0.2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8">
        <f t="shared" si="16"/>
        <v>5.7379231664018641E-2</v>
      </c>
      <c r="I167" s="8">
        <f t="shared" si="21"/>
        <v>-0.10069365619876403</v>
      </c>
      <c r="J167" s="8">
        <f>('Channel wise traffic'!G167/'Channel wise traffic'!G161)-1</f>
        <v>-0.47546673474457102</v>
      </c>
      <c r="K167" s="11">
        <f t="shared" si="22"/>
        <v>0.71448860375415313</v>
      </c>
      <c r="L167" s="8">
        <f t="shared" si="17"/>
        <v>0.25999997317699697</v>
      </c>
      <c r="M167" s="8">
        <f t="shared" si="18"/>
        <v>0.39200000412661629</v>
      </c>
      <c r="N167" s="8">
        <f t="shared" si="19"/>
        <v>0.72269998605161601</v>
      </c>
      <c r="O167" s="8">
        <f t="shared" si="20"/>
        <v>0.77899973052300386</v>
      </c>
    </row>
    <row r="168" spans="2:15" x14ac:dyDescent="0.2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8">
        <f t="shared" si="16"/>
        <v>3.6301103401413112E-2</v>
      </c>
      <c r="I168" s="8">
        <f t="shared" si="21"/>
        <v>-1.990026779942744E-2</v>
      </c>
      <c r="J168" s="8">
        <f>('Channel wise traffic'!G168/'Channel wise traffic'!G162)-1</f>
        <v>-1.0000011361168459E-2</v>
      </c>
      <c r="K168" s="11">
        <f t="shared" si="22"/>
        <v>-1.0000281642869147E-2</v>
      </c>
      <c r="L168" s="8">
        <f t="shared" si="17"/>
        <v>0.19949999609593452</v>
      </c>
      <c r="M168" s="8">
        <f t="shared" si="18"/>
        <v>0.3536000090232857</v>
      </c>
      <c r="N168" s="8">
        <f t="shared" si="19"/>
        <v>0.67320000000000002</v>
      </c>
      <c r="O168" s="8">
        <f t="shared" si="20"/>
        <v>0.76439979113775902</v>
      </c>
    </row>
    <row r="169" spans="2:15" x14ac:dyDescent="0.2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8">
        <f t="shared" si="16"/>
        <v>3.7068006157569708E-2</v>
      </c>
      <c r="I169" s="8">
        <f t="shared" si="21"/>
        <v>0.2951048214669969</v>
      </c>
      <c r="J169" s="8">
        <f>('Channel wise traffic'!G169/'Channel wise traffic'!G163)-1</f>
        <v>1.0874659115947467</v>
      </c>
      <c r="K169" s="11">
        <f t="shared" si="22"/>
        <v>-0.37958033035336303</v>
      </c>
      <c r="L169" s="8">
        <f t="shared" si="17"/>
        <v>0.20159999842751997</v>
      </c>
      <c r="M169" s="8">
        <f t="shared" si="18"/>
        <v>0.34679992533666482</v>
      </c>
      <c r="N169" s="8">
        <f t="shared" si="19"/>
        <v>0.66640010246061665</v>
      </c>
      <c r="O169" s="8">
        <f t="shared" si="20"/>
        <v>0.79559977499648427</v>
      </c>
    </row>
    <row r="170" spans="2:15" x14ac:dyDescent="0.2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8">
        <f t="shared" si="16"/>
        <v>6.0271626262494778E-2</v>
      </c>
      <c r="I170" s="8">
        <f t="shared" si="21"/>
        <v>3.9406361978090887E-2</v>
      </c>
      <c r="J170" s="8">
        <f>('Channel wise traffic'!G170/'Channel wise traffic'!G164)-1</f>
        <v>9.7087656419474477E-3</v>
      </c>
      <c r="K170" s="11">
        <f t="shared" si="22"/>
        <v>2.9412042601071109E-2</v>
      </c>
      <c r="L170" s="8">
        <f t="shared" si="17"/>
        <v>0.26249995904548801</v>
      </c>
      <c r="M170" s="8">
        <f t="shared" si="18"/>
        <v>0.37999990891968116</v>
      </c>
      <c r="N170" s="8">
        <f t="shared" si="19"/>
        <v>0.71540012321589952</v>
      </c>
      <c r="O170" s="8">
        <f t="shared" si="20"/>
        <v>0.84460017434303392</v>
      </c>
    </row>
    <row r="171" spans="2:15" x14ac:dyDescent="0.2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8">
        <f t="shared" si="16"/>
        <v>5.965659062880059E-2</v>
      </c>
      <c r="I171" s="8">
        <f t="shared" si="21"/>
        <v>-0.12967645292850305</v>
      </c>
      <c r="J171" s="8">
        <f>('Channel wise traffic'!G171/'Channel wise traffic'!G165)-1</f>
        <v>-3.9603891784959377E-2</v>
      </c>
      <c r="K171" s="11">
        <f t="shared" si="22"/>
        <v>-9.3786847250861283E-2</v>
      </c>
      <c r="L171" s="8">
        <f t="shared" si="17"/>
        <v>0.26249996439730333</v>
      </c>
      <c r="M171" s="8">
        <f t="shared" si="18"/>
        <v>0.37999995298182909</v>
      </c>
      <c r="N171" s="8">
        <f t="shared" si="19"/>
        <v>0.75190011968695791</v>
      </c>
      <c r="O171" s="8">
        <f t="shared" si="20"/>
        <v>0.795399812275986</v>
      </c>
    </row>
    <row r="172" spans="2:15" x14ac:dyDescent="0.2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8">
        <f t="shared" si="16"/>
        <v>5.8514775872374865E-2</v>
      </c>
      <c r="I172" s="8">
        <f t="shared" si="21"/>
        <v>-4.0011820243425866E-2</v>
      </c>
      <c r="J172" s="8">
        <f>('Channel wise traffic'!G172/'Channel wise traffic'!G166)-1</f>
        <v>2.000001105107807E-2</v>
      </c>
      <c r="K172" s="11">
        <f t="shared" si="22"/>
        <v>-5.8835126383167236E-2</v>
      </c>
      <c r="L172" s="8">
        <f t="shared" si="17"/>
        <v>0.23749997009257129</v>
      </c>
      <c r="M172" s="8">
        <f t="shared" si="18"/>
        <v>0.40799996198459426</v>
      </c>
      <c r="N172" s="8">
        <f t="shared" si="19"/>
        <v>0.70809989107839844</v>
      </c>
      <c r="O172" s="8">
        <f t="shared" si="20"/>
        <v>0.85280028422268062</v>
      </c>
    </row>
    <row r="173" spans="2:15" x14ac:dyDescent="0.2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8">
        <f t="shared" si="16"/>
        <v>6.035553509059826E-2</v>
      </c>
      <c r="I173" s="8">
        <f t="shared" si="21"/>
        <v>-0.52002013232484723</v>
      </c>
      <c r="J173" s="8">
        <f>('Channel wise traffic'!G173/'Channel wise traffic'!G167)-1</f>
        <v>-0.54368931127373599</v>
      </c>
      <c r="K173" s="11">
        <f t="shared" si="22"/>
        <v>5.1870743826045285E-2</v>
      </c>
      <c r="L173" s="8">
        <f t="shared" si="17"/>
        <v>0.24749993876841234</v>
      </c>
      <c r="M173" s="8">
        <f t="shared" si="18"/>
        <v>0.41200006808459433</v>
      </c>
      <c r="N173" s="8">
        <f t="shared" si="19"/>
        <v>0.70079927134584841</v>
      </c>
      <c r="O173" s="8">
        <f t="shared" si="20"/>
        <v>0.84460000438711946</v>
      </c>
    </row>
    <row r="174" spans="2:15" x14ac:dyDescent="0.2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8">
        <f t="shared" si="16"/>
        <v>6.342435281417956E-2</v>
      </c>
      <c r="I174" s="8">
        <f t="shared" si="21"/>
        <v>-0.17180576872057185</v>
      </c>
      <c r="J174" s="8">
        <f>('Channel wise traffic'!G174/'Channel wise traffic'!G168)-1</f>
        <v>-0.52598074685833529</v>
      </c>
      <c r="K174" s="11">
        <f t="shared" si="22"/>
        <v>0.74717424186369508</v>
      </c>
      <c r="L174" s="8">
        <f t="shared" si="17"/>
        <v>0.24249998338540821</v>
      </c>
      <c r="M174" s="8">
        <f t="shared" si="18"/>
        <v>0.41200001331124969</v>
      </c>
      <c r="N174" s="8">
        <f t="shared" si="19"/>
        <v>0.76649961086831953</v>
      </c>
      <c r="O174" s="8">
        <f t="shared" si="20"/>
        <v>0.82819987838146936</v>
      </c>
    </row>
    <row r="175" spans="2:15" x14ac:dyDescent="0.2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8">
        <f t="shared" si="16"/>
        <v>3.51898373236652E-2</v>
      </c>
      <c r="I175" s="8">
        <f t="shared" si="21"/>
        <v>-6.9282540670129955E-2</v>
      </c>
      <c r="J175" s="8">
        <f>('Channel wise traffic'!G175/'Channel wise traffic'!G169)-1</f>
        <v>-1.9607843565490168E-2</v>
      </c>
      <c r="K175" s="11">
        <f t="shared" si="22"/>
        <v>-5.0668191483532632E-2</v>
      </c>
      <c r="L175" s="8">
        <f t="shared" si="17"/>
        <v>0.20789999944307999</v>
      </c>
      <c r="M175" s="8">
        <f t="shared" si="18"/>
        <v>0.32299999817842423</v>
      </c>
      <c r="N175" s="8">
        <f t="shared" si="19"/>
        <v>0.7072000180465714</v>
      </c>
      <c r="O175" s="8">
        <f t="shared" si="20"/>
        <v>0.74099962473027492</v>
      </c>
    </row>
    <row r="176" spans="2:15" x14ac:dyDescent="0.2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8">
        <f t="shared" si="16"/>
        <v>3.8169436790590136E-2</v>
      </c>
      <c r="I176" s="8">
        <f t="shared" si="21"/>
        <v>0.22090476949556193</v>
      </c>
      <c r="J176" s="8">
        <f>('Channel wise traffic'!G176/'Channel wise traffic'!G170)-1</f>
        <v>0.92787542318190286</v>
      </c>
      <c r="K176" s="11">
        <f t="shared" si="22"/>
        <v>-0.36670969148310784</v>
      </c>
      <c r="L176" s="8">
        <f t="shared" si="17"/>
        <v>0.20369997899550371</v>
      </c>
      <c r="M176" s="8">
        <f t="shared" si="18"/>
        <v>0.35360000090194504</v>
      </c>
      <c r="N176" s="8">
        <f t="shared" si="19"/>
        <v>0.65959992130937628</v>
      </c>
      <c r="O176" s="8">
        <f t="shared" si="20"/>
        <v>0.80340016193549169</v>
      </c>
    </row>
    <row r="177" spans="2:15" x14ac:dyDescent="0.2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8">
        <f t="shared" si="16"/>
        <v>5.7975539436582062E-2</v>
      </c>
      <c r="I177" s="8">
        <f t="shared" si="21"/>
        <v>-1.8160044242330198E-2</v>
      </c>
      <c r="J177" s="8">
        <f>('Channel wise traffic'!G177/'Channel wise traffic'!G171)-1</f>
        <v>1.0309259753916944E-2</v>
      </c>
      <c r="K177" s="11">
        <f t="shared" si="22"/>
        <v>-2.8178800942187276E-2</v>
      </c>
      <c r="L177" s="8">
        <f t="shared" si="17"/>
        <v>0.2374999606493316</v>
      </c>
      <c r="M177" s="8">
        <f t="shared" si="18"/>
        <v>0.40400003165364579</v>
      </c>
      <c r="N177" s="8">
        <f t="shared" si="19"/>
        <v>0.7153997619121073</v>
      </c>
      <c r="O177" s="8">
        <f t="shared" si="20"/>
        <v>0.8445999780959943</v>
      </c>
    </row>
    <row r="178" spans="2:15" x14ac:dyDescent="0.2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8">
        <f t="shared" si="16"/>
        <v>5.6298330198210095E-2</v>
      </c>
      <c r="I178" s="8">
        <f t="shared" si="21"/>
        <v>-1.9013254888709419E-2</v>
      </c>
      <c r="J178" s="8">
        <f>('Channel wise traffic'!G178/'Channel wise traffic'!G172)-1</f>
        <v>1.9607853759206151E-2</v>
      </c>
      <c r="K178" s="11">
        <f t="shared" si="22"/>
        <v>-3.7878392954952211E-2</v>
      </c>
      <c r="L178" s="8">
        <f t="shared" si="17"/>
        <v>0.24999997786242595</v>
      </c>
      <c r="M178" s="8">
        <f t="shared" si="18"/>
        <v>0.39599997024709788</v>
      </c>
      <c r="N178" s="8">
        <f t="shared" si="19"/>
        <v>0.72999981663824565</v>
      </c>
      <c r="O178" s="8">
        <f t="shared" si="20"/>
        <v>0.77900032592207769</v>
      </c>
    </row>
    <row r="179" spans="2:15" x14ac:dyDescent="0.2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8">
        <f t="shared" si="16"/>
        <v>5.9208024011952333E-2</v>
      </c>
      <c r="I179" s="8">
        <f t="shared" si="21"/>
        <v>1.1498235555743128</v>
      </c>
      <c r="J179" s="8">
        <f>('Channel wise traffic'!G179/'Channel wise traffic'!G173)-1</f>
        <v>1.1914893179280521</v>
      </c>
      <c r="K179" s="11">
        <f t="shared" si="22"/>
        <v>-1.9012524318166135E-2</v>
      </c>
      <c r="L179" s="8">
        <f t="shared" si="17"/>
        <v>0.2574999798827477</v>
      </c>
      <c r="M179" s="8">
        <f t="shared" si="18"/>
        <v>0.3879998909718626</v>
      </c>
      <c r="N179" s="8">
        <f t="shared" si="19"/>
        <v>0.72270000250573629</v>
      </c>
      <c r="O179" s="8">
        <f t="shared" si="20"/>
        <v>0.81999972757813244</v>
      </c>
    </row>
    <row r="180" spans="2:15" x14ac:dyDescent="0.2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8">
        <f t="shared" si="16"/>
        <v>5.9136272478794182E-2</v>
      </c>
      <c r="I180" s="8">
        <f t="shared" si="21"/>
        <v>-9.9357376695811128E-3</v>
      </c>
      <c r="J180" s="8">
        <f>('Channel wise traffic'!G180/'Channel wise traffic'!G174)-1</f>
        <v>6.1855605993766494E-2</v>
      </c>
      <c r="K180" s="11">
        <f t="shared" si="22"/>
        <v>-6.760936683025498E-2</v>
      </c>
      <c r="L180" s="8">
        <f t="shared" si="17"/>
        <v>0.2574999798827477</v>
      </c>
      <c r="M180" s="8">
        <f t="shared" si="18"/>
        <v>0.3879998909718626</v>
      </c>
      <c r="N180" s="8">
        <f t="shared" si="19"/>
        <v>0.75189988509409045</v>
      </c>
      <c r="O180" s="8">
        <f t="shared" si="20"/>
        <v>0.78720007141156867</v>
      </c>
    </row>
    <row r="181" spans="2:15" x14ac:dyDescent="0.2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8">
        <f t="shared" si="16"/>
        <v>5.7987990692850391E-2</v>
      </c>
      <c r="I181" s="8">
        <f t="shared" si="21"/>
        <v>-0.21872070182057823</v>
      </c>
      <c r="J181" s="8">
        <f>('Channel wise traffic'!G181/'Channel wise traffic'!G175)-1</f>
        <v>-0.52588302509777907</v>
      </c>
      <c r="K181" s="11">
        <f t="shared" si="22"/>
        <v>0.64786185737361768</v>
      </c>
      <c r="L181" s="8">
        <f t="shared" si="17"/>
        <v>0.25249996558284826</v>
      </c>
      <c r="M181" s="8">
        <f t="shared" si="18"/>
        <v>0.38400005210315308</v>
      </c>
      <c r="N181" s="8">
        <f t="shared" si="19"/>
        <v>0.70809978101365623</v>
      </c>
      <c r="O181" s="8">
        <f t="shared" si="20"/>
        <v>0.84459983821893003</v>
      </c>
    </row>
    <row r="182" spans="2:15" x14ac:dyDescent="0.2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8">
        <f t="shared" si="16"/>
        <v>3.7049467777250843E-2</v>
      </c>
      <c r="I182" s="8">
        <f t="shared" si="21"/>
        <v>4.0705433287565596E-2</v>
      </c>
      <c r="J182" s="8">
        <f>('Channel wise traffic'!G182/'Channel wise traffic'!G176)-1</f>
        <v>7.2164962422481382E-2</v>
      </c>
      <c r="K182" s="11">
        <f t="shared" si="22"/>
        <v>-2.9342036653142278E-2</v>
      </c>
      <c r="L182" s="8">
        <f t="shared" si="17"/>
        <v>0.2141999822642397</v>
      </c>
      <c r="M182" s="8">
        <f t="shared" si="18"/>
        <v>0.35020003502000352</v>
      </c>
      <c r="N182" s="8">
        <f t="shared" si="19"/>
        <v>0.65279982866933184</v>
      </c>
      <c r="O182" s="8">
        <f t="shared" si="20"/>
        <v>0.75659998119071525</v>
      </c>
    </row>
    <row r="183" spans="2:15" x14ac:dyDescent="0.2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8">
        <f t="shared" si="16"/>
        <v>3.8474716570336555E-2</v>
      </c>
      <c r="I183" s="8">
        <f t="shared" si="21"/>
        <v>0.3717380680496607</v>
      </c>
      <c r="J183" s="8">
        <f>('Channel wise traffic'!G183/'Channel wise traffic'!G177)-1</f>
        <v>1.0670004950431782</v>
      </c>
      <c r="K183" s="11">
        <f t="shared" si="22"/>
        <v>-0.33636293953895768</v>
      </c>
      <c r="L183" s="8">
        <f t="shared" si="17"/>
        <v>0.19949999948854286</v>
      </c>
      <c r="M183" s="8">
        <f t="shared" si="18"/>
        <v>0.35699999829086998</v>
      </c>
      <c r="N183" s="8">
        <f t="shared" si="19"/>
        <v>0.65959970930427403</v>
      </c>
      <c r="O183" s="8">
        <f t="shared" si="20"/>
        <v>0.81899992257964616</v>
      </c>
    </row>
    <row r="184" spans="2:15" x14ac:dyDescent="0.2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8">
        <f t="shared" si="16"/>
        <v>6.0357717221452278E-2</v>
      </c>
      <c r="I184" s="8">
        <f t="shared" si="21"/>
        <v>2.0561422383284622E-2</v>
      </c>
      <c r="J184" s="8">
        <f>('Channel wise traffic'!G184/'Channel wise traffic'!G178)-1</f>
        <v>-4.8076882207552019E-2</v>
      </c>
      <c r="K184" s="11">
        <f t="shared" si="22"/>
        <v>7.2104927605317171E-2</v>
      </c>
      <c r="L184" s="8">
        <f t="shared" si="17"/>
        <v>0.24249997686064484</v>
      </c>
      <c r="M184" s="8">
        <f t="shared" si="18"/>
        <v>0.4200000383598112</v>
      </c>
      <c r="N184" s="8">
        <f t="shared" si="19"/>
        <v>0.72269969019888647</v>
      </c>
      <c r="O184" s="8">
        <f t="shared" si="20"/>
        <v>0.82000010110188415</v>
      </c>
    </row>
    <row r="185" spans="2:15" x14ac:dyDescent="0.2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8">
        <f t="shared" si="16"/>
        <v>5.9781450356340256E-2</v>
      </c>
      <c r="I185" s="8">
        <f t="shared" si="21"/>
        <v>-9.9205989658838201E-3</v>
      </c>
      <c r="J185" s="8">
        <f>('Channel wise traffic'!G185/'Channel wise traffic'!G179)-1</f>
        <v>-1.9417486578885645E-2</v>
      </c>
      <c r="K185" s="11">
        <f t="shared" si="22"/>
        <v>9.6849431129835128E-3</v>
      </c>
      <c r="L185" s="8">
        <f t="shared" si="17"/>
        <v>0.23999999452916962</v>
      </c>
      <c r="M185" s="8">
        <f t="shared" si="18"/>
        <v>0.39999996200812155</v>
      </c>
      <c r="N185" s="8">
        <f t="shared" si="19"/>
        <v>0.75189971282886126</v>
      </c>
      <c r="O185" s="8">
        <f t="shared" si="20"/>
        <v>0.82820022927015668</v>
      </c>
    </row>
    <row r="186" spans="2:15" x14ac:dyDescent="0.2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8">
        <f t="shared" si="16"/>
        <v>6.6013933837183597E-2</v>
      </c>
      <c r="I186" s="8">
        <f t="shared" si="21"/>
        <v>0.10546404588410585</v>
      </c>
      <c r="J186" s="8">
        <f>('Channel wise traffic'!G186/'Channel wise traffic'!G180)-1</f>
        <v>-9.7087209369383087E-3</v>
      </c>
      <c r="K186" s="11">
        <f t="shared" si="22"/>
        <v>0.1163019086273267</v>
      </c>
      <c r="L186" s="8">
        <f t="shared" si="17"/>
        <v>0.26249996219249577</v>
      </c>
      <c r="M186" s="8">
        <f t="shared" si="18"/>
        <v>0.39599990850958855</v>
      </c>
      <c r="N186" s="8">
        <f t="shared" si="19"/>
        <v>0.75189986220326255</v>
      </c>
      <c r="O186" s="8">
        <f t="shared" si="20"/>
        <v>0.8446003898635478</v>
      </c>
    </row>
    <row r="187" spans="2:15" x14ac:dyDescent="0.2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8">
        <f t="shared" si="16"/>
        <v>6.0330164344539687E-2</v>
      </c>
      <c r="I187" s="8">
        <f t="shared" si="21"/>
        <v>9.347182451517555E-2</v>
      </c>
      <c r="J187" s="8">
        <f>('Channel wise traffic'!G187/'Channel wise traffic'!G181)-1</f>
        <v>5.1020364054076506E-2</v>
      </c>
      <c r="K187" s="11">
        <f t="shared" si="22"/>
        <v>4.0390667510713962E-2</v>
      </c>
      <c r="L187" s="8">
        <f t="shared" si="17"/>
        <v>0.2574999798827477</v>
      </c>
      <c r="M187" s="8">
        <f t="shared" si="18"/>
        <v>0.41199997013879036</v>
      </c>
      <c r="N187" s="8">
        <f t="shared" si="19"/>
        <v>0.69349992752133061</v>
      </c>
      <c r="O187" s="8">
        <f t="shared" si="20"/>
        <v>0.81999972049268632</v>
      </c>
    </row>
    <row r="188" spans="2:15" x14ac:dyDescent="0.2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8">
        <f t="shared" si="16"/>
        <v>6.0856779348716403E-2</v>
      </c>
      <c r="I188" s="8">
        <f t="shared" si="21"/>
        <v>-0.27410015916358466</v>
      </c>
      <c r="J188" s="8">
        <f>('Channel wise traffic'!G188/'Channel wise traffic'!G182)-1</f>
        <v>-0.55807385269281218</v>
      </c>
      <c r="K188" s="11">
        <f t="shared" si="22"/>
        <v>0.64258174272840041</v>
      </c>
      <c r="L188" s="8">
        <f t="shared" si="17"/>
        <v>0.23749995940667931</v>
      </c>
      <c r="M188" s="8">
        <f t="shared" si="18"/>
        <v>0.41599996244878035</v>
      </c>
      <c r="N188" s="8">
        <f t="shared" si="19"/>
        <v>0.7664999173366811</v>
      </c>
      <c r="O188" s="8">
        <f t="shared" si="20"/>
        <v>0.80360017280829477</v>
      </c>
    </row>
    <row r="189" spans="2:15" x14ac:dyDescent="0.2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8">
        <f t="shared" si="16"/>
        <v>3.9002756754047414E-2</v>
      </c>
      <c r="I189" s="8">
        <f t="shared" si="21"/>
        <v>3.4412594279259245E-2</v>
      </c>
      <c r="J189" s="8">
        <f>('Channel wise traffic'!G189/'Channel wise traffic'!G183)-1</f>
        <v>2.0408140533877184E-2</v>
      </c>
      <c r="K189" s="11">
        <f t="shared" si="22"/>
        <v>1.3724342393673927E-2</v>
      </c>
      <c r="L189" s="8">
        <f t="shared" si="17"/>
        <v>0.20789999944307999</v>
      </c>
      <c r="M189" s="8">
        <f t="shared" si="18"/>
        <v>0.34339993264455626</v>
      </c>
      <c r="N189" s="8">
        <f t="shared" si="19"/>
        <v>0.68000007488750491</v>
      </c>
      <c r="O189" s="8">
        <f t="shared" si="20"/>
        <v>0.80339967209188035</v>
      </c>
    </row>
    <row r="190" spans="2:15" x14ac:dyDescent="0.2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8">
        <f t="shared" si="16"/>
        <v>3.748427590914722E-2</v>
      </c>
      <c r="I190" s="8">
        <f t="shared" si="21"/>
        <v>0.25774735474504529</v>
      </c>
      <c r="J190" s="8">
        <f>('Channel wise traffic'!G190/'Channel wise traffic'!G184)-1</f>
        <v>1.0252427818464285</v>
      </c>
      <c r="K190" s="11">
        <f t="shared" si="22"/>
        <v>-0.3789646521650657</v>
      </c>
      <c r="L190" s="8">
        <f t="shared" si="17"/>
        <v>0.2099999958661608</v>
      </c>
      <c r="M190" s="8">
        <f t="shared" si="18"/>
        <v>0.34339999750657313</v>
      </c>
      <c r="N190" s="8">
        <f t="shared" si="19"/>
        <v>0.67999983439827982</v>
      </c>
      <c r="O190" s="8">
        <f t="shared" si="20"/>
        <v>0.76440011745735736</v>
      </c>
    </row>
    <row r="191" spans="2:15" x14ac:dyDescent="0.2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8">
        <f t="shared" si="16"/>
        <v>6.0349876542270156E-2</v>
      </c>
      <c r="I191" s="8">
        <f t="shared" si="21"/>
        <v>-2.0476985411930548E-2</v>
      </c>
      <c r="J191" s="8">
        <f>('Channel wise traffic'!G191/'Channel wise traffic'!G185)-1</f>
        <v>-2.970291883871945E-2</v>
      </c>
      <c r="K191" s="11">
        <f t="shared" si="22"/>
        <v>9.5084040708559581E-3</v>
      </c>
      <c r="L191" s="8">
        <f t="shared" si="17"/>
        <v>0.2474999639383427</v>
      </c>
      <c r="M191" s="8">
        <f t="shared" si="18"/>
        <v>0.38399993165690244</v>
      </c>
      <c r="N191" s="8">
        <f t="shared" si="19"/>
        <v>0.75919979631538481</v>
      </c>
      <c r="O191" s="8">
        <f t="shared" si="20"/>
        <v>0.83639998437154062</v>
      </c>
    </row>
    <row r="192" spans="2:15" x14ac:dyDescent="0.2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8">
        <f t="shared" si="16"/>
        <v>5.9255437184778437E-2</v>
      </c>
      <c r="I192" s="8">
        <f t="shared" si="21"/>
        <v>-7.5979265824169806E-2</v>
      </c>
      <c r="J192" s="8">
        <f>('Channel wise traffic'!G192/'Channel wise traffic'!G186)-1</f>
        <v>2.9411758067162896E-2</v>
      </c>
      <c r="K192" s="11">
        <f t="shared" si="22"/>
        <v>-0.10237985012488848</v>
      </c>
      <c r="L192" s="8">
        <f t="shared" si="17"/>
        <v>0.24749996787732534</v>
      </c>
      <c r="M192" s="8">
        <f t="shared" si="18"/>
        <v>0.39599999503879751</v>
      </c>
      <c r="N192" s="8">
        <f t="shared" si="19"/>
        <v>0.73730011785540739</v>
      </c>
      <c r="O192" s="8">
        <f t="shared" si="20"/>
        <v>0.81999947809928619</v>
      </c>
    </row>
    <row r="193" spans="2:15" x14ac:dyDescent="0.2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8">
        <f t="shared" si="16"/>
        <v>6.6058515365843062E-2</v>
      </c>
      <c r="I193" s="8">
        <f t="shared" si="21"/>
        <v>0.11621120741717217</v>
      </c>
      <c r="J193" s="8">
        <f>('Channel wise traffic'!G193/'Channel wise traffic'!G187)-1</f>
        <v>1.9417486578885645E-2</v>
      </c>
      <c r="K193" s="11">
        <f t="shared" si="22"/>
        <v>9.4950031771657617E-2</v>
      </c>
      <c r="L193" s="8">
        <f t="shared" si="17"/>
        <v>0.25499996557501758</v>
      </c>
      <c r="M193" s="8">
        <f t="shared" si="18"/>
        <v>0.41199989612742755</v>
      </c>
      <c r="N193" s="8">
        <f t="shared" si="19"/>
        <v>0.75920021839091978</v>
      </c>
      <c r="O193" s="8">
        <f t="shared" si="20"/>
        <v>0.82820005728992274</v>
      </c>
    </row>
    <row r="194" spans="2:15" x14ac:dyDescent="0.2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8">
        <f t="shared" si="16"/>
        <v>6.2272074444817103E-2</v>
      </c>
      <c r="I194" s="8">
        <f t="shared" si="21"/>
        <v>6.6340651419878771E-2</v>
      </c>
      <c r="J194" s="8">
        <f>('Channel wise traffic'!G194/'Channel wise traffic'!G188)-1</f>
        <v>4.2105284586577252E-2</v>
      </c>
      <c r="K194" s="11">
        <f t="shared" si="22"/>
        <v>2.3256161618262716E-2</v>
      </c>
      <c r="L194" s="8">
        <f t="shared" si="17"/>
        <v>0.24749998453500385</v>
      </c>
      <c r="M194" s="8">
        <f t="shared" si="18"/>
        <v>0.40399989401068276</v>
      </c>
      <c r="N194" s="8">
        <f t="shared" si="19"/>
        <v>0.74460008158894708</v>
      </c>
      <c r="O194" s="8">
        <f t="shared" si="20"/>
        <v>0.83639961967637511</v>
      </c>
    </row>
    <row r="195" spans="2:15" x14ac:dyDescent="0.2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8">
        <f t="shared" si="16"/>
        <v>6.6013927235370584E-2</v>
      </c>
      <c r="I195" s="8">
        <f t="shared" si="21"/>
        <v>-0.21391242066592642</v>
      </c>
      <c r="J195" s="8">
        <f>('Channel wise traffic'!G195/'Channel wise traffic'!G189)-1</f>
        <v>-0.53555888672935104</v>
      </c>
      <c r="K195" s="11">
        <f t="shared" si="22"/>
        <v>0.69254516165758351</v>
      </c>
      <c r="L195" s="8">
        <f t="shared" si="17"/>
        <v>0.24750000551594573</v>
      </c>
      <c r="M195" s="8">
        <f t="shared" si="18"/>
        <v>0.4119999069774653</v>
      </c>
      <c r="N195" s="8">
        <f t="shared" si="19"/>
        <v>0.75189986904591677</v>
      </c>
      <c r="O195" s="8">
        <f t="shared" si="20"/>
        <v>0.86100015577191236</v>
      </c>
    </row>
    <row r="196" spans="2:15" x14ac:dyDescent="0.2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8">
        <f t="shared" ref="H196:H259" si="23">G196/C196</f>
        <v>4.2611665246520644E-2</v>
      </c>
      <c r="I196" s="8">
        <f t="shared" si="21"/>
        <v>0.17194610888504935</v>
      </c>
      <c r="J196" s="8">
        <f>('Channel wise traffic'!G196/'Channel wise traffic'!G190)-1</f>
        <v>3.0927847599856007E-2</v>
      </c>
      <c r="K196" s="11">
        <f t="shared" si="22"/>
        <v>0.13678773867210259</v>
      </c>
      <c r="L196" s="8">
        <f t="shared" ref="L196:L259" si="24">D196/C196</f>
        <v>0.22050000278460005</v>
      </c>
      <c r="M196" s="8">
        <f t="shared" ref="M196:M259" si="25">E196/D196</f>
        <v>0.35019998605805708</v>
      </c>
      <c r="N196" s="8">
        <f t="shared" ref="N196:N259" si="26">F196/E196</f>
        <v>0.6935998310612963</v>
      </c>
      <c r="O196" s="8">
        <f t="shared" ref="O196:O259" si="27">G196/F196</f>
        <v>0.79560005440350179</v>
      </c>
    </row>
    <row r="197" spans="2:15" x14ac:dyDescent="0.2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8">
        <f t="shared" si="23"/>
        <v>4.1800002598960044E-2</v>
      </c>
      <c r="I197" s="8">
        <f t="shared" si="21"/>
        <v>0.40244436036019193</v>
      </c>
      <c r="J197" s="8">
        <f>('Channel wise traffic'!G197/'Channel wise traffic'!G191)-1</f>
        <v>1.0248167174991187</v>
      </c>
      <c r="K197" s="11">
        <f t="shared" si="22"/>
        <v>-0.30737219371637725</v>
      </c>
      <c r="L197" s="8">
        <f t="shared" si="24"/>
        <v>0.21419999832923997</v>
      </c>
      <c r="M197" s="8">
        <f t="shared" si="25"/>
        <v>0.35019996708833251</v>
      </c>
      <c r="N197" s="8">
        <f t="shared" si="26"/>
        <v>0.70039983109649617</v>
      </c>
      <c r="O197" s="8">
        <f t="shared" si="27"/>
        <v>0.79559988569525597</v>
      </c>
    </row>
    <row r="198" spans="2:15" x14ac:dyDescent="0.2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8">
        <f t="shared" si="23"/>
        <v>6.0399205271289287E-2</v>
      </c>
      <c r="I198" s="8">
        <f t="shared" si="21"/>
        <v>-3.8943498217158812E-2</v>
      </c>
      <c r="J198" s="8">
        <f>('Channel wise traffic'!G198/'Channel wise traffic'!G192)-1</f>
        <v>-5.714280075980549E-2</v>
      </c>
      <c r="K198" s="11">
        <f t="shared" si="22"/>
        <v>1.9302331412123452E-2</v>
      </c>
      <c r="L198" s="8">
        <f t="shared" si="24"/>
        <v>0.25999998046526801</v>
      </c>
      <c r="M198" s="8">
        <f t="shared" si="25"/>
        <v>0.39999996422209988</v>
      </c>
      <c r="N198" s="8">
        <f t="shared" si="26"/>
        <v>0.71539974874967405</v>
      </c>
      <c r="O198" s="8">
        <f t="shared" si="27"/>
        <v>0.8118002358021712</v>
      </c>
    </row>
    <row r="199" spans="2:15" x14ac:dyDescent="0.2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8">
        <f t="shared" si="23"/>
        <v>2.4178642019404045E-2</v>
      </c>
      <c r="I199" s="8">
        <f t="shared" si="21"/>
        <v>-0.66884035938622333</v>
      </c>
      <c r="J199" s="8">
        <f>('Channel wise traffic'!G199/'Channel wise traffic'!G193)-1</f>
        <v>-9.5238059737655312E-2</v>
      </c>
      <c r="K199" s="11">
        <f t="shared" si="22"/>
        <v>-0.63398144984793103</v>
      </c>
      <c r="L199" s="8">
        <f t="shared" si="24"/>
        <v>9.9999985459109E-2</v>
      </c>
      <c r="M199" s="8">
        <f t="shared" si="25"/>
        <v>0.39599989724435536</v>
      </c>
      <c r="N199" s="8">
        <f t="shared" si="26"/>
        <v>0.72999953488713665</v>
      </c>
      <c r="O199" s="8">
        <f t="shared" si="27"/>
        <v>0.83640055397760615</v>
      </c>
    </row>
    <row r="200" spans="2:15" x14ac:dyDescent="0.2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8">
        <f t="shared" si="23"/>
        <v>5.9806372666779753E-2</v>
      </c>
      <c r="I200" s="8">
        <f t="shared" si="21"/>
        <v>-3.9595626129692474E-2</v>
      </c>
      <c r="J200" s="8">
        <f>('Channel wise traffic'!G200/'Channel wise traffic'!G194)-1</f>
        <v>0</v>
      </c>
      <c r="K200" s="11">
        <f t="shared" si="22"/>
        <v>-3.9595626129692363E-2</v>
      </c>
      <c r="L200" s="8">
        <f t="shared" si="24"/>
        <v>0.24499995744219102</v>
      </c>
      <c r="M200" s="8">
        <f t="shared" si="25"/>
        <v>0.39200006074942001</v>
      </c>
      <c r="N200" s="8">
        <f t="shared" si="26"/>
        <v>0.75189987195357011</v>
      </c>
      <c r="O200" s="8">
        <f t="shared" si="27"/>
        <v>0.82820015715776318</v>
      </c>
    </row>
    <row r="201" spans="2:15" x14ac:dyDescent="0.2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8">
        <f t="shared" si="23"/>
        <v>6.5262523797848901E-2</v>
      </c>
      <c r="I201" s="8">
        <f t="shared" si="21"/>
        <v>5.0406124822985676E-2</v>
      </c>
      <c r="J201" s="8">
        <f>('Channel wise traffic'!G201/'Channel wise traffic'!G195)-1</f>
        <v>6.249998501101639E-2</v>
      </c>
      <c r="K201" s="11">
        <f t="shared" si="22"/>
        <v>-1.1382498648240924E-2</v>
      </c>
      <c r="L201" s="8">
        <f t="shared" si="24"/>
        <v>0.25999997201116104</v>
      </c>
      <c r="M201" s="8">
        <f t="shared" si="25"/>
        <v>0.38399996666341402</v>
      </c>
      <c r="N201" s="8">
        <f t="shared" si="26"/>
        <v>0.76650009223991056</v>
      </c>
      <c r="O201" s="8">
        <f t="shared" si="27"/>
        <v>0.85279994808902737</v>
      </c>
    </row>
    <row r="202" spans="2:15" x14ac:dyDescent="0.2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8">
        <f t="shared" si="23"/>
        <v>6.6039438353807489E-2</v>
      </c>
      <c r="I202" s="8">
        <f t="shared" ref="I202:I265" si="28">(G202/G196)-1</f>
        <v>-0.22022796625099916</v>
      </c>
      <c r="J202" s="8">
        <f>('Channel wise traffic'!G202/'Channel wise traffic'!G196)-1</f>
        <v>-0.49685546247986367</v>
      </c>
      <c r="K202" s="11">
        <f t="shared" ref="K202:K265" si="29">(H202/H196)-1</f>
        <v>0.54979717342071699</v>
      </c>
      <c r="L202" s="8">
        <f t="shared" si="24"/>
        <v>0.25999996280887561</v>
      </c>
      <c r="M202" s="8">
        <f t="shared" si="25"/>
        <v>0.41599998501456315</v>
      </c>
      <c r="N202" s="8">
        <f t="shared" si="26"/>
        <v>0.72999973392334128</v>
      </c>
      <c r="O202" s="8">
        <f t="shared" si="27"/>
        <v>0.83640008523428211</v>
      </c>
    </row>
    <row r="203" spans="2:15" x14ac:dyDescent="0.2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8">
        <f t="shared" si="23"/>
        <v>3.8909154151474099E-2</v>
      </c>
      <c r="I203" s="8">
        <f t="shared" si="28"/>
        <v>-4.007025896334715E-2</v>
      </c>
      <c r="J203" s="8">
        <f>('Channel wise traffic'!G203/'Channel wise traffic'!G197)-1</f>
        <v>3.1250013052813275E-2</v>
      </c>
      <c r="K203" s="11">
        <f t="shared" si="29"/>
        <v>-6.9159049467567901E-2</v>
      </c>
      <c r="L203" s="8">
        <f t="shared" si="24"/>
        <v>0.20999999707476361</v>
      </c>
      <c r="M203" s="8">
        <f t="shared" si="25"/>
        <v>0.35699992467248337</v>
      </c>
      <c r="N203" s="8">
        <f t="shared" si="26"/>
        <v>0.64600012606063517</v>
      </c>
      <c r="O203" s="8">
        <f t="shared" si="27"/>
        <v>0.803399900943085</v>
      </c>
    </row>
    <row r="204" spans="2:15" x14ac:dyDescent="0.2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8">
        <f t="shared" si="23"/>
        <v>3.6285554154045198E-2</v>
      </c>
      <c r="I204" s="8">
        <f t="shared" si="28"/>
        <v>0.19160275775396918</v>
      </c>
      <c r="J204" s="8">
        <f>('Channel wise traffic'!G204/'Channel wise traffic'!G198)-1</f>
        <v>0.9834851972770815</v>
      </c>
      <c r="K204" s="11">
        <f t="shared" si="29"/>
        <v>-0.39923788746780897</v>
      </c>
      <c r="L204" s="8">
        <f t="shared" si="24"/>
        <v>0.2141999921538765</v>
      </c>
      <c r="M204" s="8">
        <f t="shared" si="25"/>
        <v>0.3229999293894707</v>
      </c>
      <c r="N204" s="8">
        <f t="shared" si="26"/>
        <v>0.65279988340880124</v>
      </c>
      <c r="O204" s="8">
        <f t="shared" si="27"/>
        <v>0.80339997497498794</v>
      </c>
    </row>
    <row r="205" spans="2:15" x14ac:dyDescent="0.2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8">
        <f t="shared" si="23"/>
        <v>5.9854000203812367E-2</v>
      </c>
      <c r="I205" s="8">
        <f t="shared" si="28"/>
        <v>1.5797217951210909</v>
      </c>
      <c r="J205" s="8">
        <f>('Channel wise traffic'!G205/'Channel wise traffic'!G199)-1</f>
        <v>4.2105284586577252E-2</v>
      </c>
      <c r="K205" s="11">
        <f t="shared" si="29"/>
        <v>1.4754905654245527</v>
      </c>
      <c r="L205" s="8">
        <f t="shared" si="24"/>
        <v>0.24749998453500385</v>
      </c>
      <c r="M205" s="8">
        <f t="shared" si="25"/>
        <v>0.39999992483027147</v>
      </c>
      <c r="N205" s="8">
        <f t="shared" si="26"/>
        <v>0.7300001503394854</v>
      </c>
      <c r="O205" s="8">
        <f t="shared" si="27"/>
        <v>0.82819984592780227</v>
      </c>
    </row>
    <row r="206" spans="2:15" x14ac:dyDescent="0.2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8">
        <f t="shared" si="23"/>
        <v>5.5087881671529941E-2</v>
      </c>
      <c r="I206" s="8">
        <f t="shared" si="28"/>
        <v>-8.820022910968417E-2</v>
      </c>
      <c r="J206" s="8">
        <f>('Channel wise traffic'!G206/'Channel wise traffic'!G200)-1</f>
        <v>-1.0101038289657804E-2</v>
      </c>
      <c r="K206" s="11">
        <f t="shared" si="29"/>
        <v>-7.8896124022428182E-2</v>
      </c>
      <c r="L206" s="8">
        <f t="shared" si="24"/>
        <v>0.2374999606493316</v>
      </c>
      <c r="M206" s="8">
        <f t="shared" si="25"/>
        <v>0.3959999683463542</v>
      </c>
      <c r="N206" s="8">
        <f t="shared" si="26"/>
        <v>0.75190004321402437</v>
      </c>
      <c r="O206" s="8">
        <f t="shared" si="27"/>
        <v>0.77899966247013397</v>
      </c>
    </row>
    <row r="207" spans="2:15" x14ac:dyDescent="0.2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8">
        <f t="shared" si="23"/>
        <v>5.9165890758550235E-2</v>
      </c>
      <c r="I207" s="8">
        <f t="shared" si="28"/>
        <v>-0.10230515157279474</v>
      </c>
      <c r="J207" s="8">
        <f>('Channel wise traffic'!G207/'Channel wise traffic'!G201)-1</f>
        <v>-9.8039494512494052E-3</v>
      </c>
      <c r="K207" s="11">
        <f t="shared" si="29"/>
        <v>-9.3417059048819917E-2</v>
      </c>
      <c r="L207" s="8">
        <f t="shared" si="24"/>
        <v>0.25500000843419685</v>
      </c>
      <c r="M207" s="8">
        <f t="shared" si="25"/>
        <v>0.39200000143028241</v>
      </c>
      <c r="N207" s="8">
        <f t="shared" si="26"/>
        <v>0.70079960813181219</v>
      </c>
      <c r="O207" s="8">
        <f t="shared" si="27"/>
        <v>0.84460042107181321</v>
      </c>
    </row>
    <row r="208" spans="2:15" x14ac:dyDescent="0.2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8">
        <f t="shared" si="23"/>
        <v>6.2827845592992801E-2</v>
      </c>
      <c r="I208" s="8">
        <f t="shared" si="28"/>
        <v>-0.13096142384294662</v>
      </c>
      <c r="J208" s="8">
        <f>('Channel wise traffic'!G208/'Channel wise traffic'!G202)-1</f>
        <v>-8.6538441103775954E-2</v>
      </c>
      <c r="K208" s="11">
        <f t="shared" si="29"/>
        <v>-4.8631436621379476E-2</v>
      </c>
      <c r="L208" s="8">
        <f t="shared" si="24"/>
        <v>0.2624999678888657</v>
      </c>
      <c r="M208" s="8">
        <f t="shared" si="25"/>
        <v>0.39199994239036767</v>
      </c>
      <c r="N208" s="8">
        <f t="shared" si="26"/>
        <v>0.74459980272993875</v>
      </c>
      <c r="O208" s="8">
        <f t="shared" si="27"/>
        <v>0.8200002656934694</v>
      </c>
    </row>
    <row r="209" spans="2:15" x14ac:dyDescent="0.2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8">
        <f t="shared" si="23"/>
        <v>5.916090615034212E-2</v>
      </c>
      <c r="I209" s="8">
        <f t="shared" si="28"/>
        <v>-0.27925936121437278</v>
      </c>
      <c r="J209" s="8">
        <f>('Channel wise traffic'!G209/'Channel wise traffic'!G203)-1</f>
        <v>-0.52598074685833529</v>
      </c>
      <c r="K209" s="11">
        <f t="shared" si="29"/>
        <v>0.52048810724662764</v>
      </c>
      <c r="L209" s="8">
        <f t="shared" si="24"/>
        <v>0.25249997389135576</v>
      </c>
      <c r="M209" s="8">
        <f t="shared" si="25"/>
        <v>0.387999967663818</v>
      </c>
      <c r="N209" s="8">
        <f t="shared" si="26"/>
        <v>0.75919969687249556</v>
      </c>
      <c r="O209" s="8">
        <f t="shared" si="27"/>
        <v>0.79540032549382522</v>
      </c>
    </row>
    <row r="210" spans="2:15" x14ac:dyDescent="0.2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8">
        <f t="shared" si="23"/>
        <v>3.7843806214113464E-2</v>
      </c>
      <c r="I210" s="8">
        <f t="shared" si="28"/>
        <v>9.7835928104241576E-2</v>
      </c>
      <c r="J210" s="8">
        <f>('Channel wise traffic'!G210/'Channel wise traffic'!G204)-1</f>
        <v>5.263159252325833E-2</v>
      </c>
      <c r="K210" s="11">
        <f t="shared" si="29"/>
        <v>4.2944143927165168E-2</v>
      </c>
      <c r="L210" s="8">
        <f t="shared" si="24"/>
        <v>0.21419998997543982</v>
      </c>
      <c r="M210" s="8">
        <f t="shared" si="25"/>
        <v>0.32979993310719574</v>
      </c>
      <c r="N210" s="8">
        <f t="shared" si="26"/>
        <v>0.6799999873862913</v>
      </c>
      <c r="O210" s="8">
        <f t="shared" si="27"/>
        <v>0.78779985382937356</v>
      </c>
    </row>
    <row r="211" spans="2:15" x14ac:dyDescent="0.2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8">
        <f t="shared" si="23"/>
        <v>3.8139167901344917E-2</v>
      </c>
      <c r="I211" s="8">
        <f t="shared" si="28"/>
        <v>0.29049143231916807</v>
      </c>
      <c r="J211" s="8">
        <f>('Channel wise traffic'!G211/'Channel wise traffic'!G205)-1</f>
        <v>1.0252427818464285</v>
      </c>
      <c r="K211" s="11">
        <f t="shared" si="29"/>
        <v>-0.36279667571966789</v>
      </c>
      <c r="L211" s="8">
        <f t="shared" si="24"/>
        <v>0.2015999886824669</v>
      </c>
      <c r="M211" s="8">
        <f t="shared" si="25"/>
        <v>0.35019992527009847</v>
      </c>
      <c r="N211" s="8">
        <f t="shared" si="26"/>
        <v>0.65959989629663851</v>
      </c>
      <c r="O211" s="8">
        <f t="shared" si="27"/>
        <v>0.8190003407783456</v>
      </c>
    </row>
    <row r="212" spans="2:15" x14ac:dyDescent="0.2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8">
        <f t="shared" si="23"/>
        <v>6.0373345007041106E-2</v>
      </c>
      <c r="I212" s="8">
        <f t="shared" si="28"/>
        <v>0.10712917986924642</v>
      </c>
      <c r="J212" s="8">
        <f>('Channel wise traffic'!G212/'Channel wise traffic'!G206)-1</f>
        <v>1.0204110399515187E-2</v>
      </c>
      <c r="K212" s="11">
        <f t="shared" si="29"/>
        <v>9.5946026151932262E-2</v>
      </c>
      <c r="L212" s="8">
        <f t="shared" si="24"/>
        <v>0.25749999988372185</v>
      </c>
      <c r="M212" s="8">
        <f t="shared" si="25"/>
        <v>0.39999996387474435</v>
      </c>
      <c r="N212" s="8">
        <f t="shared" si="26"/>
        <v>0.70079976807583777</v>
      </c>
      <c r="O212" s="8">
        <f t="shared" si="27"/>
        <v>0.83640015387262212</v>
      </c>
    </row>
    <row r="213" spans="2:15" x14ac:dyDescent="0.2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8">
        <f t="shared" si="23"/>
        <v>5.7958823800835793E-2</v>
      </c>
      <c r="I213" s="8">
        <f t="shared" si="28"/>
        <v>-6.8896380343279828E-2</v>
      </c>
      <c r="J213" s="8">
        <f>('Channel wise traffic'!G213/'Channel wise traffic'!G207)-1</f>
        <v>-4.950491032145643E-2</v>
      </c>
      <c r="K213" s="11">
        <f t="shared" si="29"/>
        <v>-2.0401399222405914E-2</v>
      </c>
      <c r="L213" s="8">
        <f t="shared" si="24"/>
        <v>0.24999997601762725</v>
      </c>
      <c r="M213" s="8">
        <f t="shared" si="25"/>
        <v>0.39199997851179197</v>
      </c>
      <c r="N213" s="8">
        <f t="shared" si="26"/>
        <v>0.69349984607229853</v>
      </c>
      <c r="O213" s="8">
        <f t="shared" si="27"/>
        <v>0.85279998532043788</v>
      </c>
    </row>
    <row r="214" spans="2:15" x14ac:dyDescent="0.2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8">
        <f t="shared" si="23"/>
        <v>5.9113204696171373E-2</v>
      </c>
      <c r="I214" s="8">
        <f t="shared" si="28"/>
        <v>2.0107527130580838E-2</v>
      </c>
      <c r="J214" s="8">
        <f>('Channel wise traffic'!G214/'Channel wise traffic'!G208)-1</f>
        <v>8.4210472233876565E-2</v>
      </c>
      <c r="K214" s="11">
        <f t="shared" si="29"/>
        <v>-5.9124117049713432E-2</v>
      </c>
      <c r="L214" s="8">
        <f t="shared" si="24"/>
        <v>0.25</v>
      </c>
      <c r="M214" s="8">
        <f t="shared" si="25"/>
        <v>0.39599997496519718</v>
      </c>
      <c r="N214" s="8">
        <f t="shared" si="26"/>
        <v>0.69349975638028516</v>
      </c>
      <c r="O214" s="8">
        <f t="shared" si="27"/>
        <v>0.86099974800864976</v>
      </c>
    </row>
    <row r="215" spans="2:15" x14ac:dyDescent="0.2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8">
        <f t="shared" si="23"/>
        <v>6.8014323243191371E-2</v>
      </c>
      <c r="I215" s="8">
        <f t="shared" si="28"/>
        <v>0.20891008631335195</v>
      </c>
      <c r="J215" s="8">
        <f>('Channel wise traffic'!G215/'Channel wise traffic'!G209)-1</f>
        <v>5.154634623984955E-2</v>
      </c>
      <c r="K215" s="11">
        <f t="shared" si="29"/>
        <v>0.14964978849969923</v>
      </c>
      <c r="L215" s="8">
        <f t="shared" si="24"/>
        <v>0.25749998182982631</v>
      </c>
      <c r="M215" s="8">
        <f t="shared" si="25"/>
        <v>0.40799998737740967</v>
      </c>
      <c r="N215" s="8">
        <f t="shared" si="26"/>
        <v>0.75189966209132131</v>
      </c>
      <c r="O215" s="8">
        <f t="shared" si="27"/>
        <v>0.86099997542664763</v>
      </c>
    </row>
    <row r="216" spans="2:15" x14ac:dyDescent="0.2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8">
        <f t="shared" si="23"/>
        <v>5.7993553275203794E-2</v>
      </c>
      <c r="I216" s="8">
        <f t="shared" si="28"/>
        <v>-0.22154475014407238</v>
      </c>
      <c r="J216" s="8">
        <f>('Channel wise traffic'!G216/'Channel wise traffic'!G210)-1</f>
        <v>-0.49201754280247811</v>
      </c>
      <c r="K216" s="11">
        <f t="shared" si="29"/>
        <v>0.53244504390194458</v>
      </c>
      <c r="L216" s="8">
        <f t="shared" si="24"/>
        <v>0.25499996557501758</v>
      </c>
      <c r="M216" s="8">
        <f t="shared" si="25"/>
        <v>0.38800000068789781</v>
      </c>
      <c r="N216" s="8">
        <f t="shared" si="26"/>
        <v>0.7007999028432963</v>
      </c>
      <c r="O216" s="8">
        <f t="shared" si="27"/>
        <v>0.83639964101146724</v>
      </c>
    </row>
    <row r="217" spans="2:15" x14ac:dyDescent="0.2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8">
        <f t="shared" si="23"/>
        <v>3.930935479152356E-2</v>
      </c>
      <c r="I217" s="8">
        <f t="shared" si="28"/>
        <v>7.3184375707534777E-2</v>
      </c>
      <c r="J217" s="8">
        <f>('Channel wise traffic'!G217/'Channel wise traffic'!G211)-1</f>
        <v>4.1237137788399547E-2</v>
      </c>
      <c r="K217" s="11">
        <f t="shared" si="29"/>
        <v>3.0682024663085894E-2</v>
      </c>
      <c r="L217" s="8">
        <f t="shared" si="24"/>
        <v>0.19949999391247838</v>
      </c>
      <c r="M217" s="8">
        <f t="shared" si="25"/>
        <v>0.35019999867330898</v>
      </c>
      <c r="N217" s="8">
        <f t="shared" si="26"/>
        <v>0.70719981815771027</v>
      </c>
      <c r="O217" s="8">
        <f t="shared" si="27"/>
        <v>0.79559995214524992</v>
      </c>
    </row>
    <row r="218" spans="2:15" x14ac:dyDescent="0.2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8">
        <f t="shared" si="23"/>
        <v>3.8134495273056179E-2</v>
      </c>
      <c r="I218" s="8">
        <f t="shared" si="28"/>
        <v>0.29242155655039115</v>
      </c>
      <c r="J218" s="8">
        <f>('Channel wise traffic'!G218/'Channel wise traffic'!G212)-1</f>
        <v>1.0461216438980054</v>
      </c>
      <c r="K218" s="11">
        <f t="shared" si="29"/>
        <v>-0.36835543452812325</v>
      </c>
      <c r="L218" s="8">
        <f t="shared" si="24"/>
        <v>0.20579999229404558</v>
      </c>
      <c r="M218" s="8">
        <f t="shared" si="25"/>
        <v>0.3229999213567637</v>
      </c>
      <c r="N218" s="8">
        <f t="shared" si="26"/>
        <v>0.70720009684388774</v>
      </c>
      <c r="O218" s="8">
        <f t="shared" si="27"/>
        <v>0.81119995976907833</v>
      </c>
    </row>
    <row r="219" spans="2:15" x14ac:dyDescent="0.2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8">
        <f t="shared" si="23"/>
        <v>5.4046384125073878E-2</v>
      </c>
      <c r="I219" s="8">
        <f t="shared" si="28"/>
        <v>4.9074657201519933E-4</v>
      </c>
      <c r="J219" s="8">
        <f>('Channel wise traffic'!G219/'Channel wise traffic'!G213)-1</f>
        <v>7.2916633191269842E-2</v>
      </c>
      <c r="K219" s="11">
        <f t="shared" si="29"/>
        <v>-6.7503779738633973E-2</v>
      </c>
      <c r="L219" s="8">
        <f t="shared" si="24"/>
        <v>0.25</v>
      </c>
      <c r="M219" s="8">
        <f t="shared" si="25"/>
        <v>0.39599997496519718</v>
      </c>
      <c r="N219" s="8">
        <f t="shared" si="26"/>
        <v>0.70079976807583777</v>
      </c>
      <c r="O219" s="8">
        <f t="shared" si="27"/>
        <v>0.77900012436103883</v>
      </c>
    </row>
    <row r="220" spans="2:15" x14ac:dyDescent="0.2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8">
        <f t="shared" si="23"/>
        <v>5.4080499480342589E-2</v>
      </c>
      <c r="I220" s="8">
        <f t="shared" si="28"/>
        <v>-7.6254542291999905E-2</v>
      </c>
      <c r="J220" s="8">
        <f>('Channel wise traffic'!G220/'Channel wise traffic'!G214)-1</f>
        <v>9.7087656419474477E-3</v>
      </c>
      <c r="K220" s="11">
        <f t="shared" si="29"/>
        <v>-8.5136734536653158E-2</v>
      </c>
      <c r="L220" s="8">
        <f t="shared" si="24"/>
        <v>0.23999999291597632</v>
      </c>
      <c r="M220" s="8">
        <f t="shared" si="25"/>
        <v>0.39199999704832339</v>
      </c>
      <c r="N220" s="8">
        <f t="shared" si="26"/>
        <v>0.72269957936725315</v>
      </c>
      <c r="O220" s="8">
        <f t="shared" si="27"/>
        <v>0.79540002344268912</v>
      </c>
    </row>
    <row r="221" spans="2:15" x14ac:dyDescent="0.2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8">
        <f t="shared" si="23"/>
        <v>5.2424963143152974E-2</v>
      </c>
      <c r="I221" s="8">
        <f t="shared" si="28"/>
        <v>-0.21409342161855049</v>
      </c>
      <c r="J221" s="8">
        <f>('Channel wise traffic'!G221/'Channel wise traffic'!G215)-1</f>
        <v>1.9607853759206151E-2</v>
      </c>
      <c r="K221" s="11">
        <f t="shared" si="29"/>
        <v>-0.22920701635591123</v>
      </c>
      <c r="L221" s="8">
        <f t="shared" si="24"/>
        <v>0.23749999667936389</v>
      </c>
      <c r="M221" s="8">
        <f t="shared" si="25"/>
        <v>0.39599991275465435</v>
      </c>
      <c r="N221" s="8">
        <f t="shared" si="26"/>
        <v>0.70079973034757292</v>
      </c>
      <c r="O221" s="8">
        <f t="shared" si="27"/>
        <v>0.79539985893258991</v>
      </c>
    </row>
    <row r="222" spans="2:15" x14ac:dyDescent="0.2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8">
        <f t="shared" si="23"/>
        <v>5.9183603577901416E-2</v>
      </c>
      <c r="I222" s="8">
        <f t="shared" si="28"/>
        <v>-6.6952804628417684E-2</v>
      </c>
      <c r="J222" s="8">
        <f>('Channel wise traffic'!G222/'Channel wise traffic'!G216)-1</f>
        <v>-8.5714266919935111E-2</v>
      </c>
      <c r="K222" s="11">
        <f t="shared" si="29"/>
        <v>2.0520389517268089E-2</v>
      </c>
      <c r="L222" s="8">
        <f t="shared" si="24"/>
        <v>0.25249999448405425</v>
      </c>
      <c r="M222" s="8">
        <f t="shared" si="25"/>
        <v>0.41199988678420213</v>
      </c>
      <c r="N222" s="8">
        <f t="shared" si="26"/>
        <v>0.70080004278698171</v>
      </c>
      <c r="O222" s="8">
        <f t="shared" si="27"/>
        <v>0.8117995676184937</v>
      </c>
    </row>
    <row r="223" spans="2:15" x14ac:dyDescent="0.2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8">
        <f t="shared" si="23"/>
        <v>5.8567121611523297E-2</v>
      </c>
      <c r="I223" s="8">
        <f t="shared" si="28"/>
        <v>-0.25778559817936264</v>
      </c>
      <c r="J223" s="8">
        <f>('Channel wise traffic'!G223/'Channel wise traffic'!G217)-1</f>
        <v>-0.50183709716789737</v>
      </c>
      <c r="K223" s="11">
        <f t="shared" si="29"/>
        <v>0.489902897723276</v>
      </c>
      <c r="L223" s="8">
        <f t="shared" si="24"/>
        <v>0.24749998162581355</v>
      </c>
      <c r="M223" s="8">
        <f t="shared" si="25"/>
        <v>0.37999993917756986</v>
      </c>
      <c r="N223" s="8">
        <f t="shared" si="26"/>
        <v>0.7372997849559555</v>
      </c>
      <c r="O223" s="8">
        <f t="shared" si="27"/>
        <v>0.84459999591363466</v>
      </c>
    </row>
    <row r="224" spans="2:15" x14ac:dyDescent="0.2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8">
        <f t="shared" si="23"/>
        <v>4.0502029116634898E-2</v>
      </c>
      <c r="I224" s="8">
        <f t="shared" si="28"/>
        <v>0.12710932391358898</v>
      </c>
      <c r="J224" s="8">
        <f>('Channel wise traffic'!G224/'Channel wise traffic'!G218)-1</f>
        <v>6.1224467064489474E-2</v>
      </c>
      <c r="K224" s="11">
        <f t="shared" si="29"/>
        <v>6.2083785995497243E-2</v>
      </c>
      <c r="L224" s="8">
        <f t="shared" si="24"/>
        <v>0.2015999883475198</v>
      </c>
      <c r="M224" s="8">
        <f t="shared" si="25"/>
        <v>0.353600026520002</v>
      </c>
      <c r="N224" s="8">
        <f t="shared" si="26"/>
        <v>0.70039993990384619</v>
      </c>
      <c r="O224" s="8">
        <f t="shared" si="27"/>
        <v>0.81119990252821728</v>
      </c>
    </row>
    <row r="225" spans="2:15" x14ac:dyDescent="0.2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8">
        <f t="shared" si="23"/>
        <v>1.7407114550830941E-2</v>
      </c>
      <c r="I225" s="8">
        <f t="shared" si="28"/>
        <v>-0.36658323379841784</v>
      </c>
      <c r="J225" s="8">
        <f>('Channel wise traffic'!G225/'Channel wise traffic'!G219)-1</f>
        <v>0.96666074772346455</v>
      </c>
      <c r="K225" s="11">
        <f t="shared" si="29"/>
        <v>-0.67792268007148304</v>
      </c>
      <c r="L225" s="8">
        <f t="shared" si="24"/>
        <v>0.22049999823831426</v>
      </c>
      <c r="M225" s="8">
        <f t="shared" si="25"/>
        <v>0.32639992099153153</v>
      </c>
      <c r="N225" s="8">
        <f t="shared" si="26"/>
        <v>0.32639989286683241</v>
      </c>
      <c r="O225" s="8">
        <f t="shared" si="27"/>
        <v>0.74099989162325142</v>
      </c>
    </row>
    <row r="226" spans="2:15" x14ac:dyDescent="0.2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8">
        <f t="shared" si="23"/>
        <v>6.0338881281040861E-2</v>
      </c>
      <c r="I226" s="8">
        <f t="shared" si="28"/>
        <v>1.9170438097234177E-2</v>
      </c>
      <c r="J226" s="8">
        <f>('Channel wise traffic'!G226/'Channel wise traffic'!G220)-1</f>
        <v>-8.6538441103775954E-2</v>
      </c>
      <c r="K226" s="11">
        <f t="shared" si="29"/>
        <v>0.11572344672913193</v>
      </c>
      <c r="L226" s="8">
        <f t="shared" si="24"/>
        <v>0.24999998788259084</v>
      </c>
      <c r="M226" s="8">
        <f t="shared" si="25"/>
        <v>0.39999996122428877</v>
      </c>
      <c r="N226" s="8">
        <f t="shared" si="26"/>
        <v>0.70079979759076794</v>
      </c>
      <c r="O226" s="8">
        <f t="shared" si="27"/>
        <v>0.86100039215604907</v>
      </c>
    </row>
    <row r="227" spans="2:15" x14ac:dyDescent="0.2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8">
        <f t="shared" si="23"/>
        <v>6.4007466000429961E-2</v>
      </c>
      <c r="I227" s="8">
        <f t="shared" si="28"/>
        <v>0.12701676925051864</v>
      </c>
      <c r="J227" s="8">
        <f>('Channel wise traffic'!G227/'Channel wise traffic'!G221)-1</f>
        <v>-7.6923073517295992E-2</v>
      </c>
      <c r="K227" s="11">
        <f t="shared" si="29"/>
        <v>0.22093487840228909</v>
      </c>
      <c r="L227" s="8">
        <f t="shared" si="24"/>
        <v>0.25499996498573574</v>
      </c>
      <c r="M227" s="8">
        <f t="shared" si="25"/>
        <v>0.41599998796178772</v>
      </c>
      <c r="N227" s="8">
        <f t="shared" si="26"/>
        <v>0.70079995514608273</v>
      </c>
      <c r="O227" s="8">
        <f t="shared" si="27"/>
        <v>0.86099995741677238</v>
      </c>
    </row>
    <row r="228" spans="2:15" x14ac:dyDescent="0.2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8">
        <f t="shared" si="23"/>
        <v>5.9150579512985767E-2</v>
      </c>
      <c r="I228" s="8">
        <f t="shared" si="28"/>
        <v>8.2728880345052769E-2</v>
      </c>
      <c r="J228" s="8">
        <f>('Channel wise traffic'!G228/'Channel wise traffic'!G222)-1</f>
        <v>8.3333329336271023E-2</v>
      </c>
      <c r="K228" s="11">
        <f t="shared" si="29"/>
        <v>-5.5799347993701343E-4</v>
      </c>
      <c r="L228" s="8">
        <f t="shared" si="24"/>
        <v>0.24249998915258872</v>
      </c>
      <c r="M228" s="8">
        <f t="shared" si="25"/>
        <v>0.39199994595693022</v>
      </c>
      <c r="N228" s="8">
        <f t="shared" si="26"/>
        <v>0.72269993684292888</v>
      </c>
      <c r="O228" s="8">
        <f t="shared" si="27"/>
        <v>0.86100020816456213</v>
      </c>
    </row>
    <row r="229" spans="2:15" x14ac:dyDescent="0.2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8">
        <f t="shared" si="23"/>
        <v>5.9191193349038565E-2</v>
      </c>
      <c r="I229" s="8">
        <f t="shared" si="28"/>
        <v>-1.8497897261791074E-2</v>
      </c>
      <c r="J229" s="8">
        <f>('Channel wise traffic'!G229/'Channel wise traffic'!G223)-1</f>
        <v>-2.8846191309743974E-2</v>
      </c>
      <c r="K229" s="11">
        <f t="shared" si="29"/>
        <v>1.0655666871504321E-2</v>
      </c>
      <c r="L229" s="8">
        <f t="shared" si="24"/>
        <v>0.25999998267570379</v>
      </c>
      <c r="M229" s="8">
        <f t="shared" si="25"/>
        <v>0.39199992705559011</v>
      </c>
      <c r="N229" s="8">
        <f t="shared" si="26"/>
        <v>0.7227000780563303</v>
      </c>
      <c r="O229" s="8">
        <f t="shared" si="27"/>
        <v>0.8035995575755287</v>
      </c>
    </row>
    <row r="230" spans="2:15" x14ac:dyDescent="0.2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8">
        <f t="shared" si="23"/>
        <v>5.9088446817606902E-2</v>
      </c>
      <c r="I230" s="8">
        <f t="shared" si="28"/>
        <v>-0.33491375047531513</v>
      </c>
      <c r="J230" s="8">
        <f>('Channel wise traffic'!G230/'Channel wise traffic'!G224)-1</f>
        <v>-0.54411829375384846</v>
      </c>
      <c r="K230" s="11">
        <f t="shared" si="29"/>
        <v>0.45890090216092982</v>
      </c>
      <c r="L230" s="8">
        <f t="shared" si="24"/>
        <v>0.2574999672273538</v>
      </c>
      <c r="M230" s="8">
        <f t="shared" si="25"/>
        <v>0.41600001459755453</v>
      </c>
      <c r="N230" s="8">
        <f t="shared" si="26"/>
        <v>0.69350005307403961</v>
      </c>
      <c r="O230" s="8">
        <f t="shared" si="27"/>
        <v>0.79539993611900839</v>
      </c>
    </row>
    <row r="231" spans="2:15" x14ac:dyDescent="0.2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8">
        <f t="shared" si="23"/>
        <v>3.9782831184264698E-2</v>
      </c>
      <c r="I231" s="8">
        <f t="shared" si="28"/>
        <v>1.4253597345427429</v>
      </c>
      <c r="J231" s="8">
        <f>('Channel wise traffic'!G231/'Channel wise traffic'!G225)-1</f>
        <v>6.1224467064489474E-2</v>
      </c>
      <c r="K231" s="11">
        <f t="shared" si="29"/>
        <v>1.2854351344729698</v>
      </c>
      <c r="L231" s="8">
        <f t="shared" si="24"/>
        <v>0.21629999910035999</v>
      </c>
      <c r="M231" s="8">
        <f t="shared" si="25"/>
        <v>0.33660000718951472</v>
      </c>
      <c r="N231" s="8">
        <f t="shared" si="26"/>
        <v>0.69359988231832892</v>
      </c>
      <c r="O231" s="8">
        <f t="shared" si="27"/>
        <v>0.78780011079317225</v>
      </c>
    </row>
    <row r="232" spans="2:15" x14ac:dyDescent="0.2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8">
        <f t="shared" si="23"/>
        <v>3.4897710227265712E-2</v>
      </c>
      <c r="I232" s="8">
        <f t="shared" si="28"/>
        <v>0.27097792558318878</v>
      </c>
      <c r="J232" s="8">
        <f>('Channel wise traffic'!G232/'Channel wise traffic'!G226)-1</f>
        <v>1.1975478531051977</v>
      </c>
      <c r="K232" s="11">
        <f t="shared" si="29"/>
        <v>-0.42163809659111207</v>
      </c>
      <c r="L232" s="8">
        <f t="shared" si="24"/>
        <v>0.20999999823550097</v>
      </c>
      <c r="M232" s="8">
        <f t="shared" si="25"/>
        <v>0.32979999403431276</v>
      </c>
      <c r="N232" s="8">
        <f t="shared" si="26"/>
        <v>0.64599989044809281</v>
      </c>
      <c r="O232" s="8">
        <f t="shared" si="27"/>
        <v>0.77999991126364998</v>
      </c>
    </row>
    <row r="233" spans="2:15" x14ac:dyDescent="0.2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8">
        <f t="shared" si="23"/>
        <v>5.8549536642770135E-2</v>
      </c>
      <c r="I233" s="8">
        <f t="shared" si="28"/>
        <v>-7.5741736975531104E-2</v>
      </c>
      <c r="J233" s="8">
        <f>('Channel wise traffic'!G233/'Channel wise traffic'!G227)-1</f>
        <v>1.0416696145001181E-2</v>
      </c>
      <c r="K233" s="11">
        <f t="shared" si="29"/>
        <v>-8.527019891122023E-2</v>
      </c>
      <c r="L233" s="8">
        <f t="shared" si="24"/>
        <v>0.23749998813243445</v>
      </c>
      <c r="M233" s="8">
        <f t="shared" si="25"/>
        <v>0.40799982890717257</v>
      </c>
      <c r="N233" s="8">
        <f t="shared" si="26"/>
        <v>0.75189991363249575</v>
      </c>
      <c r="O233" s="8">
        <f t="shared" si="27"/>
        <v>0.80359986343817846</v>
      </c>
    </row>
    <row r="234" spans="2:15" x14ac:dyDescent="0.2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8">
        <f t="shared" si="23"/>
        <v>6.3468926800426345E-2</v>
      </c>
      <c r="I234" s="8">
        <f t="shared" si="28"/>
        <v>4.2053867693830016E-2</v>
      </c>
      <c r="J234" s="8">
        <f>('Channel wise traffic'!G234/'Channel wise traffic'!G228)-1</f>
        <v>-2.8846191309743974E-2</v>
      </c>
      <c r="K234" s="11">
        <f t="shared" si="29"/>
        <v>7.3006001344290139E-2</v>
      </c>
      <c r="L234" s="8">
        <f t="shared" si="24"/>
        <v>0.26249996979645729</v>
      </c>
      <c r="M234" s="8">
        <f t="shared" si="25"/>
        <v>0.39999989579369516</v>
      </c>
      <c r="N234" s="8">
        <f t="shared" si="26"/>
        <v>0.74460026668137136</v>
      </c>
      <c r="O234" s="8">
        <f t="shared" si="27"/>
        <v>0.81179959717908734</v>
      </c>
    </row>
    <row r="235" spans="2:15" x14ac:dyDescent="0.2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8">
        <f t="shared" si="23"/>
        <v>6.0404151127951985E-2</v>
      </c>
      <c r="I235" s="8">
        <f t="shared" si="28"/>
        <v>4.0699976123173665E-2</v>
      </c>
      <c r="J235" s="8">
        <f>('Channel wise traffic'!G235/'Channel wise traffic'!G229)-1</f>
        <v>1.980199148273698E-2</v>
      </c>
      <c r="K235" s="11">
        <f t="shared" si="29"/>
        <v>2.049220011093289E-2</v>
      </c>
      <c r="L235" s="8">
        <f t="shared" si="24"/>
        <v>0.25</v>
      </c>
      <c r="M235" s="8">
        <f t="shared" si="25"/>
        <v>0.40399984621478252</v>
      </c>
      <c r="N235" s="8">
        <f t="shared" si="26"/>
        <v>0.70810010738057783</v>
      </c>
      <c r="O235" s="8">
        <f t="shared" si="27"/>
        <v>0.8445996882067387</v>
      </c>
    </row>
    <row r="236" spans="2:15" x14ac:dyDescent="0.2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8">
        <f t="shared" si="23"/>
        <v>6.3481509710290804E-2</v>
      </c>
      <c r="I236" s="8">
        <f t="shared" si="28"/>
        <v>0.10723541026050842</v>
      </c>
      <c r="J236" s="8">
        <f>('Channel wise traffic'!G236/'Channel wise traffic'!G230)-1</f>
        <v>3.06121902409211E-2</v>
      </c>
      <c r="K236" s="11">
        <f t="shared" si="29"/>
        <v>7.4347239253797381E-2</v>
      </c>
      <c r="L236" s="8">
        <f t="shared" si="24"/>
        <v>0.24999998860243672</v>
      </c>
      <c r="M236" s="8">
        <f t="shared" si="25"/>
        <v>0.39999996352779582</v>
      </c>
      <c r="N236" s="8">
        <f t="shared" si="26"/>
        <v>0.7372998074723347</v>
      </c>
      <c r="O236" s="8">
        <f t="shared" si="27"/>
        <v>0.86100006739915325</v>
      </c>
    </row>
    <row r="237" spans="2:15" x14ac:dyDescent="0.2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8">
        <f t="shared" si="23"/>
        <v>6.2174205461592087E-2</v>
      </c>
      <c r="I237" s="8">
        <f t="shared" si="28"/>
        <v>-0.30206996809842379</v>
      </c>
      <c r="J237" s="8">
        <f>('Channel wise traffic'!G237/'Channel wise traffic'!G231)-1</f>
        <v>-0.5534220068531579</v>
      </c>
      <c r="K237" s="11">
        <f t="shared" si="29"/>
        <v>0.56284014010003003</v>
      </c>
      <c r="L237" s="8">
        <f t="shared" si="24"/>
        <v>0.2600000019185898</v>
      </c>
      <c r="M237" s="8">
        <f t="shared" si="25"/>
        <v>0.3959998878362882</v>
      </c>
      <c r="N237" s="8">
        <f t="shared" si="26"/>
        <v>0.70809978309642896</v>
      </c>
      <c r="O237" s="8">
        <f t="shared" si="27"/>
        <v>0.85280034737070642</v>
      </c>
    </row>
    <row r="238" spans="2:15" x14ac:dyDescent="0.2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8">
        <f t="shared" si="23"/>
        <v>3.7786349704925212E-2</v>
      </c>
      <c r="I238" s="8">
        <f t="shared" si="28"/>
        <v>2.9171762371106302E-2</v>
      </c>
      <c r="J238" s="8">
        <f>('Channel wise traffic'!G238/'Channel wise traffic'!G232)-1</f>
        <v>-4.9504984125353313E-2</v>
      </c>
      <c r="K238" s="11">
        <f t="shared" si="29"/>
        <v>8.2774470268900169E-2</v>
      </c>
      <c r="L238" s="8">
        <f t="shared" si="24"/>
        <v>0.21629998125035968</v>
      </c>
      <c r="M238" s="8">
        <f t="shared" si="25"/>
        <v>0.35019996210815141</v>
      </c>
      <c r="N238" s="8">
        <f t="shared" si="26"/>
        <v>0.64599990135731722</v>
      </c>
      <c r="O238" s="8">
        <f t="shared" si="27"/>
        <v>0.77220020277492463</v>
      </c>
    </row>
    <row r="239" spans="2:15" x14ac:dyDescent="0.2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8">
        <f t="shared" si="23"/>
        <v>4.0161717868016616E-2</v>
      </c>
      <c r="I239" s="8">
        <f t="shared" si="28"/>
        <v>0.44708098142199493</v>
      </c>
      <c r="J239" s="8">
        <f>('Channel wise traffic'!G239/'Channel wise traffic'!G233)-1</f>
        <v>1.1096189519144732</v>
      </c>
      <c r="K239" s="11">
        <f t="shared" si="29"/>
        <v>-0.31405575225887117</v>
      </c>
      <c r="L239" s="8">
        <f t="shared" si="24"/>
        <v>0.20999999707476361</v>
      </c>
      <c r="M239" s="8">
        <f t="shared" si="25"/>
        <v>0.35699992467248337</v>
      </c>
      <c r="N239" s="8">
        <f t="shared" si="26"/>
        <v>0.68679995077632339</v>
      </c>
      <c r="O239" s="8">
        <f t="shared" si="27"/>
        <v>0.78000001748074499</v>
      </c>
    </row>
    <row r="240" spans="2:15" x14ac:dyDescent="0.2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8">
        <f t="shared" si="23"/>
        <v>5.6333849825158724E-2</v>
      </c>
      <c r="I240" s="8">
        <f t="shared" si="28"/>
        <v>-9.4842546833697305E-2</v>
      </c>
      <c r="J240" s="8">
        <f>('Channel wise traffic'!G240/'Channel wise traffic'!G234)-1</f>
        <v>1.980199148273698E-2</v>
      </c>
      <c r="K240" s="11">
        <f t="shared" si="29"/>
        <v>-0.11241842796087254</v>
      </c>
      <c r="L240" s="8">
        <f t="shared" si="24"/>
        <v>0.24249997541224722</v>
      </c>
      <c r="M240" s="8">
        <f t="shared" si="25"/>
        <v>0.399999963129889</v>
      </c>
      <c r="N240" s="8">
        <f t="shared" si="26"/>
        <v>0.72269986943370734</v>
      </c>
      <c r="O240" s="8">
        <f t="shared" si="27"/>
        <v>0.80359977271843164</v>
      </c>
    </row>
    <row r="241" spans="2:15" x14ac:dyDescent="0.2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8">
        <f t="shared" si="23"/>
        <v>5.5173031380551046E-2</v>
      </c>
      <c r="I241" s="8">
        <f t="shared" si="28"/>
        <v>-0.14867759249007528</v>
      </c>
      <c r="J241" s="8">
        <f>('Channel wise traffic'!G241/'Channel wise traffic'!G235)-1</f>
        <v>-6.7961135968586328E-2</v>
      </c>
      <c r="K241" s="11">
        <f t="shared" si="29"/>
        <v>-8.6601990918141358E-2</v>
      </c>
      <c r="L241" s="8">
        <f t="shared" si="24"/>
        <v>0.23999999808141018</v>
      </c>
      <c r="M241" s="8">
        <f t="shared" si="25"/>
        <v>0.39199988008813524</v>
      </c>
      <c r="N241" s="8">
        <f t="shared" si="26"/>
        <v>0.73730014683089973</v>
      </c>
      <c r="O241" s="8">
        <f t="shared" si="27"/>
        <v>0.79539957266434791</v>
      </c>
    </row>
    <row r="242" spans="2:15" x14ac:dyDescent="0.2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8">
        <f t="shared" si="23"/>
        <v>6.4788126365057666E-2</v>
      </c>
      <c r="I242" s="8">
        <f t="shared" si="28"/>
        <v>2.0582633600395361E-2</v>
      </c>
      <c r="J242" s="8">
        <f>('Channel wise traffic'!G242/'Channel wise traffic'!G236)-1</f>
        <v>0</v>
      </c>
      <c r="K242" s="11">
        <f t="shared" si="29"/>
        <v>2.0582633600395361E-2</v>
      </c>
      <c r="L242" s="8">
        <f t="shared" si="24"/>
        <v>0.25500000843419685</v>
      </c>
      <c r="M242" s="8">
        <f t="shared" si="25"/>
        <v>0.41199999785457642</v>
      </c>
      <c r="N242" s="8">
        <f t="shared" si="26"/>
        <v>0.73729973442571728</v>
      </c>
      <c r="O242" s="8">
        <f t="shared" si="27"/>
        <v>0.83639982743429764</v>
      </c>
    </row>
    <row r="243" spans="2:15" x14ac:dyDescent="0.2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8">
        <f t="shared" si="23"/>
        <v>6.1571274303383924E-2</v>
      </c>
      <c r="I243" s="8">
        <f t="shared" si="28"/>
        <v>1.0933864507409075E-2</v>
      </c>
      <c r="J243" s="8">
        <f>('Channel wise traffic'!G243/'Channel wise traffic'!G237)-1</f>
        <v>2.0833344325254632E-2</v>
      </c>
      <c r="K243" s="11">
        <f t="shared" si="29"/>
        <v>-9.6974485436829294E-3</v>
      </c>
      <c r="L243" s="8">
        <f t="shared" si="24"/>
        <v>0.24499998660902628</v>
      </c>
      <c r="M243" s="8">
        <f t="shared" si="25"/>
        <v>0.39199989720641165</v>
      </c>
      <c r="N243" s="8">
        <f t="shared" si="26"/>
        <v>0.76650009931419394</v>
      </c>
      <c r="O243" s="8">
        <f t="shared" si="27"/>
        <v>0.83639978554195338</v>
      </c>
    </row>
    <row r="244" spans="2:15" x14ac:dyDescent="0.2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8">
        <f t="shared" si="23"/>
        <v>5.5195800335298077E-2</v>
      </c>
      <c r="I244" s="8">
        <f t="shared" si="28"/>
        <v>-0.25650051493179382</v>
      </c>
      <c r="J244" s="8">
        <f>('Channel wise traffic'!G244/'Channel wise traffic'!G238)-1</f>
        <v>-0.49100963986812318</v>
      </c>
      <c r="K244" s="11">
        <f t="shared" si="29"/>
        <v>0.46073385670549838</v>
      </c>
      <c r="L244" s="8">
        <f t="shared" si="24"/>
        <v>0.24249998164992312</v>
      </c>
      <c r="M244" s="8">
        <f t="shared" si="25"/>
        <v>0.39999988719936513</v>
      </c>
      <c r="N244" s="8">
        <f t="shared" si="26"/>
        <v>0.71540015801493384</v>
      </c>
      <c r="O244" s="8">
        <f t="shared" si="27"/>
        <v>0.79539970265136961</v>
      </c>
    </row>
    <row r="245" spans="2:15" x14ac:dyDescent="0.2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8">
        <f t="shared" si="23"/>
        <v>3.6690948525858115E-2</v>
      </c>
      <c r="I245" s="8">
        <f t="shared" si="28"/>
        <v>-6.7963678150357976E-2</v>
      </c>
      <c r="J245" s="8">
        <f>('Channel wise traffic'!G245/'Channel wise traffic'!G239)-1</f>
        <v>2.0202043385712853E-2</v>
      </c>
      <c r="K245" s="11">
        <f t="shared" si="29"/>
        <v>-8.6419842735922958E-2</v>
      </c>
      <c r="L245" s="8">
        <f t="shared" si="24"/>
        <v>0.20369998681919232</v>
      </c>
      <c r="M245" s="8">
        <f t="shared" si="25"/>
        <v>0.35359995287739177</v>
      </c>
      <c r="N245" s="8">
        <f t="shared" si="26"/>
        <v>0.66640005438400618</v>
      </c>
      <c r="O245" s="8">
        <f t="shared" si="27"/>
        <v>0.76440006616917255</v>
      </c>
    </row>
    <row r="246" spans="2:15" x14ac:dyDescent="0.2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8">
        <f t="shared" si="23"/>
        <v>3.8944255074707827E-2</v>
      </c>
      <c r="I246" s="8">
        <f t="shared" si="28"/>
        <v>0.31795601067831414</v>
      </c>
      <c r="J246" s="8">
        <f>('Channel wise traffic'!G246/'Channel wise traffic'!G240)-1</f>
        <v>0.90645678022543663</v>
      </c>
      <c r="K246" s="11">
        <f t="shared" si="29"/>
        <v>-0.30868820086719329</v>
      </c>
      <c r="L246" s="8">
        <f t="shared" si="24"/>
        <v>0.21629999092748003</v>
      </c>
      <c r="M246" s="8">
        <f t="shared" si="25"/>
        <v>0.3535999444936509</v>
      </c>
      <c r="N246" s="8">
        <f t="shared" si="26"/>
        <v>0.68000003679101417</v>
      </c>
      <c r="O246" s="8">
        <f t="shared" si="27"/>
        <v>0.74879989611949505</v>
      </c>
    </row>
    <row r="247" spans="2:15" x14ac:dyDescent="0.2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8">
        <f t="shared" si="23"/>
        <v>5.8562157507055915E-2</v>
      </c>
      <c r="I247" s="8">
        <f t="shared" si="28"/>
        <v>0.16093604791168792</v>
      </c>
      <c r="J247" s="8">
        <f>('Channel wise traffic'!G247/'Channel wise traffic'!G241)-1</f>
        <v>9.3749977516524474E-2</v>
      </c>
      <c r="K247" s="11">
        <f t="shared" si="29"/>
        <v>6.1427223440537082E-2</v>
      </c>
      <c r="L247" s="8">
        <f t="shared" si="24"/>
        <v>0.24249996941219715</v>
      </c>
      <c r="M247" s="8">
        <f t="shared" si="25"/>
        <v>0.41199997757594925</v>
      </c>
      <c r="N247" s="8">
        <f t="shared" si="26"/>
        <v>0.7445998451455228</v>
      </c>
      <c r="O247" s="8">
        <f t="shared" si="27"/>
        <v>0.78720029144104153</v>
      </c>
    </row>
    <row r="248" spans="2:15" x14ac:dyDescent="0.2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8">
        <f t="shared" si="23"/>
        <v>5.1835660922143305E-2</v>
      </c>
      <c r="I248" s="8">
        <f t="shared" si="28"/>
        <v>-0.17615558695542033</v>
      </c>
      <c r="J248" s="8">
        <f>('Channel wise traffic'!G248/'Channel wise traffic'!G242)-1</f>
        <v>2.9703010019234144E-2</v>
      </c>
      <c r="K248" s="11">
        <f t="shared" si="29"/>
        <v>-0.19992035839919031</v>
      </c>
      <c r="L248" s="8">
        <f t="shared" si="24"/>
        <v>0.25249997409903835</v>
      </c>
      <c r="M248" s="8">
        <f t="shared" si="25"/>
        <v>0.37999987024311704</v>
      </c>
      <c r="N248" s="8">
        <f t="shared" si="26"/>
        <v>0.6935000177654399</v>
      </c>
      <c r="O248" s="8">
        <f t="shared" si="27"/>
        <v>0.77899985627824531</v>
      </c>
    </row>
    <row r="249" spans="2:15" x14ac:dyDescent="0.2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8">
        <f t="shared" si="23"/>
        <v>5.8584344486039969E-2</v>
      </c>
      <c r="I249" s="8">
        <f t="shared" si="28"/>
        <v>3.3576995484674299E-5</v>
      </c>
      <c r="J249" s="8">
        <f>('Channel wise traffic'!G249/'Channel wise traffic'!G243)-1</f>
        <v>5.1020364054076506E-2</v>
      </c>
      <c r="K249" s="11">
        <f t="shared" si="29"/>
        <v>-4.8511742710184547E-2</v>
      </c>
      <c r="L249" s="8">
        <f t="shared" si="24"/>
        <v>0.25</v>
      </c>
      <c r="M249" s="8">
        <f t="shared" si="25"/>
        <v>0.40399984621478252</v>
      </c>
      <c r="N249" s="8">
        <f t="shared" si="26"/>
        <v>0.69350015536101739</v>
      </c>
      <c r="O249" s="8">
        <f t="shared" si="27"/>
        <v>0.83639957543849119</v>
      </c>
    </row>
    <row r="250" spans="2:15" x14ac:dyDescent="0.2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8">
        <f t="shared" si="23"/>
        <v>6.22534319289757E-2</v>
      </c>
      <c r="I250" s="8">
        <f t="shared" si="28"/>
        <v>6.0863488927415998E-2</v>
      </c>
      <c r="J250" s="8">
        <f>('Channel wise traffic'!G250/'Channel wise traffic'!G244)-1</f>
        <v>-5.9405883267696247E-2</v>
      </c>
      <c r="K250" s="11">
        <f t="shared" si="29"/>
        <v>0.12786537292338562</v>
      </c>
      <c r="L250" s="8">
        <f t="shared" si="24"/>
        <v>0.25499997019117343</v>
      </c>
      <c r="M250" s="8">
        <f t="shared" si="25"/>
        <v>0.40799996198459426</v>
      </c>
      <c r="N250" s="8">
        <f t="shared" si="26"/>
        <v>0.74459980861850328</v>
      </c>
      <c r="O250" s="8">
        <f t="shared" si="27"/>
        <v>0.80360036589287742</v>
      </c>
    </row>
    <row r="251" spans="2:15" x14ac:dyDescent="0.2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8">
        <f t="shared" si="23"/>
        <v>5.9183603577901416E-2</v>
      </c>
      <c r="I251" s="8">
        <f t="shared" si="28"/>
        <v>-0.2582599046117926</v>
      </c>
      <c r="J251" s="8">
        <f>('Channel wise traffic'!G251/'Channel wise traffic'!G245)-1</f>
        <v>-0.54015731876604089</v>
      </c>
      <c r="K251" s="11">
        <f t="shared" si="29"/>
        <v>0.61303007841815527</v>
      </c>
      <c r="L251" s="8">
        <f t="shared" si="24"/>
        <v>0.25249999448405425</v>
      </c>
      <c r="M251" s="8">
        <f t="shared" si="25"/>
        <v>0.3959999870827613</v>
      </c>
      <c r="N251" s="8">
        <f t="shared" si="26"/>
        <v>0.70080003607309793</v>
      </c>
      <c r="O251" s="8">
        <f t="shared" si="27"/>
        <v>0.84459935369802874</v>
      </c>
    </row>
    <row r="252" spans="2:15" x14ac:dyDescent="0.2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8">
        <f t="shared" si="23"/>
        <v>3.2144566152886536E-2</v>
      </c>
      <c r="I252" s="8">
        <f t="shared" si="28"/>
        <v>-9.6404839148645061E-2</v>
      </c>
      <c r="J252" s="8">
        <f>('Channel wise traffic'!G252/'Channel wise traffic'!G246)-1</f>
        <v>9.4736857162159183E-2</v>
      </c>
      <c r="K252" s="11">
        <f t="shared" si="29"/>
        <v>-0.17460056454481576</v>
      </c>
      <c r="L252" s="8">
        <f t="shared" si="24"/>
        <v>0.19949999293139989</v>
      </c>
      <c r="M252" s="8">
        <f t="shared" si="25"/>
        <v>0.3366000177157904</v>
      </c>
      <c r="N252" s="8">
        <f t="shared" si="26"/>
        <v>0.64600000000000002</v>
      </c>
      <c r="O252" s="8">
        <f t="shared" si="27"/>
        <v>0.74099969879666805</v>
      </c>
    </row>
    <row r="253" spans="2:15" x14ac:dyDescent="0.2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8">
        <f t="shared" si="23"/>
        <v>3.9396591092621364E-2</v>
      </c>
      <c r="I253" s="8">
        <f t="shared" si="28"/>
        <v>0.27134689476226304</v>
      </c>
      <c r="J253" s="8">
        <f>('Channel wise traffic'!G253/'Channel wise traffic'!G247)-1</f>
        <v>0.88982899552935657</v>
      </c>
      <c r="K253" s="11">
        <f t="shared" si="29"/>
        <v>-0.3272687897833233</v>
      </c>
      <c r="L253" s="8">
        <f t="shared" si="24"/>
        <v>0.21419999832923997</v>
      </c>
      <c r="M253" s="8">
        <f t="shared" si="25"/>
        <v>0.34339999191833315</v>
      </c>
      <c r="N253" s="8">
        <f t="shared" si="26"/>
        <v>0.67319989677731973</v>
      </c>
      <c r="O253" s="8">
        <f t="shared" si="27"/>
        <v>0.79560015745522372</v>
      </c>
    </row>
    <row r="254" spans="2:15" x14ac:dyDescent="0.2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8">
        <f t="shared" si="23"/>
        <v>6.5373015295611708E-2</v>
      </c>
      <c r="I254" s="8">
        <f t="shared" si="28"/>
        <v>0.21265295593809852</v>
      </c>
      <c r="J254" s="8">
        <f>('Channel wise traffic'!G254/'Channel wise traffic'!G248)-1</f>
        <v>-3.8461558896224046E-2</v>
      </c>
      <c r="K254" s="11">
        <f t="shared" si="29"/>
        <v>0.26115909651082458</v>
      </c>
      <c r="L254" s="8">
        <f t="shared" si="24"/>
        <v>0.24749997006999935</v>
      </c>
      <c r="M254" s="8">
        <f t="shared" si="25"/>
        <v>0.41999995907007964</v>
      </c>
      <c r="N254" s="8">
        <f t="shared" si="26"/>
        <v>0.75189998569224503</v>
      </c>
      <c r="O254" s="8">
        <f t="shared" si="27"/>
        <v>0.83640003369806182</v>
      </c>
    </row>
    <row r="255" spans="2:15" x14ac:dyDescent="0.2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8">
        <f t="shared" si="23"/>
        <v>5.2987993129734817E-2</v>
      </c>
      <c r="I255" s="8">
        <f t="shared" si="28"/>
        <v>-9.552639711858002E-2</v>
      </c>
      <c r="J255" s="8">
        <f>('Channel wise traffic'!G255/'Channel wise traffic'!G249)-1</f>
        <v>0</v>
      </c>
      <c r="K255" s="11">
        <f t="shared" si="29"/>
        <v>-9.5526397118580131E-2</v>
      </c>
      <c r="L255" s="8">
        <f t="shared" si="24"/>
        <v>0.24499996870649643</v>
      </c>
      <c r="M255" s="8">
        <f t="shared" si="25"/>
        <v>0.38799989781711819</v>
      </c>
      <c r="N255" s="8">
        <f t="shared" si="26"/>
        <v>0.70810009297478393</v>
      </c>
      <c r="O255" s="8">
        <f t="shared" si="27"/>
        <v>0.7872001710841261</v>
      </c>
    </row>
    <row r="256" spans="2:15" x14ac:dyDescent="0.2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8">
        <f t="shared" si="23"/>
        <v>5.9154592605462311E-2</v>
      </c>
      <c r="I256" s="8">
        <f t="shared" si="28"/>
        <v>-2.9773120104641948E-2</v>
      </c>
      <c r="J256" s="8">
        <f>('Channel wise traffic'!G256/'Channel wise traffic'!G250)-1</f>
        <v>2.1052642293288626E-2</v>
      </c>
      <c r="K256" s="11">
        <f t="shared" si="29"/>
        <v>-4.977780706208812E-2</v>
      </c>
      <c r="L256" s="8">
        <f t="shared" si="24"/>
        <v>0.2399999620237902</v>
      </c>
      <c r="M256" s="8">
        <f t="shared" si="25"/>
        <v>0.39199999367063071</v>
      </c>
      <c r="N256" s="8">
        <f t="shared" si="26"/>
        <v>0.75919988778286385</v>
      </c>
      <c r="O256" s="8">
        <f t="shared" si="27"/>
        <v>0.82819975847995231</v>
      </c>
    </row>
    <row r="257" spans="2:15" x14ac:dyDescent="0.2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8">
        <f t="shared" si="23"/>
        <v>6.2815158356087003E-2</v>
      </c>
      <c r="I257" s="8">
        <f t="shared" si="28"/>
        <v>6.1360825611193048E-2</v>
      </c>
      <c r="J257" s="8">
        <f>('Channel wise traffic'!G257/'Channel wise traffic'!G251)-1</f>
        <v>0</v>
      </c>
      <c r="K257" s="11">
        <f t="shared" si="29"/>
        <v>6.1360825611193048E-2</v>
      </c>
      <c r="L257" s="8">
        <f t="shared" si="24"/>
        <v>0.24750000551594573</v>
      </c>
      <c r="M257" s="8">
        <f t="shared" si="25"/>
        <v>0.39199986821807581</v>
      </c>
      <c r="N257" s="8">
        <f t="shared" si="26"/>
        <v>0.75919979631538481</v>
      </c>
      <c r="O257" s="8">
        <f t="shared" si="27"/>
        <v>0.852800098980243</v>
      </c>
    </row>
    <row r="258" spans="2:15" x14ac:dyDescent="0.2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8">
        <f t="shared" si="23"/>
        <v>5.9656608826995257E-2</v>
      </c>
      <c r="I258" s="8">
        <f t="shared" si="28"/>
        <v>-9.3502945331449761E-2</v>
      </c>
      <c r="J258" s="8">
        <f>('Channel wise traffic'!G258/'Channel wise traffic'!G252)-1</f>
        <v>-0.51155533003626685</v>
      </c>
      <c r="K258" s="11">
        <f t="shared" si="29"/>
        <v>0.85588470982173082</v>
      </c>
      <c r="L258" s="8">
        <f t="shared" si="24"/>
        <v>0.26249996327270986</v>
      </c>
      <c r="M258" s="8">
        <f t="shared" si="25"/>
        <v>0.387999948545242</v>
      </c>
      <c r="N258" s="8">
        <f t="shared" si="26"/>
        <v>0.69350003832067608</v>
      </c>
      <c r="O258" s="8">
        <f t="shared" si="27"/>
        <v>0.84460015720283266</v>
      </c>
    </row>
    <row r="259" spans="2:15" x14ac:dyDescent="0.2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8">
        <f t="shared" si="23"/>
        <v>1.5671593882322647E-2</v>
      </c>
      <c r="I259" s="8">
        <f t="shared" si="28"/>
        <v>-0.58977843197195368</v>
      </c>
      <c r="J259" s="8">
        <f>('Channel wise traffic'!G259/'Channel wise traffic'!G253)-1</f>
        <v>3.1250013052813275E-2</v>
      </c>
      <c r="K259" s="11">
        <f t="shared" si="29"/>
        <v>-0.60220939305437016</v>
      </c>
      <c r="L259" s="8">
        <f t="shared" si="24"/>
        <v>0.20999999707476361</v>
      </c>
      <c r="M259" s="8">
        <f t="shared" si="25"/>
        <v>0.14959991230719827</v>
      </c>
      <c r="N259" s="8">
        <f t="shared" si="26"/>
        <v>0.67319985703572605</v>
      </c>
      <c r="O259" s="8">
        <f t="shared" si="27"/>
        <v>0.74100054261668924</v>
      </c>
    </row>
    <row r="260" spans="2:15" x14ac:dyDescent="0.2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8">
        <f t="shared" ref="H260:H323" si="30">G260/C260</f>
        <v>4.0157003426928843E-2</v>
      </c>
      <c r="I260" s="8">
        <f t="shared" si="28"/>
        <v>0.30779769082528485</v>
      </c>
      <c r="J260" s="8">
        <f>('Channel wise traffic'!G260/'Channel wise traffic'!G254)-1</f>
        <v>1.1290105168506379</v>
      </c>
      <c r="K260" s="11">
        <f t="shared" si="29"/>
        <v>-0.38572508480231504</v>
      </c>
      <c r="L260" s="8">
        <f t="shared" ref="L260:L323" si="31">D260/C260</f>
        <v>0.20580000066181561</v>
      </c>
      <c r="M260" s="8">
        <f t="shared" ref="M260:M323" si="32">E260/D260</f>
        <v>0.35359993105955989</v>
      </c>
      <c r="N260" s="8">
        <f t="shared" ref="N260:N323" si="33">F260/E260</f>
        <v>0.69359989966314639</v>
      </c>
      <c r="O260" s="8">
        <f t="shared" ref="O260:O323" si="34">G260/F260</f>
        <v>0.79559992321311956</v>
      </c>
    </row>
    <row r="261" spans="2:15" x14ac:dyDescent="0.2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8">
        <f t="shared" si="30"/>
        <v>5.631061824814932E-2</v>
      </c>
      <c r="I261" s="8">
        <f t="shared" si="28"/>
        <v>-1.9834958967535954E-2</v>
      </c>
      <c r="J261" s="8">
        <f>('Channel wise traffic'!G261/'Channel wise traffic'!G255)-1</f>
        <v>-7.7669856905524637E-2</v>
      </c>
      <c r="K261" s="11">
        <f t="shared" si="29"/>
        <v>6.2705245512496566E-2</v>
      </c>
      <c r="L261" s="8">
        <f t="shared" si="31"/>
        <v>0.24749997249348119</v>
      </c>
      <c r="M261" s="8">
        <f t="shared" si="32"/>
        <v>0.38400000470008649</v>
      </c>
      <c r="N261" s="8">
        <f t="shared" si="33"/>
        <v>0.73730005125419784</v>
      </c>
      <c r="O261" s="8">
        <f t="shared" si="34"/>
        <v>0.80359947956331457</v>
      </c>
    </row>
    <row r="262" spans="2:15" x14ac:dyDescent="0.2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8">
        <f t="shared" si="30"/>
        <v>6.0886607542807281E-2</v>
      </c>
      <c r="I262" s="8">
        <f t="shared" si="28"/>
        <v>9.2946217920939933E-2</v>
      </c>
      <c r="J262" s="8">
        <f>('Channel wise traffic'!G262/'Channel wise traffic'!G256)-1</f>
        <v>6.1855605993766494E-2</v>
      </c>
      <c r="K262" s="11">
        <f t="shared" si="29"/>
        <v>2.9279466919784669E-2</v>
      </c>
      <c r="L262" s="8">
        <f t="shared" si="31"/>
        <v>0.23749998882374873</v>
      </c>
      <c r="M262" s="8">
        <f t="shared" si="32"/>
        <v>0.41200002861120461</v>
      </c>
      <c r="N262" s="8">
        <f t="shared" si="33"/>
        <v>0.72269967968647564</v>
      </c>
      <c r="O262" s="8">
        <f t="shared" si="34"/>
        <v>0.86099984827795484</v>
      </c>
    </row>
    <row r="263" spans="2:15" x14ac:dyDescent="0.2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8">
        <f t="shared" si="30"/>
        <v>5.5602265787051797E-2</v>
      </c>
      <c r="I263" s="8">
        <f t="shared" si="28"/>
        <v>-8.7165578175504077E-2</v>
      </c>
      <c r="J263" s="8">
        <f>('Channel wise traffic'!G263/'Channel wise traffic'!G257)-1</f>
        <v>3.1250040470256035E-2</v>
      </c>
      <c r="K263" s="11">
        <f t="shared" si="29"/>
        <v>-0.11482726077273753</v>
      </c>
      <c r="L263" s="8">
        <f t="shared" si="31"/>
        <v>0.26249996104681417</v>
      </c>
      <c r="M263" s="8">
        <f t="shared" si="32"/>
        <v>0.37999993975682667</v>
      </c>
      <c r="N263" s="8">
        <f t="shared" si="33"/>
        <v>0.70079980752023296</v>
      </c>
      <c r="O263" s="8">
        <f t="shared" si="34"/>
        <v>0.79540028902887894</v>
      </c>
    </row>
    <row r="264" spans="2:15" x14ac:dyDescent="0.2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8">
        <f t="shared" si="30"/>
        <v>5.9164422973780051E-2</v>
      </c>
      <c r="I264" s="8">
        <f t="shared" si="28"/>
        <v>-7.4366969968287844E-2</v>
      </c>
      <c r="J264" s="8">
        <f>('Channel wise traffic'!G264/'Channel wise traffic'!G258)-1</f>
        <v>-6.6666637431010201E-2</v>
      </c>
      <c r="K264" s="11">
        <f t="shared" si="29"/>
        <v>-8.2503156463779037E-3</v>
      </c>
      <c r="L264" s="8">
        <f t="shared" si="31"/>
        <v>0.2374999606493316</v>
      </c>
      <c r="M264" s="8">
        <f t="shared" si="32"/>
        <v>0.4080000633072916</v>
      </c>
      <c r="N264" s="8">
        <f t="shared" si="33"/>
        <v>0.74460001881374493</v>
      </c>
      <c r="O264" s="8">
        <f t="shared" si="34"/>
        <v>0.81999993487908673</v>
      </c>
    </row>
    <row r="265" spans="2:15" x14ac:dyDescent="0.2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8">
        <f t="shared" si="30"/>
        <v>5.8040238983304654E-2</v>
      </c>
      <c r="I265" s="8">
        <f t="shared" si="28"/>
        <v>0.77364353106212991</v>
      </c>
      <c r="J265" s="8">
        <f>('Channel wise traffic'!G265/'Channel wise traffic'!G259)-1</f>
        <v>-0.52109395924934021</v>
      </c>
      <c r="K265" s="11">
        <f t="shared" si="29"/>
        <v>2.7035313331321893</v>
      </c>
      <c r="L265" s="8">
        <f t="shared" si="31"/>
        <v>0.23999998496452074</v>
      </c>
      <c r="M265" s="8">
        <f t="shared" si="32"/>
        <v>0.39999996084510364</v>
      </c>
      <c r="N265" s="8">
        <f t="shared" si="33"/>
        <v>0.73729998575740507</v>
      </c>
      <c r="O265" s="8">
        <f t="shared" si="34"/>
        <v>0.8199999070648627</v>
      </c>
    </row>
    <row r="266" spans="2:15" x14ac:dyDescent="0.2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8">
        <f t="shared" si="30"/>
        <v>3.3487986610279082E-2</v>
      </c>
      <c r="I266" s="8">
        <f t="shared" ref="I266:I329" si="35">(G266/G260)-1</f>
        <v>-0.20655544167474094</v>
      </c>
      <c r="J266" s="8">
        <f>('Channel wise traffic'!G266/'Channel wise traffic'!G260)-1</f>
        <v>-4.8543658453296556E-2</v>
      </c>
      <c r="K266" s="11">
        <f t="shared" ref="K266:K329" si="36">(H266/H260)-1</f>
        <v>-0.16607356743600032</v>
      </c>
      <c r="L266" s="8">
        <f t="shared" si="31"/>
        <v>0.2015999970903771</v>
      </c>
      <c r="M266" s="8">
        <f t="shared" si="32"/>
        <v>0.34339995882183544</v>
      </c>
      <c r="N266" s="8">
        <f t="shared" si="33"/>
        <v>0.6459998200646323</v>
      </c>
      <c r="O266" s="8">
        <f t="shared" si="34"/>
        <v>0.74880007644541036</v>
      </c>
    </row>
    <row r="267" spans="2:15" x14ac:dyDescent="0.2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8">
        <f t="shared" si="30"/>
        <v>4.1326413110814308E-2</v>
      </c>
      <c r="I267" s="8">
        <f t="shared" si="35"/>
        <v>0.62875041639014917</v>
      </c>
      <c r="J267" s="8">
        <f>('Channel wise traffic'!G267/'Channel wise traffic'!G261)-1</f>
        <v>1.219305728646022</v>
      </c>
      <c r="K267" s="11">
        <f t="shared" si="36"/>
        <v>-0.26609910534639669</v>
      </c>
      <c r="L267" s="8">
        <f t="shared" si="31"/>
        <v>0.20579998337975972</v>
      </c>
      <c r="M267" s="8">
        <f t="shared" si="32"/>
        <v>0.35699998599183536</v>
      </c>
      <c r="N267" s="8">
        <f t="shared" si="33"/>
        <v>0.71399996076144201</v>
      </c>
      <c r="O267" s="8">
        <f t="shared" si="34"/>
        <v>0.78780002522978465</v>
      </c>
    </row>
    <row r="268" spans="2:15" x14ac:dyDescent="0.2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8">
        <f t="shared" si="30"/>
        <v>5.8538429785799997E-2</v>
      </c>
      <c r="I268" s="8">
        <f t="shared" si="35"/>
        <v>-0.1039065643438446</v>
      </c>
      <c r="J268" s="8">
        <f>('Channel wise traffic'!G268/'Channel wise traffic'!G262)-1</f>
        <v>-6.7961135968586328E-2</v>
      </c>
      <c r="K268" s="11">
        <f t="shared" si="36"/>
        <v>-3.8566408144128594E-2</v>
      </c>
      <c r="L268" s="8">
        <f t="shared" si="31"/>
        <v>0.25249999448405425</v>
      </c>
      <c r="M268" s="8">
        <f t="shared" si="32"/>
        <v>0.41599986170956232</v>
      </c>
      <c r="N268" s="8">
        <f t="shared" si="33"/>
        <v>0.69349996187111895</v>
      </c>
      <c r="O268" s="8">
        <f t="shared" si="34"/>
        <v>0.80360025916493061</v>
      </c>
    </row>
    <row r="269" spans="2:15" x14ac:dyDescent="0.2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8">
        <f t="shared" si="30"/>
        <v>6.1003177959775085E-2</v>
      </c>
      <c r="I269" s="8">
        <f t="shared" si="35"/>
        <v>0.11929904689248816</v>
      </c>
      <c r="J269" s="8">
        <f>('Channel wise traffic'!G269/'Channel wise traffic'!G263)-1</f>
        <v>2.0201937045509322E-2</v>
      </c>
      <c r="K269" s="11">
        <f t="shared" si="36"/>
        <v>9.7134749749371085E-2</v>
      </c>
      <c r="L269" s="8">
        <f t="shared" si="31"/>
        <v>0.25999998267570379</v>
      </c>
      <c r="M269" s="8">
        <f t="shared" si="32"/>
        <v>0.39199992705559011</v>
      </c>
      <c r="N269" s="8">
        <f t="shared" si="33"/>
        <v>0.7227000780563303</v>
      </c>
      <c r="O269" s="8">
        <f t="shared" si="34"/>
        <v>0.82819967034796671</v>
      </c>
    </row>
    <row r="270" spans="2:15" x14ac:dyDescent="0.2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8">
        <f t="shared" si="30"/>
        <v>6.5969245960847703E-2</v>
      </c>
      <c r="I270" s="8">
        <f t="shared" si="35"/>
        <v>0.11501545430576332</v>
      </c>
      <c r="J270" s="8">
        <f>('Channel wise traffic'!G270/'Channel wise traffic'!G264)-1</f>
        <v>0</v>
      </c>
      <c r="K270" s="11">
        <f t="shared" si="36"/>
        <v>0.11501545430576332</v>
      </c>
      <c r="L270" s="8">
        <f t="shared" si="31"/>
        <v>0.26249996887185933</v>
      </c>
      <c r="M270" s="8">
        <f t="shared" si="32"/>
        <v>0.40799994988172983</v>
      </c>
      <c r="N270" s="8">
        <f t="shared" si="33"/>
        <v>0.76649989821918674</v>
      </c>
      <c r="O270" s="8">
        <f t="shared" si="34"/>
        <v>0.80360023031583716</v>
      </c>
    </row>
    <row r="271" spans="2:15" x14ac:dyDescent="0.2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8">
        <f t="shared" si="30"/>
        <v>5.9805864044926743E-2</v>
      </c>
      <c r="I271" s="8">
        <f t="shared" si="35"/>
        <v>8.2993191771839392E-2</v>
      </c>
      <c r="J271" s="8">
        <f>('Channel wise traffic'!G271/'Channel wise traffic'!G265)-1</f>
        <v>5.1020364054076506E-2</v>
      </c>
      <c r="K271" s="11">
        <f t="shared" si="36"/>
        <v>3.0420706264320696E-2</v>
      </c>
      <c r="L271" s="8">
        <f t="shared" si="31"/>
        <v>0.24249997541224722</v>
      </c>
      <c r="M271" s="8">
        <f t="shared" si="32"/>
        <v>0.40800003981971988</v>
      </c>
      <c r="N271" s="8">
        <f t="shared" si="33"/>
        <v>0.74459995255684708</v>
      </c>
      <c r="O271" s="8">
        <f t="shared" si="34"/>
        <v>0.81179965168423418</v>
      </c>
    </row>
    <row r="272" spans="2:15" x14ac:dyDescent="0.2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8">
        <f t="shared" si="30"/>
        <v>5.7431787176970631E-2</v>
      </c>
      <c r="I272" s="8">
        <f t="shared" si="35"/>
        <v>-0.18722958562369585</v>
      </c>
      <c r="J272" s="8">
        <f>('Channel wise traffic'!G272/'Channel wise traffic'!G266)-1</f>
        <v>-0.52608050722001332</v>
      </c>
      <c r="K272" s="11">
        <f t="shared" si="36"/>
        <v>0.71499671943078358</v>
      </c>
      <c r="L272" s="8">
        <f t="shared" si="31"/>
        <v>0.24249996858309167</v>
      </c>
      <c r="M272" s="8">
        <f t="shared" si="32"/>
        <v>0.38800003006450418</v>
      </c>
      <c r="N272" s="8">
        <f t="shared" si="33"/>
        <v>0.75190005959272022</v>
      </c>
      <c r="O272" s="8">
        <f t="shared" si="34"/>
        <v>0.81179947442785039</v>
      </c>
    </row>
    <row r="273" spans="2:15" x14ac:dyDescent="0.2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8">
        <f t="shared" si="30"/>
        <v>3.5977032618804958E-2</v>
      </c>
      <c r="I273" s="8">
        <f t="shared" si="35"/>
        <v>-0.16358169043485615</v>
      </c>
      <c r="J273" s="8">
        <f>('Channel wise traffic'!G273/'Channel wise traffic'!G267)-1</f>
        <v>-3.9215665290979529E-2</v>
      </c>
      <c r="K273" s="11">
        <f t="shared" si="36"/>
        <v>-0.12944216759546268</v>
      </c>
      <c r="L273" s="8">
        <f t="shared" si="31"/>
        <v>0.20999998749771406</v>
      </c>
      <c r="M273" s="8">
        <f t="shared" si="32"/>
        <v>0.33999995670203748</v>
      </c>
      <c r="N273" s="8">
        <f t="shared" si="33"/>
        <v>0.68</v>
      </c>
      <c r="O273" s="8">
        <f t="shared" si="34"/>
        <v>0.74100015122452068</v>
      </c>
    </row>
    <row r="274" spans="2:15" x14ac:dyDescent="0.2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8">
        <f t="shared" si="30"/>
        <v>3.6701215795057938E-2</v>
      </c>
      <c r="I274" s="8">
        <f t="shared" si="35"/>
        <v>0.28242602915161408</v>
      </c>
      <c r="J274" s="8">
        <f>('Channel wise traffic'!G274/'Channel wise traffic'!G268)-1</f>
        <v>1.0454691899641442</v>
      </c>
      <c r="K274" s="11">
        <f t="shared" si="36"/>
        <v>-0.37304065159669242</v>
      </c>
      <c r="L274" s="8">
        <f t="shared" si="31"/>
        <v>0.20789999583306593</v>
      </c>
      <c r="M274" s="8">
        <f t="shared" si="32"/>
        <v>0.33659991315087495</v>
      </c>
      <c r="N274" s="8">
        <f t="shared" si="33"/>
        <v>0.65280010776475916</v>
      </c>
      <c r="O274" s="8">
        <f t="shared" si="34"/>
        <v>0.80339986356195692</v>
      </c>
    </row>
    <row r="275" spans="2:15" x14ac:dyDescent="0.2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8">
        <f t="shared" si="30"/>
        <v>5.6908719023600493E-2</v>
      </c>
      <c r="I275" s="8">
        <f t="shared" si="35"/>
        <v>-7.6355211778114107E-2</v>
      </c>
      <c r="J275" s="8">
        <f>('Channel wise traffic'!G275/'Channel wise traffic'!G269)-1</f>
        <v>-9.9009729462398166E-3</v>
      </c>
      <c r="K275" s="11">
        <f t="shared" si="36"/>
        <v>-6.711878090801171E-2</v>
      </c>
      <c r="L275" s="8">
        <f t="shared" si="31"/>
        <v>0.24749997006999935</v>
      </c>
      <c r="M275" s="8">
        <f t="shared" si="32"/>
        <v>0.39999992558196301</v>
      </c>
      <c r="N275" s="8">
        <f t="shared" si="33"/>
        <v>0.72270020316127881</v>
      </c>
      <c r="O275" s="8">
        <f t="shared" si="34"/>
        <v>0.79539997309850519</v>
      </c>
    </row>
    <row r="276" spans="2:15" x14ac:dyDescent="0.2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8">
        <f t="shared" si="30"/>
        <v>5.3539916751285978E-2</v>
      </c>
      <c r="I276" s="8">
        <f t="shared" si="35"/>
        <v>-0.16356640881239126</v>
      </c>
      <c r="J276" s="8">
        <f>('Channel wise traffic'!G276/'Channel wise traffic'!G270)-1</f>
        <v>3.06121902409211E-2</v>
      </c>
      <c r="K276" s="11">
        <f t="shared" si="36"/>
        <v>-0.18841096375329869</v>
      </c>
      <c r="L276" s="8">
        <f t="shared" si="31"/>
        <v>0.24249998164992312</v>
      </c>
      <c r="M276" s="8">
        <f t="shared" si="32"/>
        <v>0.3919998781753144</v>
      </c>
      <c r="N276" s="8">
        <f t="shared" si="33"/>
        <v>0.70809997055288632</v>
      </c>
      <c r="O276" s="8">
        <f t="shared" si="34"/>
        <v>0.79539979206951783</v>
      </c>
    </row>
    <row r="277" spans="2:15" x14ac:dyDescent="0.2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8">
        <f t="shared" si="30"/>
        <v>5.3522979612204875E-2</v>
      </c>
      <c r="I277" s="8">
        <f t="shared" si="35"/>
        <v>-0.13980979063215504</v>
      </c>
      <c r="J277" s="8">
        <f>('Channel wise traffic'!G277/'Channel wise traffic'!G271)-1</f>
        <v>-3.8834883747753235E-2</v>
      </c>
      <c r="K277" s="11">
        <f t="shared" si="36"/>
        <v>-0.10505465530942093</v>
      </c>
      <c r="L277" s="8">
        <f t="shared" si="31"/>
        <v>0.24499995744219102</v>
      </c>
      <c r="M277" s="8">
        <f t="shared" si="32"/>
        <v>0.39600003037471004</v>
      </c>
      <c r="N277" s="8">
        <f t="shared" si="33"/>
        <v>0.700800020710028</v>
      </c>
      <c r="O277" s="8">
        <f t="shared" si="34"/>
        <v>0.7871997515444672</v>
      </c>
    </row>
    <row r="278" spans="2:15" x14ac:dyDescent="0.2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8">
        <f t="shared" si="30"/>
        <v>6.161224598438763E-2</v>
      </c>
      <c r="I278" s="8">
        <f t="shared" si="35"/>
        <v>9.5139784946236539E-2</v>
      </c>
      <c r="J278" s="8">
        <f>('Channel wise traffic'!G278/'Channel wise traffic'!G272)-1</f>
        <v>2.0833344325254632E-2</v>
      </c>
      <c r="K278" s="11">
        <f t="shared" si="36"/>
        <v>7.2789982915477003E-2</v>
      </c>
      <c r="L278" s="8">
        <f t="shared" si="31"/>
        <v>0.2574999672273538</v>
      </c>
      <c r="M278" s="8">
        <f t="shared" si="32"/>
        <v>0.38799989781711819</v>
      </c>
      <c r="N278" s="8">
        <f t="shared" si="33"/>
        <v>0.73729991257454564</v>
      </c>
      <c r="O278" s="8">
        <f t="shared" si="34"/>
        <v>0.83640008623647932</v>
      </c>
    </row>
    <row r="279" spans="2:15" x14ac:dyDescent="0.2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8">
        <f t="shared" si="30"/>
        <v>5.3505916218784741E-2</v>
      </c>
      <c r="I279" s="8">
        <f t="shared" si="35"/>
        <v>-0.28783344916914133</v>
      </c>
      <c r="J279" s="8">
        <f>('Channel wise traffic'!G279/'Channel wise traffic'!G273)-1</f>
        <v>-0.52114383186653113</v>
      </c>
      <c r="K279" s="11">
        <f t="shared" si="36"/>
        <v>0.48722427404470126</v>
      </c>
      <c r="L279" s="8">
        <f t="shared" si="31"/>
        <v>0.247499978638382</v>
      </c>
      <c r="M279" s="8">
        <f t="shared" si="32"/>
        <v>0.39600003068784895</v>
      </c>
      <c r="N279" s="8">
        <f t="shared" si="33"/>
        <v>0.69349980456840132</v>
      </c>
      <c r="O279" s="8">
        <f t="shared" si="34"/>
        <v>0.78719998435581584</v>
      </c>
    </row>
    <row r="280" spans="2:15" x14ac:dyDescent="0.2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8">
        <f t="shared" si="30"/>
        <v>3.5643377670726097E-2</v>
      </c>
      <c r="I280" s="8">
        <f t="shared" si="35"/>
        <v>5.2960355445831109E-2</v>
      </c>
      <c r="J280" s="8">
        <f>('Channel wise traffic'!G280/'Channel wise traffic'!G274)-1</f>
        <v>8.4210529277801927E-2</v>
      </c>
      <c r="K280" s="11">
        <f t="shared" si="36"/>
        <v>-2.8822972248082501E-2</v>
      </c>
      <c r="L280" s="8">
        <f t="shared" si="31"/>
        <v>0.20789998919250774</v>
      </c>
      <c r="M280" s="8">
        <f t="shared" si="32"/>
        <v>0.33659996363090111</v>
      </c>
      <c r="N280" s="8">
        <f t="shared" si="33"/>
        <v>0.67319984695198953</v>
      </c>
      <c r="O280" s="8">
        <f t="shared" si="34"/>
        <v>0.75659995702866045</v>
      </c>
    </row>
    <row r="281" spans="2:15" x14ac:dyDescent="0.2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8">
        <f t="shared" si="30"/>
        <v>3.9014232762430233E-2</v>
      </c>
      <c r="I281" s="8">
        <f t="shared" si="35"/>
        <v>0.37453738391107416</v>
      </c>
      <c r="J281" s="8">
        <f>('Channel wise traffic'!G281/'Channel wise traffic'!G275)-1</f>
        <v>1.004990482719383</v>
      </c>
      <c r="K281" s="11">
        <f t="shared" si="36"/>
        <v>-0.31444190922219273</v>
      </c>
      <c r="L281" s="8">
        <f t="shared" si="31"/>
        <v>0.2099999958661608</v>
      </c>
      <c r="M281" s="8">
        <f t="shared" si="32"/>
        <v>0.34339999750657313</v>
      </c>
      <c r="N281" s="8">
        <f t="shared" si="33"/>
        <v>0.67999983439827982</v>
      </c>
      <c r="O281" s="8">
        <f t="shared" si="34"/>
        <v>0.79559984507618098</v>
      </c>
    </row>
    <row r="282" spans="2:15" x14ac:dyDescent="0.2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8">
        <f t="shared" si="30"/>
        <v>6.4091176594116686E-2</v>
      </c>
      <c r="I282" s="8">
        <f t="shared" si="35"/>
        <v>0.17336840456005431</v>
      </c>
      <c r="J282" s="8">
        <f>('Channel wise traffic'!G282/'Channel wise traffic'!G276)-1</f>
        <v>-1.9801900302222397E-2</v>
      </c>
      <c r="K282" s="11">
        <f t="shared" si="36"/>
        <v>0.19707277267249901</v>
      </c>
      <c r="L282" s="8">
        <f t="shared" si="31"/>
        <v>0.26249996104681417</v>
      </c>
      <c r="M282" s="8">
        <f t="shared" si="32"/>
        <v>0.39599999503879751</v>
      </c>
      <c r="N282" s="8">
        <f t="shared" si="33"/>
        <v>0.72999970469032305</v>
      </c>
      <c r="O282" s="8">
        <f t="shared" si="34"/>
        <v>0.84460011510830169</v>
      </c>
    </row>
    <row r="283" spans="2:15" x14ac:dyDescent="0.2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8">
        <f t="shared" si="30"/>
        <v>5.6793730212447123E-2</v>
      </c>
      <c r="I283" s="8">
        <f t="shared" si="35"/>
        <v>0.10398234894890557</v>
      </c>
      <c r="J283" s="8">
        <f>('Channel wise traffic'!G283/'Channel wise traffic'!G277)-1</f>
        <v>4.0403967113556316E-2</v>
      </c>
      <c r="K283" s="11">
        <f t="shared" si="36"/>
        <v>6.1109277247644478E-2</v>
      </c>
      <c r="L283" s="8">
        <f t="shared" si="31"/>
        <v>0.24750000670575076</v>
      </c>
      <c r="M283" s="8">
        <f t="shared" si="32"/>
        <v>0.41599983960386488</v>
      </c>
      <c r="N283" s="8">
        <f t="shared" si="33"/>
        <v>0.70810000620903069</v>
      </c>
      <c r="O283" s="8">
        <f t="shared" si="34"/>
        <v>0.77899992825708242</v>
      </c>
    </row>
    <row r="284" spans="2:15" x14ac:dyDescent="0.2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8">
        <f t="shared" si="30"/>
        <v>6.7975514884468013E-2</v>
      </c>
      <c r="I284" s="8">
        <f t="shared" si="35"/>
        <v>6.9505442338211321E-2</v>
      </c>
      <c r="J284" s="8">
        <f>('Channel wise traffic'!G284/'Channel wise traffic'!G278)-1</f>
        <v>-3.0612237226795957E-2</v>
      </c>
      <c r="K284" s="11">
        <f t="shared" si="36"/>
        <v>0.10327928804434139</v>
      </c>
      <c r="L284" s="8">
        <f t="shared" si="31"/>
        <v>0.2624999678888657</v>
      </c>
      <c r="M284" s="8">
        <f t="shared" si="32"/>
        <v>0.39999992614149699</v>
      </c>
      <c r="N284" s="8">
        <f t="shared" si="33"/>
        <v>0.76649999261414836</v>
      </c>
      <c r="O284" s="8">
        <f t="shared" si="34"/>
        <v>0.84460021006075381</v>
      </c>
    </row>
    <row r="285" spans="2:15" x14ac:dyDescent="0.2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8">
        <f t="shared" si="30"/>
        <v>5.2965435829443727E-2</v>
      </c>
      <c r="I285" s="8">
        <f t="shared" si="35"/>
        <v>1.0380199193371631E-4</v>
      </c>
      <c r="J285" s="8">
        <f>('Channel wise traffic'!G285/'Channel wise traffic'!G279)-1</f>
        <v>1.0309259753916944E-2</v>
      </c>
      <c r="K285" s="11">
        <f t="shared" si="36"/>
        <v>-1.0101320144318193E-2</v>
      </c>
      <c r="L285" s="8">
        <f t="shared" si="31"/>
        <v>0.2474999639383427</v>
      </c>
      <c r="M285" s="8">
        <f t="shared" si="32"/>
        <v>0.38399993165690244</v>
      </c>
      <c r="N285" s="8">
        <f t="shared" si="33"/>
        <v>0.69350013719048709</v>
      </c>
      <c r="O285" s="8">
        <f t="shared" si="34"/>
        <v>0.80359959993355989</v>
      </c>
    </row>
    <row r="286" spans="2:15" x14ac:dyDescent="0.2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8">
        <f t="shared" si="30"/>
        <v>5.8023887899601341E-2</v>
      </c>
      <c r="I286" s="8">
        <f t="shared" si="35"/>
        <v>-0.25066458417145876</v>
      </c>
      <c r="J286" s="8">
        <f>('Channel wise traffic'!G286/'Channel wise traffic'!G280)-1</f>
        <v>-0.53969225269739085</v>
      </c>
      <c r="K286" s="11">
        <f t="shared" si="36"/>
        <v>0.62790093676381176</v>
      </c>
      <c r="L286" s="8">
        <f t="shared" si="31"/>
        <v>0.2474999639383427</v>
      </c>
      <c r="M286" s="8">
        <f t="shared" si="32"/>
        <v>0.38799990128219247</v>
      </c>
      <c r="N286" s="8">
        <f t="shared" si="33"/>
        <v>0.75190001003031115</v>
      </c>
      <c r="O286" s="8">
        <f t="shared" si="34"/>
        <v>0.80360009552708112</v>
      </c>
    </row>
    <row r="287" spans="2:15" x14ac:dyDescent="0.2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8">
        <f t="shared" si="30"/>
        <v>3.6293627458851445E-2</v>
      </c>
      <c r="I287" s="8">
        <f t="shared" si="35"/>
        <v>-3.1372163510809736E-2</v>
      </c>
      <c r="J287" s="8">
        <f>('Channel wise traffic'!G287/'Channel wise traffic'!G281)-1</f>
        <v>4.1237137788399547E-2</v>
      </c>
      <c r="K287" s="11">
        <f t="shared" si="36"/>
        <v>-6.9733661562573768E-2</v>
      </c>
      <c r="L287" s="8">
        <f t="shared" si="31"/>
        <v>0.19949999391247838</v>
      </c>
      <c r="M287" s="8">
        <f t="shared" si="32"/>
        <v>0.3297999128806221</v>
      </c>
      <c r="N287" s="8">
        <f t="shared" si="33"/>
        <v>0.68000006704524885</v>
      </c>
      <c r="O287" s="8">
        <f t="shared" si="34"/>
        <v>0.81120010490608485</v>
      </c>
    </row>
    <row r="288" spans="2:15" x14ac:dyDescent="0.2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8">
        <f t="shared" si="30"/>
        <v>3.8554802467020116E-2</v>
      </c>
      <c r="I288" s="8">
        <f t="shared" si="35"/>
        <v>0.21830865816479439</v>
      </c>
      <c r="J288" s="8">
        <f>('Channel wise traffic'!G288/'Channel wise traffic'!G282)-1</f>
        <v>1.0252427818464285</v>
      </c>
      <c r="K288" s="11">
        <f t="shared" si="36"/>
        <v>-0.39843821699227011</v>
      </c>
      <c r="L288" s="8">
        <f t="shared" si="31"/>
        <v>0.21839998008408137</v>
      </c>
      <c r="M288" s="8">
        <f t="shared" si="32"/>
        <v>0.32640003163051851</v>
      </c>
      <c r="N288" s="8">
        <f t="shared" si="33"/>
        <v>0.67319974226804125</v>
      </c>
      <c r="O288" s="8">
        <f t="shared" si="34"/>
        <v>0.80339986562098609</v>
      </c>
    </row>
    <row r="289" spans="2:15" x14ac:dyDescent="0.2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8">
        <f t="shared" si="30"/>
        <v>5.2987997398008482E-2</v>
      </c>
      <c r="I289" s="8">
        <f t="shared" si="35"/>
        <v>-0.13041684935032838</v>
      </c>
      <c r="J289" s="8">
        <f>('Channel wise traffic'!G289/'Channel wise traffic'!G283)-1</f>
        <v>-6.7961135968586328E-2</v>
      </c>
      <c r="K289" s="11">
        <f t="shared" si="36"/>
        <v>-6.700973505706731E-2</v>
      </c>
      <c r="L289" s="8">
        <f t="shared" si="31"/>
        <v>0.2449999870495187</v>
      </c>
      <c r="M289" s="8">
        <f t="shared" si="32"/>
        <v>0.38799996397749531</v>
      </c>
      <c r="N289" s="8">
        <f t="shared" si="33"/>
        <v>0.70809971582423081</v>
      </c>
      <c r="O289" s="8">
        <f t="shared" si="34"/>
        <v>0.78720046060783988</v>
      </c>
    </row>
    <row r="290" spans="2:15" x14ac:dyDescent="0.2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8">
        <f t="shared" si="30"/>
        <v>5.1365899940427215E-2</v>
      </c>
      <c r="I290" s="8">
        <f t="shared" si="35"/>
        <v>-0.19662159030543302</v>
      </c>
      <c r="J290" s="8">
        <f>('Channel wise traffic'!G290/'Channel wise traffic'!G284)-1</f>
        <v>6.315782994058794E-2</v>
      </c>
      <c r="K290" s="11">
        <f t="shared" si="36"/>
        <v>-0.2443470266061345</v>
      </c>
      <c r="L290" s="8">
        <f t="shared" si="31"/>
        <v>0.23750000740841615</v>
      </c>
      <c r="M290" s="8">
        <f t="shared" si="32"/>
        <v>0.38399987561059745</v>
      </c>
      <c r="N290" s="8">
        <f t="shared" si="33"/>
        <v>0.70809982068828303</v>
      </c>
      <c r="O290" s="8">
        <f t="shared" si="34"/>
        <v>0.79540021828419583</v>
      </c>
    </row>
    <row r="291" spans="2:15" x14ac:dyDescent="0.2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8">
        <f t="shared" si="30"/>
        <v>6.3406088358305773E-2</v>
      </c>
      <c r="I291" s="8">
        <f t="shared" si="35"/>
        <v>0.16047541700561441</v>
      </c>
      <c r="J291" s="8">
        <f>('Channel wise traffic'!G291/'Channel wise traffic'!G285)-1</f>
        <v>-3.0612237226795957E-2</v>
      </c>
      <c r="K291" s="11">
        <f t="shared" si="36"/>
        <v>0.19712199787201667</v>
      </c>
      <c r="L291" s="8">
        <f t="shared" si="31"/>
        <v>0.26000000096939274</v>
      </c>
      <c r="M291" s="8">
        <f t="shared" si="32"/>
        <v>0.41999983967735627</v>
      </c>
      <c r="N291" s="8">
        <f t="shared" si="33"/>
        <v>0.73000005326335715</v>
      </c>
      <c r="O291" s="8">
        <f t="shared" si="34"/>
        <v>0.79540001629518109</v>
      </c>
    </row>
    <row r="292" spans="2:15" x14ac:dyDescent="0.2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8">
        <f t="shared" si="30"/>
        <v>5.4013628849125576E-2</v>
      </c>
      <c r="I292" s="8">
        <f t="shared" si="35"/>
        <v>-3.1118564573309082E-2</v>
      </c>
      <c r="J292" s="8">
        <f>('Channel wise traffic'!G292/'Channel wise traffic'!G286)-1</f>
        <v>4.0816300640436287E-2</v>
      </c>
      <c r="K292" s="11">
        <f t="shared" si="36"/>
        <v>-6.9113932134549638E-2</v>
      </c>
      <c r="L292" s="8">
        <f t="shared" si="31"/>
        <v>0.25499999164849158</v>
      </c>
      <c r="M292" s="8">
        <f t="shared" si="32"/>
        <v>0.37999992918699588</v>
      </c>
      <c r="N292" s="8">
        <f t="shared" si="33"/>
        <v>0.70080009392042297</v>
      </c>
      <c r="O292" s="8">
        <f t="shared" si="34"/>
        <v>0.79539988273350593</v>
      </c>
    </row>
    <row r="293" spans="2:15" x14ac:dyDescent="0.2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8">
        <f t="shared" si="30"/>
        <v>6.3480045658600562E-2</v>
      </c>
      <c r="I293" s="8">
        <f t="shared" si="35"/>
        <v>-0.19570356559449265</v>
      </c>
      <c r="J293" s="8">
        <f>('Channel wise traffic'!G293/'Channel wise traffic'!G287)-1</f>
        <v>-0.54015731876604089</v>
      </c>
      <c r="K293" s="11">
        <f t="shared" si="36"/>
        <v>0.74906864106025806</v>
      </c>
      <c r="L293" s="8">
        <f t="shared" si="31"/>
        <v>0.25499996498573574</v>
      </c>
      <c r="M293" s="8">
        <f t="shared" si="32"/>
        <v>0.41199991573251393</v>
      </c>
      <c r="N293" s="8">
        <f t="shared" si="33"/>
        <v>0.7153999483189506</v>
      </c>
      <c r="O293" s="8">
        <f t="shared" si="34"/>
        <v>0.84460000178687433</v>
      </c>
    </row>
    <row r="294" spans="2:15" x14ac:dyDescent="0.2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8">
        <f t="shared" si="30"/>
        <v>3.671973642090072E-2</v>
      </c>
      <c r="I294" s="8">
        <f t="shared" si="35"/>
        <v>1.1315265601378188E-2</v>
      </c>
      <c r="J294" s="8">
        <f>('Channel wise traffic'!G294/'Channel wise traffic'!G288)-1</f>
        <v>6.1855672233937842E-2</v>
      </c>
      <c r="K294" s="11">
        <f t="shared" si="36"/>
        <v>-4.7596302631536469E-2</v>
      </c>
      <c r="L294" s="8">
        <f t="shared" si="31"/>
        <v>0.2036999905031622</v>
      </c>
      <c r="M294" s="8">
        <f t="shared" si="32"/>
        <v>0.33999995540626327</v>
      </c>
      <c r="N294" s="8">
        <f t="shared" si="33"/>
        <v>0.69360007969413939</v>
      </c>
      <c r="O294" s="8">
        <f t="shared" si="34"/>
        <v>0.76439977740518561</v>
      </c>
    </row>
    <row r="295" spans="2:15" x14ac:dyDescent="0.2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8">
        <f t="shared" si="30"/>
        <v>3.9326349556413211E-2</v>
      </c>
      <c r="I295" s="8">
        <f t="shared" si="35"/>
        <v>0.53407535610575629</v>
      </c>
      <c r="J295" s="8">
        <f>('Channel wise traffic'!G295/'Channel wise traffic'!G289)-1</f>
        <v>1.0670004213703095</v>
      </c>
      <c r="K295" s="11">
        <f t="shared" si="36"/>
        <v>-0.2578253286112816</v>
      </c>
      <c r="L295" s="8">
        <f t="shared" si="31"/>
        <v>0.21209999220311987</v>
      </c>
      <c r="M295" s="8">
        <f t="shared" si="32"/>
        <v>0.34680000188178228</v>
      </c>
      <c r="N295" s="8">
        <f t="shared" si="33"/>
        <v>0.65279985210637992</v>
      </c>
      <c r="O295" s="8">
        <f t="shared" si="34"/>
        <v>0.81899989126626471</v>
      </c>
    </row>
    <row r="296" spans="2:15" x14ac:dyDescent="0.2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8">
        <f t="shared" si="30"/>
        <v>6.4134443896422116E-2</v>
      </c>
      <c r="I296" s="8">
        <f t="shared" si="35"/>
        <v>0.29802890956309036</v>
      </c>
      <c r="J296" s="8">
        <f>('Channel wise traffic'!G296/'Channel wise traffic'!G290)-1</f>
        <v>3.9603982965473961E-2</v>
      </c>
      <c r="K296" s="11">
        <f t="shared" si="36"/>
        <v>0.24858016642954794</v>
      </c>
      <c r="L296" s="8">
        <f t="shared" si="31"/>
        <v>0.24999996710988942</v>
      </c>
      <c r="M296" s="8">
        <f t="shared" si="32"/>
        <v>0.4159999621105876</v>
      </c>
      <c r="N296" s="8">
        <f t="shared" si="33"/>
        <v>0.73729988155340875</v>
      </c>
      <c r="O296" s="8">
        <f t="shared" si="34"/>
        <v>0.83639981218519999</v>
      </c>
    </row>
    <row r="297" spans="2:15" x14ac:dyDescent="0.2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8">
        <f t="shared" si="30"/>
        <v>6.2186759520272743E-2</v>
      </c>
      <c r="I297" s="8">
        <f t="shared" si="35"/>
        <v>3.2388979643942939E-2</v>
      </c>
      <c r="J297" s="8">
        <f>('Channel wise traffic'!G297/'Channel wise traffic'!G291)-1</f>
        <v>5.2631533028763E-2</v>
      </c>
      <c r="K297" s="11">
        <f t="shared" si="36"/>
        <v>-1.9230469338254119E-2</v>
      </c>
      <c r="L297" s="8">
        <f t="shared" si="31"/>
        <v>0.25</v>
      </c>
      <c r="M297" s="8">
        <f t="shared" si="32"/>
        <v>0.38800000368369236</v>
      </c>
      <c r="N297" s="8">
        <f t="shared" si="33"/>
        <v>0.74459954561464969</v>
      </c>
      <c r="O297" s="8">
        <f t="shared" si="34"/>
        <v>0.86100053552302747</v>
      </c>
    </row>
    <row r="298" spans="2:15" x14ac:dyDescent="0.2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8">
        <f t="shared" si="30"/>
        <v>6.0990618556416208E-2</v>
      </c>
      <c r="I298" s="8">
        <f t="shared" si="35"/>
        <v>0.10703029604017744</v>
      </c>
      <c r="J298" s="8">
        <f>('Channel wise traffic'!G298/'Channel wise traffic'!G292)-1</f>
        <v>-1.9607853759206151E-2</v>
      </c>
      <c r="K298" s="11">
        <f t="shared" si="36"/>
        <v>0.12917091215587861</v>
      </c>
      <c r="L298" s="8">
        <f t="shared" si="31"/>
        <v>0.24499998618615354</v>
      </c>
      <c r="M298" s="8">
        <f t="shared" si="32"/>
        <v>0.39199995940420407</v>
      </c>
      <c r="N298" s="8">
        <f t="shared" si="33"/>
        <v>0.75189969185892924</v>
      </c>
      <c r="O298" s="8">
        <f t="shared" si="34"/>
        <v>0.84459994567234298</v>
      </c>
    </row>
    <row r="299" spans="2:15" x14ac:dyDescent="0.2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8">
        <f t="shared" si="30"/>
        <v>6.2161074195070498E-2</v>
      </c>
      <c r="I299" s="8">
        <f t="shared" si="35"/>
        <v>-1.0577473057629461E-2</v>
      </c>
      <c r="J299" s="8">
        <f>('Channel wise traffic'!G299/'Channel wise traffic'!G293)-1</f>
        <v>1.0416696145001181E-2</v>
      </c>
      <c r="K299" s="11">
        <f t="shared" si="36"/>
        <v>-2.0777733378195218E-2</v>
      </c>
      <c r="L299" s="8">
        <f t="shared" si="31"/>
        <v>0.25249997389135576</v>
      </c>
      <c r="M299" s="8">
        <f t="shared" si="32"/>
        <v>0.42000000376002117</v>
      </c>
      <c r="N299" s="8">
        <f t="shared" si="33"/>
        <v>0.74459966965528668</v>
      </c>
      <c r="O299" s="8">
        <f t="shared" si="34"/>
        <v>0.7871999172807489</v>
      </c>
    </row>
    <row r="300" spans="2:15" x14ac:dyDescent="0.2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8">
        <f t="shared" si="30"/>
        <v>5.5195571271609192E-2</v>
      </c>
      <c r="I300" s="8">
        <f t="shared" si="35"/>
        <v>-0.30102427273102095</v>
      </c>
      <c r="J300" s="8">
        <f>('Channel wise traffic'!G300/'Channel wise traffic'!G294)-1</f>
        <v>-0.53499522162616286</v>
      </c>
      <c r="K300" s="11">
        <f t="shared" si="36"/>
        <v>0.50315815557412624</v>
      </c>
      <c r="L300" s="8">
        <f t="shared" si="31"/>
        <v>0.24749998453500385</v>
      </c>
      <c r="M300" s="8">
        <f t="shared" si="32"/>
        <v>0.39599995564986018</v>
      </c>
      <c r="N300" s="8">
        <f t="shared" si="33"/>
        <v>0.71539997276046152</v>
      </c>
      <c r="O300" s="8">
        <f t="shared" si="34"/>
        <v>0.78719984504279561</v>
      </c>
    </row>
    <row r="301" spans="2:15" x14ac:dyDescent="0.2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8">
        <f t="shared" si="30"/>
        <v>3.5966166995760933E-2</v>
      </c>
      <c r="I301" s="8">
        <f t="shared" si="35"/>
        <v>-6.6390281436164655E-2</v>
      </c>
      <c r="J301" s="8">
        <f>('Channel wise traffic'!G301/'Channel wise traffic'!G295)-1</f>
        <v>2.0833380710211458E-2</v>
      </c>
      <c r="K301" s="11">
        <f t="shared" si="36"/>
        <v>-8.544354099869178E-2</v>
      </c>
      <c r="L301" s="8">
        <f t="shared" si="31"/>
        <v>0.2120999850995483</v>
      </c>
      <c r="M301" s="8">
        <f t="shared" si="32"/>
        <v>0.34340000255072156</v>
      </c>
      <c r="N301" s="8">
        <f t="shared" si="33"/>
        <v>0.64599988764606009</v>
      </c>
      <c r="O301" s="8">
        <f t="shared" si="34"/>
        <v>0.76440018223217021</v>
      </c>
    </row>
    <row r="302" spans="2:15" x14ac:dyDescent="0.2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8">
        <f t="shared" si="30"/>
        <v>3.7442660444013759E-2</v>
      </c>
      <c r="I302" s="8">
        <f t="shared" si="35"/>
        <v>0.10331076650408799</v>
      </c>
      <c r="J302" s="8">
        <f>('Channel wise traffic'!G302/'Channel wise traffic'!G296)-1</f>
        <v>0.88982899552935657</v>
      </c>
      <c r="K302" s="11">
        <f t="shared" si="36"/>
        <v>-0.41618484282043366</v>
      </c>
      <c r="L302" s="8">
        <f t="shared" si="31"/>
        <v>0.21629998125035968</v>
      </c>
      <c r="M302" s="8">
        <f t="shared" si="32"/>
        <v>0.33659998545261982</v>
      </c>
      <c r="N302" s="8">
        <f t="shared" si="33"/>
        <v>0.68679996863782999</v>
      </c>
      <c r="O302" s="8">
        <f t="shared" si="34"/>
        <v>0.74880003861037903</v>
      </c>
    </row>
    <row r="303" spans="2:15" x14ac:dyDescent="0.2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8">
        <f t="shared" si="30"/>
        <v>5.8011935922741197E-2</v>
      </c>
      <c r="I303" s="8">
        <f t="shared" si="35"/>
        <v>-9.5119623318531743E-2</v>
      </c>
      <c r="J303" s="8">
        <f>('Channel wise traffic'!G303/'Channel wise traffic'!G297)-1</f>
        <v>-2.9999947507378666E-2</v>
      </c>
      <c r="K303" s="11">
        <f t="shared" si="36"/>
        <v>-6.7133641143828471E-2</v>
      </c>
      <c r="L303" s="8">
        <f t="shared" si="31"/>
        <v>0.25749996914432954</v>
      </c>
      <c r="M303" s="8">
        <f t="shared" si="32"/>
        <v>0.3880000324456977</v>
      </c>
      <c r="N303" s="8">
        <f t="shared" si="33"/>
        <v>0.70809992559460178</v>
      </c>
      <c r="O303" s="8">
        <f t="shared" si="34"/>
        <v>0.82000002683972928</v>
      </c>
    </row>
    <row r="304" spans="2:15" x14ac:dyDescent="0.2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8">
        <f t="shared" si="30"/>
        <v>5.2954522154452614E-2</v>
      </c>
      <c r="I304" s="8">
        <f t="shared" si="35"/>
        <v>-0.11439473211360196</v>
      </c>
      <c r="J304" s="8">
        <f>('Channel wise traffic'!G304/'Channel wise traffic'!G298)-1</f>
        <v>2.000001105107807E-2</v>
      </c>
      <c r="K304" s="11">
        <f t="shared" si="36"/>
        <v>-0.13175954912689103</v>
      </c>
      <c r="L304" s="8">
        <f t="shared" si="31"/>
        <v>0.23749997009257129</v>
      </c>
      <c r="M304" s="8">
        <f t="shared" si="32"/>
        <v>0.38399988595378276</v>
      </c>
      <c r="N304" s="8">
        <f t="shared" si="33"/>
        <v>0.70810000628640357</v>
      </c>
      <c r="O304" s="8">
        <f t="shared" si="34"/>
        <v>0.81999990213396878</v>
      </c>
    </row>
    <row r="305" spans="2:15" x14ac:dyDescent="0.2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8">
        <f t="shared" si="30"/>
        <v>6.4013502778838882E-2</v>
      </c>
      <c r="I305" s="8">
        <f t="shared" si="35"/>
        <v>5.1033468400288884E-2</v>
      </c>
      <c r="J305" s="8">
        <f>('Channel wise traffic'!G305/'Channel wise traffic'!G299)-1</f>
        <v>2.0618566978098496E-2</v>
      </c>
      <c r="K305" s="11">
        <f t="shared" si="36"/>
        <v>2.980045965671696E-2</v>
      </c>
      <c r="L305" s="8">
        <f t="shared" si="31"/>
        <v>0.26249996104681417</v>
      </c>
      <c r="M305" s="8">
        <f t="shared" si="32"/>
        <v>0.41200005032076831</v>
      </c>
      <c r="N305" s="8">
        <f t="shared" si="33"/>
        <v>0.70079987338957694</v>
      </c>
      <c r="O305" s="8">
        <f t="shared" si="34"/>
        <v>0.84459997668039255</v>
      </c>
    </row>
    <row r="306" spans="2:15" x14ac:dyDescent="0.2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8">
        <f t="shared" si="30"/>
        <v>5.1895422105828315E-2</v>
      </c>
      <c r="I306" s="8">
        <f t="shared" si="35"/>
        <v>-9.7778403220995069E-2</v>
      </c>
      <c r="J306" s="8">
        <f>('Channel wise traffic'!G306/'Channel wise traffic'!G300)-1</f>
        <v>-4.0404060136093878E-2</v>
      </c>
      <c r="K306" s="11">
        <f t="shared" si="36"/>
        <v>-5.9790107969737938E-2</v>
      </c>
      <c r="L306" s="8">
        <f t="shared" si="31"/>
        <v>0.24249999018489857</v>
      </c>
      <c r="M306" s="8">
        <f t="shared" si="32"/>
        <v>0.38399986248613871</v>
      </c>
      <c r="N306" s="8">
        <f t="shared" si="33"/>
        <v>0.6935002149695868</v>
      </c>
      <c r="O306" s="8">
        <f t="shared" si="34"/>
        <v>0.80359949382821683</v>
      </c>
    </row>
    <row r="307" spans="2:15" x14ac:dyDescent="0.2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8">
        <f t="shared" si="30"/>
        <v>6.0325968796847214E-2</v>
      </c>
      <c r="I307" s="8">
        <f t="shared" si="35"/>
        <v>-0.19681561753028332</v>
      </c>
      <c r="J307" s="8">
        <f>('Channel wise traffic'!G307/'Channel wise traffic'!G301)-1</f>
        <v>-0.52114383186653113</v>
      </c>
      <c r="K307" s="11">
        <f t="shared" si="36"/>
        <v>0.67729768935225687</v>
      </c>
      <c r="L307" s="8">
        <f t="shared" si="31"/>
        <v>0.2399999620237902</v>
      </c>
      <c r="M307" s="8">
        <f t="shared" si="32"/>
        <v>0.41599997310018044</v>
      </c>
      <c r="N307" s="8">
        <f t="shared" si="33"/>
        <v>0.75189983315986841</v>
      </c>
      <c r="O307" s="8">
        <f t="shared" si="34"/>
        <v>0.80359983913029187</v>
      </c>
    </row>
    <row r="308" spans="2:15" x14ac:dyDescent="0.2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8">
        <f t="shared" si="30"/>
        <v>3.4171837561419192E-2</v>
      </c>
      <c r="I308" s="8">
        <f t="shared" si="35"/>
        <v>-9.6862217704950515E-2</v>
      </c>
      <c r="J308" s="8">
        <f>('Channel wise traffic'!G308/'Channel wise traffic'!G302)-1</f>
        <v>-1.0416655547603404E-2</v>
      </c>
      <c r="K308" s="11">
        <f t="shared" si="36"/>
        <v>-8.7355514907528353E-2</v>
      </c>
      <c r="L308" s="8">
        <f t="shared" si="31"/>
        <v>0.2141999921538765</v>
      </c>
      <c r="M308" s="8">
        <f t="shared" si="32"/>
        <v>0.32639996321684056</v>
      </c>
      <c r="N308" s="8">
        <f t="shared" si="33"/>
        <v>0.64599981620224189</v>
      </c>
      <c r="O308" s="8">
        <f t="shared" si="34"/>
        <v>0.75660008732794659</v>
      </c>
    </row>
    <row r="309" spans="2:15" x14ac:dyDescent="0.2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8">
        <f t="shared" si="30"/>
        <v>3.5996142619133656E-2</v>
      </c>
      <c r="I309" s="8">
        <f t="shared" si="35"/>
        <v>0.34867589309605274</v>
      </c>
      <c r="J309" s="8">
        <f>('Channel wise traffic'!G309/'Channel wise traffic'!G303)-1</f>
        <v>1.1735468248350562</v>
      </c>
      <c r="K309" s="11">
        <f t="shared" si="36"/>
        <v>-0.3795045442532311</v>
      </c>
      <c r="L309" s="8">
        <f t="shared" si="31"/>
        <v>0.2120999935681199</v>
      </c>
      <c r="M309" s="8">
        <f t="shared" si="32"/>
        <v>0.33659992886811541</v>
      </c>
      <c r="N309" s="8">
        <f t="shared" si="33"/>
        <v>0.65959987188362579</v>
      </c>
      <c r="O309" s="8">
        <f t="shared" si="34"/>
        <v>0.76440008385246416</v>
      </c>
    </row>
    <row r="310" spans="2:15" x14ac:dyDescent="0.2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8">
        <f t="shared" si="30"/>
        <v>5.0312237569217828E-2</v>
      </c>
      <c r="I310" s="8">
        <f t="shared" si="35"/>
        <v>-8.7156190112460674E-2</v>
      </c>
      <c r="J310" s="8">
        <f>('Channel wise traffic'!G310/'Channel wise traffic'!G304)-1</f>
        <v>-3.9215662375119531E-2</v>
      </c>
      <c r="K310" s="11">
        <f t="shared" si="36"/>
        <v>-4.9897241590208807E-2</v>
      </c>
      <c r="L310" s="8">
        <f t="shared" si="31"/>
        <v>0.23999998496452074</v>
      </c>
      <c r="M310" s="8">
        <f t="shared" si="32"/>
        <v>0.38000003132391708</v>
      </c>
      <c r="N310" s="8">
        <f t="shared" si="33"/>
        <v>0.70079994477099283</v>
      </c>
      <c r="O310" s="8">
        <f t="shared" si="34"/>
        <v>0.78719934953563986</v>
      </c>
    </row>
    <row r="311" spans="2:15" x14ac:dyDescent="0.2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8">
        <f t="shared" si="30"/>
        <v>6.0399174123825596E-2</v>
      </c>
      <c r="I311" s="8">
        <f t="shared" si="35"/>
        <v>-8.5054068841045716E-2</v>
      </c>
      <c r="J311" s="8">
        <f>('Channel wise traffic'!G311/'Channel wise traffic'!G305)-1</f>
        <v>-3.0303068357704799E-2</v>
      </c>
      <c r="K311" s="11">
        <f t="shared" si="36"/>
        <v>-5.6461972835645025E-2</v>
      </c>
      <c r="L311" s="8">
        <f t="shared" si="31"/>
        <v>0.2600000019185898</v>
      </c>
      <c r="M311" s="8">
        <f t="shared" si="32"/>
        <v>0.39999996310404218</v>
      </c>
      <c r="N311" s="8">
        <f t="shared" si="33"/>
        <v>0.7226996405872177</v>
      </c>
      <c r="O311" s="8">
        <f t="shared" si="34"/>
        <v>0.80359987236758135</v>
      </c>
    </row>
    <row r="312" spans="2:15" x14ac:dyDescent="0.2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8">
        <f t="shared" si="30"/>
        <v>5.4063254485418648E-2</v>
      </c>
      <c r="I312" s="8">
        <f t="shared" si="35"/>
        <v>8.5637245150040231E-2</v>
      </c>
      <c r="J312" s="8">
        <f>('Channel wise traffic'!G312/'Channel wise traffic'!G306)-1</f>
        <v>4.2105284586577252E-2</v>
      </c>
      <c r="K312" s="11">
        <f t="shared" si="36"/>
        <v>4.1773094651192055E-2</v>
      </c>
      <c r="L312" s="8">
        <f t="shared" si="31"/>
        <v>0.23749996918628585</v>
      </c>
      <c r="M312" s="8">
        <f t="shared" si="32"/>
        <v>0.39599991304839971</v>
      </c>
      <c r="N312" s="8">
        <f t="shared" si="33"/>
        <v>0.72269978091974141</v>
      </c>
      <c r="O312" s="8">
        <f t="shared" si="34"/>
        <v>0.79540005091134036</v>
      </c>
    </row>
    <row r="313" spans="2:15" x14ac:dyDescent="0.2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8">
        <f t="shared" si="30"/>
        <v>5.7998538610133245E-2</v>
      </c>
      <c r="I313" s="8">
        <f t="shared" si="35"/>
        <v>-4.8492464684108505E-2</v>
      </c>
      <c r="J313" s="8">
        <f>('Channel wise traffic'!G313/'Channel wise traffic'!G307)-1</f>
        <v>-1.0309307224181552E-2</v>
      </c>
      <c r="K313" s="11">
        <f t="shared" si="36"/>
        <v>-3.8580900284449382E-2</v>
      </c>
      <c r="L313" s="8">
        <f t="shared" si="31"/>
        <v>0.25249999448405425</v>
      </c>
      <c r="M313" s="8">
        <f t="shared" si="32"/>
        <v>0.37999989742192813</v>
      </c>
      <c r="N313" s="8">
        <f t="shared" si="33"/>
        <v>0.74460002789404467</v>
      </c>
      <c r="O313" s="8">
        <f t="shared" si="34"/>
        <v>0.81180019308259455</v>
      </c>
    </row>
    <row r="314" spans="2:15" x14ac:dyDescent="0.2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8">
        <f t="shared" si="30"/>
        <v>5.8514740940537803E-2</v>
      </c>
      <c r="I314" s="8">
        <f t="shared" si="35"/>
        <v>-0.15412824142727444</v>
      </c>
      <c r="J314" s="8">
        <f>('Channel wise traffic'!G314/'Channel wise traffic'!G308)-1</f>
        <v>-0.50602204076087143</v>
      </c>
      <c r="K314" s="11">
        <f t="shared" si="36"/>
        <v>0.71236740884553185</v>
      </c>
      <c r="L314" s="8">
        <f t="shared" si="31"/>
        <v>0.24249998338540821</v>
      </c>
      <c r="M314" s="8">
        <f t="shared" si="32"/>
        <v>0.40799998277367683</v>
      </c>
      <c r="N314" s="8">
        <f t="shared" si="33"/>
        <v>0.69349963440121443</v>
      </c>
      <c r="O314" s="8">
        <f t="shared" si="34"/>
        <v>0.85280000110693854</v>
      </c>
    </row>
    <row r="315" spans="2:15" x14ac:dyDescent="0.2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8">
        <f t="shared" si="30"/>
        <v>4.0184661571176179E-2</v>
      </c>
      <c r="I315" s="8">
        <f t="shared" si="35"/>
        <v>0.11636021660321272</v>
      </c>
      <c r="J315" s="8">
        <f>('Channel wise traffic'!G315/'Channel wise traffic'!G309)-1</f>
        <v>0</v>
      </c>
      <c r="K315" s="11">
        <f t="shared" si="36"/>
        <v>0.1163602166032125</v>
      </c>
      <c r="L315" s="8">
        <f t="shared" si="31"/>
        <v>0.2120999935681199</v>
      </c>
      <c r="M315" s="8">
        <f t="shared" si="32"/>
        <v>0.34679996103603777</v>
      </c>
      <c r="N315" s="8">
        <f t="shared" si="33"/>
        <v>0.67999985748053493</v>
      </c>
      <c r="O315" s="8">
        <f t="shared" si="34"/>
        <v>0.80339994576923635</v>
      </c>
    </row>
    <row r="316" spans="2:15" x14ac:dyDescent="0.2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8">
        <f t="shared" si="30"/>
        <v>3.4524118115582987E-2</v>
      </c>
      <c r="I316" s="8">
        <f t="shared" si="35"/>
        <v>0.51968210535163117</v>
      </c>
      <c r="J316" s="8">
        <f>('Channel wise traffic'!G316/'Channel wise traffic'!G310)-1</f>
        <v>1.2146433170674498</v>
      </c>
      <c r="K316" s="11">
        <f t="shared" si="36"/>
        <v>-0.31380276879783164</v>
      </c>
      <c r="L316" s="8">
        <f t="shared" si="31"/>
        <v>0.21419998346000629</v>
      </c>
      <c r="M316" s="8">
        <f t="shared" si="32"/>
        <v>0.32299995849904412</v>
      </c>
      <c r="N316" s="8">
        <f t="shared" si="33"/>
        <v>0.66639988200144917</v>
      </c>
      <c r="O316" s="8">
        <f t="shared" si="34"/>
        <v>0.74879990870471125</v>
      </c>
    </row>
    <row r="317" spans="2:15" x14ac:dyDescent="0.2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8">
        <f t="shared" si="30"/>
        <v>5.79521079999053E-2</v>
      </c>
      <c r="I317" s="8">
        <f t="shared" si="35"/>
        <v>-1.0530946816375897E-2</v>
      </c>
      <c r="J317" s="8">
        <f>('Channel wise traffic'!G317/'Channel wise traffic'!G311)-1</f>
        <v>3.1250040470256035E-2</v>
      </c>
      <c r="K317" s="11">
        <f t="shared" si="36"/>
        <v>-4.0514893778241357E-2</v>
      </c>
      <c r="L317" s="8">
        <f t="shared" si="31"/>
        <v>0.25499997279090902</v>
      </c>
      <c r="M317" s="8">
        <f t="shared" si="32"/>
        <v>0.38000000729588573</v>
      </c>
      <c r="N317" s="8">
        <f t="shared" si="33"/>
        <v>0.75190005020721273</v>
      </c>
      <c r="O317" s="8">
        <f t="shared" si="34"/>
        <v>0.79539963089289833</v>
      </c>
    </row>
    <row r="318" spans="2:15" x14ac:dyDescent="0.2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8">
        <f t="shared" si="30"/>
        <v>5.9656574205826214E-2</v>
      </c>
      <c r="I318" s="8">
        <f t="shared" si="35"/>
        <v>5.887459145933871E-2</v>
      </c>
      <c r="J318" s="8">
        <f>('Channel wise traffic'!G318/'Channel wise traffic'!G312)-1</f>
        <v>-4.0404060136093878E-2</v>
      </c>
      <c r="K318" s="11">
        <f t="shared" si="36"/>
        <v>0.10345880531324902</v>
      </c>
      <c r="L318" s="8">
        <f t="shared" si="31"/>
        <v>0.23749995940667931</v>
      </c>
      <c r="M318" s="8">
        <f t="shared" si="32"/>
        <v>0.41199994122417793</v>
      </c>
      <c r="N318" s="8">
        <f t="shared" si="33"/>
        <v>0.76650011467270729</v>
      </c>
      <c r="O318" s="8">
        <f t="shared" si="34"/>
        <v>0.79539964404854069</v>
      </c>
    </row>
    <row r="319" spans="2:15" x14ac:dyDescent="0.2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8">
        <f t="shared" si="30"/>
        <v>6.3340717306986496E-2</v>
      </c>
      <c r="I319" s="8">
        <f t="shared" si="35"/>
        <v>0.12623729419090957</v>
      </c>
      <c r="J319" s="8">
        <f>('Channel wise traffic'!G319/'Channel wise traffic'!G313)-1</f>
        <v>3.1250040470256035E-2</v>
      </c>
      <c r="K319" s="11">
        <f t="shared" si="36"/>
        <v>9.2108850065403036E-2</v>
      </c>
      <c r="L319" s="8">
        <f t="shared" si="31"/>
        <v>0.26249996104681417</v>
      </c>
      <c r="M319" s="8">
        <f t="shared" si="32"/>
        <v>0.40799990361092264</v>
      </c>
      <c r="N319" s="8">
        <f t="shared" si="33"/>
        <v>0.75920009276200162</v>
      </c>
      <c r="O319" s="8">
        <f t="shared" si="34"/>
        <v>0.77899993421748848</v>
      </c>
    </row>
    <row r="320" spans="2:15" x14ac:dyDescent="0.2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8">
        <f t="shared" si="30"/>
        <v>6.4732117375871798E-2</v>
      </c>
      <c r="I320" s="8">
        <f t="shared" si="35"/>
        <v>9.4848461985898691E-2</v>
      </c>
      <c r="J320" s="8">
        <f>('Channel wise traffic'!G320/'Channel wise traffic'!G314)-1</f>
        <v>-1.0309307224181552E-2</v>
      </c>
      <c r="K320" s="11">
        <f t="shared" si="36"/>
        <v>0.10625316519220407</v>
      </c>
      <c r="L320" s="8">
        <f t="shared" si="31"/>
        <v>0.24750000551594573</v>
      </c>
      <c r="M320" s="8">
        <f t="shared" si="32"/>
        <v>0.4119999069774653</v>
      </c>
      <c r="N320" s="8">
        <f t="shared" si="33"/>
        <v>0.76650002634133863</v>
      </c>
      <c r="O320" s="8">
        <f t="shared" si="34"/>
        <v>0.82820015587316587</v>
      </c>
    </row>
    <row r="321" spans="2:15" x14ac:dyDescent="0.2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8">
        <f t="shared" si="30"/>
        <v>6.0977080986898025E-2</v>
      </c>
      <c r="I321" s="8">
        <f t="shared" si="35"/>
        <v>-0.28027665863930518</v>
      </c>
      <c r="J321" s="8">
        <f>('Channel wise traffic'!G321/'Channel wise traffic'!G315)-1</f>
        <v>-0.5256933195630672</v>
      </c>
      <c r="K321" s="11">
        <f t="shared" si="36"/>
        <v>0.51742178738755173</v>
      </c>
      <c r="L321" s="8">
        <f t="shared" si="31"/>
        <v>0.23999997237230711</v>
      </c>
      <c r="M321" s="8">
        <f t="shared" si="32"/>
        <v>0.40799986800100763</v>
      </c>
      <c r="N321" s="8">
        <f t="shared" si="33"/>
        <v>0.73730027024853739</v>
      </c>
      <c r="O321" s="8">
        <f t="shared" si="34"/>
        <v>0.84459989514731038</v>
      </c>
    </row>
    <row r="322" spans="2:15" x14ac:dyDescent="0.2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8">
        <f t="shared" si="30"/>
        <v>3.2821300728358017E-2</v>
      </c>
      <c r="I322" s="8">
        <f t="shared" si="35"/>
        <v>-4.9322545518009298E-2</v>
      </c>
      <c r="J322" s="8">
        <f>('Channel wise traffic'!G322/'Channel wise traffic'!G316)-1</f>
        <v>0</v>
      </c>
      <c r="K322" s="11">
        <f t="shared" si="36"/>
        <v>-4.9322545518009298E-2</v>
      </c>
      <c r="L322" s="8">
        <f t="shared" si="31"/>
        <v>0.19949998979510394</v>
      </c>
      <c r="M322" s="8">
        <f t="shared" si="32"/>
        <v>0.32299995320781683</v>
      </c>
      <c r="N322" s="8">
        <f t="shared" si="33"/>
        <v>0.65959998801551001</v>
      </c>
      <c r="O322" s="8">
        <f t="shared" si="34"/>
        <v>0.77220002635551188</v>
      </c>
    </row>
    <row r="323" spans="2:15" x14ac:dyDescent="0.2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8">
        <f t="shared" si="30"/>
        <v>1.5904044273549561E-2</v>
      </c>
      <c r="I323" s="8">
        <f t="shared" si="35"/>
        <v>-0.43847413281112058</v>
      </c>
      <c r="J323" s="8">
        <f>('Channel wise traffic'!G323/'Channel wise traffic'!G317)-1</f>
        <v>1.0461216438980054</v>
      </c>
      <c r="K323" s="11">
        <f t="shared" si="36"/>
        <v>-0.72556573311232175</v>
      </c>
      <c r="L323" s="8">
        <f t="shared" si="31"/>
        <v>0.2120999850995483</v>
      </c>
      <c r="M323" s="8">
        <f t="shared" si="32"/>
        <v>0.13599997342105244</v>
      </c>
      <c r="N323" s="8">
        <f t="shared" si="33"/>
        <v>0.71399965641534024</v>
      </c>
      <c r="O323" s="8">
        <f t="shared" si="34"/>
        <v>0.77220055913214214</v>
      </c>
    </row>
    <row r="324" spans="2:15" x14ac:dyDescent="0.2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8">
        <f t="shared" ref="H324:H368" si="37">G324/C324</f>
        <v>6.3989376581986918E-2</v>
      </c>
      <c r="I324" s="8">
        <f t="shared" si="35"/>
        <v>0.18553740931733187</v>
      </c>
      <c r="J324" s="8">
        <f>('Channel wise traffic'!G324/'Channel wise traffic'!G318)-1</f>
        <v>0.10526311452716519</v>
      </c>
      <c r="K324" s="11">
        <f t="shared" si="36"/>
        <v>7.2629084620443152E-2</v>
      </c>
      <c r="L324" s="8">
        <f t="shared" ref="L324:L368" si="38">D324/C324</f>
        <v>0.26249996327270986</v>
      </c>
      <c r="M324" s="8">
        <f t="shared" ref="M324:M368" si="39">E324/D324</f>
        <v>0.38400000935541057</v>
      </c>
      <c r="N324" s="8">
        <f t="shared" ref="N324:N368" si="40">F324/E324</f>
        <v>0.76649976528813868</v>
      </c>
      <c r="O324" s="8">
        <f t="shared" ref="O324:O368" si="41">G324/F324</f>
        <v>0.8282002760737589</v>
      </c>
    </row>
    <row r="325" spans="2:15" x14ac:dyDescent="0.2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8">
        <f t="shared" si="37"/>
        <v>5.6286914157233428E-2</v>
      </c>
      <c r="I325" s="8">
        <f t="shared" si="35"/>
        <v>-0.12033901292079219</v>
      </c>
      <c r="J325" s="8">
        <f>('Channel wise traffic'!G325/'Channel wise traffic'!G319)-1</f>
        <v>-1.0101038289657804E-2</v>
      </c>
      <c r="K325" s="11">
        <f t="shared" si="36"/>
        <v>-0.11136285551624203</v>
      </c>
      <c r="L325" s="8">
        <f t="shared" si="38"/>
        <v>0.25249996558284826</v>
      </c>
      <c r="M325" s="8">
        <f t="shared" si="39"/>
        <v>0.4</v>
      </c>
      <c r="N325" s="8">
        <f t="shared" si="40"/>
        <v>0.71540001730569014</v>
      </c>
      <c r="O325" s="8">
        <f t="shared" si="41"/>
        <v>0.778999499938549</v>
      </c>
    </row>
    <row r="326" spans="2:15" x14ac:dyDescent="0.2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8">
        <f t="shared" si="37"/>
        <v>5.9848020864719971E-2</v>
      </c>
      <c r="I326" s="8">
        <f t="shared" si="35"/>
        <v>-8.0358512333864596E-3</v>
      </c>
      <c r="J326" s="8">
        <f>('Channel wise traffic'!G326/'Channel wise traffic'!G320)-1</f>
        <v>7.2916633191269842E-2</v>
      </c>
      <c r="K326" s="11">
        <f t="shared" si="36"/>
        <v>-7.5450899941862937E-2</v>
      </c>
      <c r="L326" s="8">
        <f t="shared" si="38"/>
        <v>0.25249999329424921</v>
      </c>
      <c r="M326" s="8">
        <f t="shared" si="39"/>
        <v>0.40399993838676362</v>
      </c>
      <c r="N326" s="8">
        <f t="shared" si="40"/>
        <v>0.72270007585959972</v>
      </c>
      <c r="O326" s="8">
        <f t="shared" si="41"/>
        <v>0.81179995524807302</v>
      </c>
    </row>
    <row r="327" spans="2:15" x14ac:dyDescent="0.2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8">
        <f t="shared" si="37"/>
        <v>5.7343767392114449E-2</v>
      </c>
      <c r="I327" s="8">
        <f t="shared" si="35"/>
        <v>-7.8393215833748697E-2</v>
      </c>
      <c r="J327" s="8">
        <f>('Channel wise traffic'!G327/'Channel wise traffic'!G321)-1</f>
        <v>-1.9999965004919074E-2</v>
      </c>
      <c r="K327" s="11">
        <f t="shared" si="36"/>
        <v>-5.9584905278825318E-2</v>
      </c>
      <c r="L327" s="8">
        <f t="shared" si="38"/>
        <v>0.2374999606493316</v>
      </c>
      <c r="M327" s="8">
        <f t="shared" si="39"/>
        <v>0.41599992877929692</v>
      </c>
      <c r="N327" s="8">
        <f t="shared" si="40"/>
        <v>0.73729989979831256</v>
      </c>
      <c r="O327" s="8">
        <f t="shared" si="41"/>
        <v>0.78720029618850795</v>
      </c>
    </row>
    <row r="328" spans="2:15" x14ac:dyDescent="0.2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8">
        <f t="shared" si="37"/>
        <v>6.6576381120427491E-2</v>
      </c>
      <c r="I328" s="8">
        <f t="shared" si="35"/>
        <v>-1.8650206495510413E-2</v>
      </c>
      <c r="J328" s="8">
        <f>('Channel wise traffic'!G328/'Channel wise traffic'!G322)-1</f>
        <v>-0.51620717900254076</v>
      </c>
      <c r="K328" s="11">
        <f t="shared" si="36"/>
        <v>1.028450416131883</v>
      </c>
      <c r="L328" s="8">
        <f t="shared" si="38"/>
        <v>0.24249996941219715</v>
      </c>
      <c r="M328" s="8">
        <f t="shared" si="39"/>
        <v>0.41599995804532441</v>
      </c>
      <c r="N328" s="8">
        <f t="shared" si="40"/>
        <v>0.76650015845159969</v>
      </c>
      <c r="O328" s="8">
        <f t="shared" si="41"/>
        <v>0.86099962172060973</v>
      </c>
    </row>
    <row r="329" spans="2:15" x14ac:dyDescent="0.2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8">
        <f t="shared" si="37"/>
        <v>3.5625059172751015E-2</v>
      </c>
      <c r="I329" s="8">
        <f t="shared" si="35"/>
        <v>1.3314285714285714</v>
      </c>
      <c r="J329" s="8">
        <f>('Channel wise traffic'!G329/'Channel wise traffic'!G323)-1</f>
        <v>4.0816303799183329E-2</v>
      </c>
      <c r="K329" s="11">
        <f t="shared" si="36"/>
        <v>1.2399999999999998</v>
      </c>
      <c r="L329" s="8">
        <f t="shared" si="38"/>
        <v>0.20789998677587979</v>
      </c>
      <c r="M329" s="8">
        <f t="shared" si="39"/>
        <v>0.34339993886060111</v>
      </c>
      <c r="N329" s="8">
        <f t="shared" si="40"/>
        <v>0.65280003719902369</v>
      </c>
      <c r="O329" s="8">
        <f t="shared" si="41"/>
        <v>0.76440012371481858</v>
      </c>
    </row>
    <row r="330" spans="2:15" x14ac:dyDescent="0.2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8">
        <f t="shared" si="37"/>
        <v>3.5632390666384087E-2</v>
      </c>
      <c r="I330" s="8">
        <f t="shared" ref="I330:I368" si="42">(G330/G324)-1</f>
        <v>0.12908222042362638</v>
      </c>
      <c r="J330" s="8">
        <f>('Channel wise traffic'!G330/'Channel wise traffic'!G324)-1</f>
        <v>1.0276290547754141</v>
      </c>
      <c r="K330" s="11">
        <f t="shared" ref="K330:K368" si="43">(H330/H324)-1</f>
        <v>-0.44315146404450756</v>
      </c>
      <c r="L330" s="8">
        <f t="shared" si="38"/>
        <v>0.20999999935116115</v>
      </c>
      <c r="M330" s="8">
        <f t="shared" si="39"/>
        <v>0.33999999794019414</v>
      </c>
      <c r="N330" s="8">
        <f t="shared" si="40"/>
        <v>0.65959981607145346</v>
      </c>
      <c r="O330" s="8">
        <f t="shared" si="41"/>
        <v>0.75659980941665428</v>
      </c>
    </row>
    <row r="331" spans="2:15" x14ac:dyDescent="0.2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8">
        <f t="shared" si="37"/>
        <v>6.1619370118402267E-2</v>
      </c>
      <c r="I331" s="8">
        <f t="shared" si="42"/>
        <v>0.13942021146054029</v>
      </c>
      <c r="J331" s="8">
        <f>('Channel wise traffic'!G331/'Channel wise traffic'!G325)-1</f>
        <v>4.0816300640436287E-2</v>
      </c>
      <c r="K331" s="11">
        <f t="shared" si="43"/>
        <v>9.473704574162678E-2</v>
      </c>
      <c r="L331" s="8">
        <f t="shared" si="38"/>
        <v>0.2525000014671569</v>
      </c>
      <c r="M331" s="8">
        <f t="shared" si="39"/>
        <v>0.39999992848587979</v>
      </c>
      <c r="N331" s="8">
        <f t="shared" si="40"/>
        <v>0.75919984624461412</v>
      </c>
      <c r="O331" s="8">
        <f t="shared" si="41"/>
        <v>0.80359984528189254</v>
      </c>
    </row>
    <row r="332" spans="2:15" x14ac:dyDescent="0.2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8">
        <f t="shared" si="37"/>
        <v>5.97502969264904E-2</v>
      </c>
      <c r="I332" s="8">
        <f t="shared" si="42"/>
        <v>-5.9790159643603014E-2</v>
      </c>
      <c r="J332" s="8">
        <f>('Channel wise traffic'!G332/'Channel wise traffic'!G326)-1</f>
        <v>-5.8252370326638991E-2</v>
      </c>
      <c r="K332" s="11">
        <f t="shared" si="43"/>
        <v>-1.632868335787796E-3</v>
      </c>
      <c r="L332" s="8">
        <f t="shared" si="38"/>
        <v>0.25749996914432954</v>
      </c>
      <c r="M332" s="8">
        <f t="shared" si="39"/>
        <v>0.40400000147480442</v>
      </c>
      <c r="N332" s="8">
        <f t="shared" si="40"/>
        <v>0.69349986333418057</v>
      </c>
      <c r="O332" s="8">
        <f t="shared" si="41"/>
        <v>0.82819983563507826</v>
      </c>
    </row>
    <row r="333" spans="2:15" x14ac:dyDescent="0.2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8">
        <f t="shared" si="37"/>
        <v>5.9077392052793276E-2</v>
      </c>
      <c r="I333" s="8">
        <f t="shared" si="42"/>
        <v>0.10382015769631936</v>
      </c>
      <c r="J333" s="8">
        <f>('Channel wise traffic'!G333/'Channel wise traffic'!G327)-1</f>
        <v>7.1428537867232134E-2</v>
      </c>
      <c r="K333" s="11">
        <f t="shared" si="43"/>
        <v>3.0232137501960299E-2</v>
      </c>
      <c r="L333" s="8">
        <f t="shared" si="38"/>
        <v>0.26249996327270986</v>
      </c>
      <c r="M333" s="8">
        <f t="shared" si="39"/>
        <v>0.40799997861620446</v>
      </c>
      <c r="N333" s="8">
        <f t="shared" si="40"/>
        <v>0.70809995647408119</v>
      </c>
      <c r="O333" s="8">
        <f t="shared" si="41"/>
        <v>0.77899982536670098</v>
      </c>
    </row>
    <row r="334" spans="2:15" x14ac:dyDescent="0.2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8">
        <f t="shared" si="37"/>
        <v>5.6811833528503247E-2</v>
      </c>
      <c r="I334" s="8">
        <f t="shared" si="42"/>
        <v>-0.14666684231847205</v>
      </c>
      <c r="J334" s="8">
        <f>('Channel wise traffic'!G334/'Channel wise traffic'!G328)-1</f>
        <v>0</v>
      </c>
      <c r="K334" s="11">
        <f t="shared" si="43"/>
        <v>-0.14666684231847216</v>
      </c>
      <c r="L334" s="8">
        <f t="shared" si="38"/>
        <v>0.23999997017963307</v>
      </c>
      <c r="M334" s="8">
        <f t="shared" si="39"/>
        <v>0.38799993202709632</v>
      </c>
      <c r="N334" s="8">
        <f t="shared" si="40"/>
        <v>0.71540014900392479</v>
      </c>
      <c r="O334" s="8">
        <f t="shared" si="41"/>
        <v>0.8527995102379361</v>
      </c>
    </row>
    <row r="335" spans="2:15" x14ac:dyDescent="0.2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8">
        <f t="shared" si="37"/>
        <v>6.2827860133883806E-2</v>
      </c>
      <c r="I335" s="8">
        <f t="shared" si="42"/>
        <v>-0.16351925962981495</v>
      </c>
      <c r="J335" s="8">
        <f>('Channel wise traffic'!G335/'Channel wise traffic'!G329)-1</f>
        <v>-0.5256933195630672</v>
      </c>
      <c r="K335" s="11">
        <f t="shared" si="43"/>
        <v>0.7635861270916775</v>
      </c>
      <c r="L335" s="8">
        <f t="shared" si="38"/>
        <v>0.25499996776769163</v>
      </c>
      <c r="M335" s="8">
        <f t="shared" si="39"/>
        <v>0.39199999422165827</v>
      </c>
      <c r="N335" s="8">
        <f t="shared" si="40"/>
        <v>0.72999979270935778</v>
      </c>
      <c r="O335" s="8">
        <f t="shared" si="41"/>
        <v>0.86100038429234993</v>
      </c>
    </row>
    <row r="336" spans="2:15" x14ac:dyDescent="0.2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8">
        <f t="shared" si="37"/>
        <v>3.6667506961712205E-2</v>
      </c>
      <c r="I336" s="8">
        <f t="shared" si="42"/>
        <v>4.9031420047768837E-2</v>
      </c>
      <c r="J336" s="8">
        <f>('Channel wise traffic'!G336/'Channel wise traffic'!G330)-1</f>
        <v>1.9417476358096097E-2</v>
      </c>
      <c r="K336" s="11">
        <f t="shared" si="43"/>
        <v>2.9049869401680528E-2</v>
      </c>
      <c r="L336" s="8">
        <f t="shared" si="38"/>
        <v>0.21629998558584951</v>
      </c>
      <c r="M336" s="8">
        <f t="shared" si="39"/>
        <v>0.32639999372249606</v>
      </c>
      <c r="N336" s="8">
        <f t="shared" si="40"/>
        <v>0.69359994855293094</v>
      </c>
      <c r="O336" s="8">
        <f t="shared" si="41"/>
        <v>0.74879976361376321</v>
      </c>
    </row>
    <row r="337" spans="2:15" x14ac:dyDescent="0.2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8">
        <f t="shared" si="37"/>
        <v>4.2611513592918031E-2</v>
      </c>
      <c r="I337" s="8">
        <f t="shared" si="42"/>
        <v>0.45741564118850708</v>
      </c>
      <c r="J337" s="8">
        <f>('Channel wise traffic'!G337/'Channel wise traffic'!G331)-1</f>
        <v>1.1075299237958647</v>
      </c>
      <c r="K337" s="11">
        <f t="shared" si="43"/>
        <v>-0.3084721003957106</v>
      </c>
      <c r="L337" s="8">
        <f t="shared" si="38"/>
        <v>0.2183999945164799</v>
      </c>
      <c r="M337" s="8">
        <f t="shared" si="39"/>
        <v>0.34339998183615306</v>
      </c>
      <c r="N337" s="8">
        <f t="shared" si="40"/>
        <v>0.7003998191545906</v>
      </c>
      <c r="O337" s="8">
        <f t="shared" si="41"/>
        <v>0.81120019181734293</v>
      </c>
    </row>
    <row r="338" spans="2:15" x14ac:dyDescent="0.2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8">
        <f t="shared" si="37"/>
        <v>6.0967619460816282E-2</v>
      </c>
      <c r="I338" s="8">
        <f t="shared" si="42"/>
        <v>4.1412135960511298E-2</v>
      </c>
      <c r="J338" s="8">
        <f>('Channel wise traffic'!G338/'Channel wise traffic'!G332)-1</f>
        <v>2.0618566978098496E-2</v>
      </c>
      <c r="K338" s="11">
        <f t="shared" si="43"/>
        <v>2.0373497655141959E-2</v>
      </c>
      <c r="L338" s="8">
        <f t="shared" si="38"/>
        <v>0.26249996104681417</v>
      </c>
      <c r="M338" s="8">
        <f t="shared" si="39"/>
        <v>0.39200002551475577</v>
      </c>
      <c r="N338" s="8">
        <f t="shared" si="40"/>
        <v>0.71539984098479137</v>
      </c>
      <c r="O338" s="8">
        <f t="shared" si="41"/>
        <v>0.82819968320499993</v>
      </c>
    </row>
    <row r="339" spans="2:15" x14ac:dyDescent="0.2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8">
        <f t="shared" si="37"/>
        <v>6.1533204602351635E-2</v>
      </c>
      <c r="I339" s="8">
        <f t="shared" si="42"/>
        <v>-4.7707982903216761E-2</v>
      </c>
      <c r="J339" s="8">
        <f>('Channel wise traffic'!G339/'Channel wise traffic'!G333)-1</f>
        <v>-8.5714266919935111E-2</v>
      </c>
      <c r="K339" s="11">
        <f t="shared" si="43"/>
        <v>4.1569413683051115E-2</v>
      </c>
      <c r="L339" s="8">
        <f t="shared" si="38"/>
        <v>0.2600000019185898</v>
      </c>
      <c r="M339" s="8">
        <f t="shared" si="39"/>
        <v>0.41599989521547975</v>
      </c>
      <c r="N339" s="8">
        <f t="shared" si="40"/>
        <v>0.7007998708641151</v>
      </c>
      <c r="O339" s="8">
        <f t="shared" si="41"/>
        <v>0.81179981471825535</v>
      </c>
    </row>
    <row r="340" spans="2:15" x14ac:dyDescent="0.2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8">
        <f t="shared" si="37"/>
        <v>5.9726870300945152E-2</v>
      </c>
      <c r="I340" s="8">
        <f t="shared" si="42"/>
        <v>3.1285411256881446E-2</v>
      </c>
      <c r="J340" s="8">
        <f>('Channel wise traffic'!G340/'Channel wise traffic'!G334)-1</f>
        <v>-1.9047629488924911E-2</v>
      </c>
      <c r="K340" s="11">
        <f t="shared" si="43"/>
        <v>5.1310380098529951E-2</v>
      </c>
      <c r="L340" s="8">
        <f t="shared" si="38"/>
        <v>0.2574999798827477</v>
      </c>
      <c r="M340" s="8">
        <f t="shared" si="39"/>
        <v>0.3959999173608385</v>
      </c>
      <c r="N340" s="8">
        <f t="shared" si="40"/>
        <v>0.69349990705635189</v>
      </c>
      <c r="O340" s="8">
        <f t="shared" si="41"/>
        <v>0.84459995954078793</v>
      </c>
    </row>
    <row r="341" spans="2:15" x14ac:dyDescent="0.2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8">
        <f t="shared" si="37"/>
        <v>6.2820325162000548E-2</v>
      </c>
      <c r="I341" s="8">
        <f t="shared" si="42"/>
        <v>3.9875290775650996E-2</v>
      </c>
      <c r="J341" s="8">
        <f>('Channel wise traffic'!G341/'Channel wise traffic'!G335)-1</f>
        <v>4.0000022102156363E-2</v>
      </c>
      <c r="K341" s="11">
        <f t="shared" si="43"/>
        <v>-1.1993042365598949E-4</v>
      </c>
      <c r="L341" s="8">
        <f t="shared" si="38"/>
        <v>0.25749996657226321</v>
      </c>
      <c r="M341" s="8">
        <f t="shared" si="39"/>
        <v>0.41599988858136044</v>
      </c>
      <c r="N341" s="8">
        <f t="shared" si="40"/>
        <v>0.73730013247003923</v>
      </c>
      <c r="O341" s="8">
        <f t="shared" si="41"/>
        <v>0.79539979874820266</v>
      </c>
    </row>
    <row r="342" spans="2:15" x14ac:dyDescent="0.2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8">
        <f t="shared" si="37"/>
        <v>6.3442296573311643E-2</v>
      </c>
      <c r="I342" s="8">
        <f t="shared" si="42"/>
        <v>-0.22671534662774584</v>
      </c>
      <c r="J342" s="8">
        <f>('Channel wise traffic'!G342/'Channel wise traffic'!G336)-1</f>
        <v>-0.55306756218558417</v>
      </c>
      <c r="K342" s="11">
        <f t="shared" si="43"/>
        <v>0.73020480065790583</v>
      </c>
      <c r="L342" s="8">
        <f t="shared" si="38"/>
        <v>0.24249998338540821</v>
      </c>
      <c r="M342" s="8">
        <f t="shared" si="39"/>
        <v>0.41599984809515039</v>
      </c>
      <c r="N342" s="8">
        <f t="shared" si="40"/>
        <v>0.74460018474259559</v>
      </c>
      <c r="O342" s="8">
        <f t="shared" si="41"/>
        <v>0.8445995990808689</v>
      </c>
    </row>
    <row r="343" spans="2:15" x14ac:dyDescent="0.2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8">
        <f t="shared" si="37"/>
        <v>3.7862968354100197E-2</v>
      </c>
      <c r="I343" s="8">
        <f t="shared" si="42"/>
        <v>-0.16270126720865741</v>
      </c>
      <c r="J343" s="8">
        <f>('Channel wise traffic'!G343/'Channel wise traffic'!G337)-1</f>
        <v>-5.769228750807609E-2</v>
      </c>
      <c r="K343" s="11">
        <f t="shared" si="43"/>
        <v>-0.11143807948673845</v>
      </c>
      <c r="L343" s="8">
        <f t="shared" si="38"/>
        <v>0.20789998989587982</v>
      </c>
      <c r="M343" s="8">
        <f t="shared" si="39"/>
        <v>0.34339996372155607</v>
      </c>
      <c r="N343" s="8">
        <f t="shared" si="40"/>
        <v>0.68679989976791878</v>
      </c>
      <c r="O343" s="8">
        <f t="shared" si="41"/>
        <v>0.77219986648369987</v>
      </c>
    </row>
    <row r="344" spans="2:15" x14ac:dyDescent="0.2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8">
        <f t="shared" si="37"/>
        <v>3.711314943834617E-2</v>
      </c>
      <c r="I344" s="8">
        <f t="shared" si="42"/>
        <v>0.24554666031946559</v>
      </c>
      <c r="J344" s="8">
        <f>('Channel wise traffic'!G344/'Channel wise traffic'!G338)-1</f>
        <v>1.0461216438980054</v>
      </c>
      <c r="K344" s="11">
        <f t="shared" si="43"/>
        <v>-0.39126458000875874</v>
      </c>
      <c r="L344" s="8">
        <f t="shared" si="38"/>
        <v>0.20999998749771406</v>
      </c>
      <c r="M344" s="8">
        <f t="shared" si="39"/>
        <v>0.33320001169044988</v>
      </c>
      <c r="N344" s="8">
        <f t="shared" si="40"/>
        <v>0.67999987005413864</v>
      </c>
      <c r="O344" s="8">
        <f t="shared" si="41"/>
        <v>0.78000018154204676</v>
      </c>
    </row>
    <row r="345" spans="2:15" x14ac:dyDescent="0.2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8">
        <f t="shared" si="37"/>
        <v>5.5144874040302959E-2</v>
      </c>
      <c r="I345" s="8">
        <f t="shared" si="42"/>
        <v>-2.9137474627479953E-2</v>
      </c>
      <c r="J345" s="8">
        <f>('Channel wise traffic'!G345/'Channel wise traffic'!G339)-1</f>
        <v>8.3333329336271023E-2</v>
      </c>
      <c r="K345" s="11">
        <f t="shared" si="43"/>
        <v>-0.10381924041389079</v>
      </c>
      <c r="L345" s="8">
        <f t="shared" si="38"/>
        <v>0.24499998538920112</v>
      </c>
      <c r="M345" s="8">
        <f t="shared" si="39"/>
        <v>0.40799985109092163</v>
      </c>
      <c r="N345" s="8">
        <f t="shared" si="40"/>
        <v>0.70080023953591686</v>
      </c>
      <c r="O345" s="8">
        <f t="shared" si="41"/>
        <v>0.78719956313882733</v>
      </c>
    </row>
    <row r="346" spans="2:15" x14ac:dyDescent="0.2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8">
        <f t="shared" si="37"/>
        <v>5.7477786102777713E-2</v>
      </c>
      <c r="I346" s="8">
        <f t="shared" si="42"/>
        <v>-7.5028704617139508E-2</v>
      </c>
      <c r="J346" s="8">
        <f>('Channel wise traffic'!G346/'Channel wise traffic'!G340)-1</f>
        <v>-3.8834883747753235E-2</v>
      </c>
      <c r="K346" s="11">
        <f t="shared" si="43"/>
        <v>-3.7656153534163184E-2</v>
      </c>
      <c r="L346" s="8">
        <f t="shared" si="38"/>
        <v>0.24249997686064484</v>
      </c>
      <c r="M346" s="8">
        <f t="shared" si="39"/>
        <v>0.40399996931215104</v>
      </c>
      <c r="N346" s="8">
        <f t="shared" si="40"/>
        <v>0.72269984727286884</v>
      </c>
      <c r="O346" s="8">
        <f t="shared" si="41"/>
        <v>0.81179997819052285</v>
      </c>
    </row>
    <row r="347" spans="2:15" x14ac:dyDescent="0.2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8">
        <f t="shared" si="37"/>
        <v>5.5178921629180228E-2</v>
      </c>
      <c r="I347" s="8">
        <f t="shared" si="42"/>
        <v>-0.12163903184382974</v>
      </c>
      <c r="J347" s="8">
        <f>('Channel wise traffic'!G347/'Channel wise traffic'!G341)-1</f>
        <v>0</v>
      </c>
      <c r="K347" s="11">
        <f t="shared" si="43"/>
        <v>-0.12163903184382974</v>
      </c>
      <c r="L347" s="8">
        <f t="shared" si="38"/>
        <v>0.24249998915258872</v>
      </c>
      <c r="M347" s="8">
        <f t="shared" si="39"/>
        <v>0.40399988095918415</v>
      </c>
      <c r="N347" s="8">
        <f t="shared" si="40"/>
        <v>0.70809981954605872</v>
      </c>
      <c r="O347" s="8">
        <f t="shared" si="41"/>
        <v>0.79540032549382522</v>
      </c>
    </row>
    <row r="348" spans="2:15" x14ac:dyDescent="0.2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8">
        <f t="shared" si="37"/>
        <v>6.2888882009826244E-2</v>
      </c>
      <c r="I348" s="8">
        <f t="shared" si="42"/>
        <v>3.2154251816734369E-2</v>
      </c>
      <c r="J348" s="8">
        <f>('Channel wise traffic'!G348/'Channel wise traffic'!G342)-1</f>
        <v>4.1237039015667998E-2</v>
      </c>
      <c r="K348" s="11">
        <f t="shared" si="43"/>
        <v>-8.7231168065596831E-3</v>
      </c>
      <c r="L348" s="8">
        <f t="shared" si="38"/>
        <v>0.25749999555495034</v>
      </c>
      <c r="M348" s="8">
        <f t="shared" si="39"/>
        <v>0.39999985836037616</v>
      </c>
      <c r="N348" s="8">
        <f t="shared" si="40"/>
        <v>0.74460020874146948</v>
      </c>
      <c r="O348" s="8">
        <f t="shared" si="41"/>
        <v>0.81999963144400834</v>
      </c>
    </row>
    <row r="349" spans="2:15" x14ac:dyDescent="0.2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8">
        <f t="shared" si="37"/>
        <v>5.7373640470833771E-2</v>
      </c>
      <c r="I349" s="8">
        <f t="shared" si="42"/>
        <v>-0.21454661378691764</v>
      </c>
      <c r="J349" s="8">
        <f>('Channel wise traffic'!G349/'Channel wise traffic'!G343)-1</f>
        <v>-0.48165056542724682</v>
      </c>
      <c r="K349" s="11">
        <f t="shared" si="43"/>
        <v>0.5152969501563327</v>
      </c>
      <c r="L349" s="8">
        <f t="shared" si="38"/>
        <v>0.25999996404014575</v>
      </c>
      <c r="M349" s="8">
        <f t="shared" si="39"/>
        <v>0.38400002158940894</v>
      </c>
      <c r="N349" s="8">
        <f t="shared" si="40"/>
        <v>0.72999975402693051</v>
      </c>
      <c r="O349" s="8">
        <f t="shared" si="41"/>
        <v>0.78720012996624489</v>
      </c>
    </row>
    <row r="350" spans="2:15" x14ac:dyDescent="0.2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8">
        <f t="shared" si="37"/>
        <v>3.8955484510034333E-2</v>
      </c>
      <c r="I350" s="8">
        <f t="shared" si="42"/>
        <v>9.2483524021853558E-2</v>
      </c>
      <c r="J350" s="8">
        <f>('Channel wise traffic'!G350/'Channel wise traffic'!G344)-1</f>
        <v>4.0816303799183329E-2</v>
      </c>
      <c r="K350" s="11">
        <f t="shared" si="43"/>
        <v>4.9641032883741776E-2</v>
      </c>
      <c r="L350" s="8">
        <f t="shared" si="38"/>
        <v>0.20159999842751997</v>
      </c>
      <c r="M350" s="8">
        <f t="shared" si="39"/>
        <v>0.35019996708833251</v>
      </c>
      <c r="N350" s="8">
        <f t="shared" si="40"/>
        <v>0.68680000556824738</v>
      </c>
      <c r="O350" s="8">
        <f t="shared" si="41"/>
        <v>0.80339975497261462</v>
      </c>
    </row>
    <row r="351" spans="2:15" x14ac:dyDescent="0.2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8">
        <f t="shared" si="37"/>
        <v>3.2154820978062923E-2</v>
      </c>
      <c r="I351" s="8">
        <f t="shared" si="42"/>
        <v>0.11254961846770462</v>
      </c>
      <c r="J351" s="8">
        <f>('Channel wise traffic'!G351/'Channel wise traffic'!G345)-1</f>
        <v>0.90800039599695959</v>
      </c>
      <c r="K351" s="11">
        <f t="shared" si="43"/>
        <v>-0.41690281213513369</v>
      </c>
      <c r="L351" s="8">
        <f t="shared" si="38"/>
        <v>0.20159998477751973</v>
      </c>
      <c r="M351" s="8">
        <f t="shared" si="39"/>
        <v>0.3229999325489521</v>
      </c>
      <c r="N351" s="8">
        <f t="shared" si="40"/>
        <v>0.64600005773028057</v>
      </c>
      <c r="O351" s="8">
        <f t="shared" si="41"/>
        <v>0.76439988415550741</v>
      </c>
    </row>
    <row r="352" spans="2:15" x14ac:dyDescent="0.2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8">
        <f t="shared" si="37"/>
        <v>6.2253415203397382E-2</v>
      </c>
      <c r="I352" s="8">
        <f t="shared" si="42"/>
        <v>7.2146219964362546E-2</v>
      </c>
      <c r="J352" s="8">
        <f>('Channel wise traffic'!G352/'Channel wise traffic'!G346)-1</f>
        <v>-1.0101038289657804E-2</v>
      </c>
      <c r="K352" s="11">
        <f t="shared" si="43"/>
        <v>8.3086517843262486E-2</v>
      </c>
      <c r="L352" s="8">
        <f t="shared" si="38"/>
        <v>0.25499998989803735</v>
      </c>
      <c r="M352" s="8">
        <f t="shared" si="39"/>
        <v>0.40799990713380085</v>
      </c>
      <c r="N352" s="8">
        <f t="shared" si="40"/>
        <v>0.71539984518683708</v>
      </c>
      <c r="O352" s="8">
        <f t="shared" si="41"/>
        <v>0.83640016993908828</v>
      </c>
    </row>
    <row r="353" spans="2:15" x14ac:dyDescent="0.2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8">
        <f t="shared" si="37"/>
        <v>5.2424970876994104E-2</v>
      </c>
      <c r="I353" s="8">
        <f t="shared" si="42"/>
        <v>-0.11385787865098573</v>
      </c>
      <c r="J353" s="8">
        <f>('Channel wise traffic'!G353/'Channel wise traffic'!G347)-1</f>
        <v>-6.7307661655664042E-2</v>
      </c>
      <c r="K353" s="11">
        <f t="shared" si="43"/>
        <v>-4.99094703353129E-2</v>
      </c>
      <c r="L353" s="8">
        <f t="shared" si="38"/>
        <v>0.24249998338540821</v>
      </c>
      <c r="M353" s="8">
        <f t="shared" si="39"/>
        <v>0.39599989116095824</v>
      </c>
      <c r="N353" s="8">
        <f t="shared" si="40"/>
        <v>0.69350008650732842</v>
      </c>
      <c r="O353" s="8">
        <f t="shared" si="41"/>
        <v>0.7871996612769403</v>
      </c>
    </row>
    <row r="354" spans="2:15" x14ac:dyDescent="0.2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8">
        <f t="shared" si="37"/>
        <v>5.7403640596793933E-2</v>
      </c>
      <c r="I354" s="8">
        <f t="shared" si="42"/>
        <v>-6.9146325638648198E-2</v>
      </c>
      <c r="J354" s="8">
        <f>('Channel wise traffic'!G354/'Channel wise traffic'!G348)-1</f>
        <v>1.980199148273698E-2</v>
      </c>
      <c r="K354" s="11">
        <f t="shared" si="43"/>
        <v>-8.7221162751394687E-2</v>
      </c>
      <c r="L354" s="8">
        <f t="shared" si="38"/>
        <v>0.24249997541224722</v>
      </c>
      <c r="M354" s="8">
        <f t="shared" si="39"/>
        <v>0.3880000324456977</v>
      </c>
      <c r="N354" s="8">
        <f t="shared" si="40"/>
        <v>0.75919970960038696</v>
      </c>
      <c r="O354" s="8">
        <f t="shared" si="41"/>
        <v>0.8036000267855411</v>
      </c>
    </row>
    <row r="355" spans="2:15" x14ac:dyDescent="0.2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8">
        <f t="shared" si="37"/>
        <v>5.7495364528890876E-2</v>
      </c>
      <c r="I355" s="8">
        <f t="shared" si="42"/>
        <v>-7.4230510822034357E-2</v>
      </c>
      <c r="J355" s="8">
        <f>('Channel wise traffic'!G355/'Channel wise traffic'!G349)-1</f>
        <v>-7.6190430248730401E-2</v>
      </c>
      <c r="K355" s="11">
        <f t="shared" si="43"/>
        <v>2.1216024825718716E-3</v>
      </c>
      <c r="L355" s="8">
        <f t="shared" si="38"/>
        <v>0.247499978638382</v>
      </c>
      <c r="M355" s="8">
        <f t="shared" si="39"/>
        <v>0.39600003068784895</v>
      </c>
      <c r="N355" s="8">
        <f t="shared" si="40"/>
        <v>0.7299997432992632</v>
      </c>
      <c r="O355" s="8">
        <f t="shared" si="41"/>
        <v>0.80359965021277835</v>
      </c>
    </row>
    <row r="356" spans="2:15" x14ac:dyDescent="0.2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8">
        <f t="shared" si="37"/>
        <v>5.5590303348002343E-2</v>
      </c>
      <c r="I356" s="8">
        <f t="shared" si="42"/>
        <v>-0.30961732960470401</v>
      </c>
      <c r="J356" s="8">
        <f>('Channel wise traffic'!G356/'Channel wise traffic'!G350)-1</f>
        <v>-0.51620718071272831</v>
      </c>
      <c r="K356" s="11">
        <f t="shared" si="43"/>
        <v>0.42702122813241195</v>
      </c>
      <c r="L356" s="8">
        <f t="shared" si="38"/>
        <v>0.23749997009257129</v>
      </c>
      <c r="M356" s="8">
        <f t="shared" si="39"/>
        <v>0.39200003801540573</v>
      </c>
      <c r="N356" s="8">
        <f t="shared" si="40"/>
        <v>0.69349985113866797</v>
      </c>
      <c r="O356" s="8">
        <f t="shared" si="41"/>
        <v>0.8609997063388849</v>
      </c>
    </row>
    <row r="357" spans="2:15" x14ac:dyDescent="0.2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8">
        <f t="shared" si="37"/>
        <v>3.2493286734881402E-2</v>
      </c>
      <c r="I357" s="8">
        <f t="shared" si="42"/>
        <v>8.4210336404016761E-2</v>
      </c>
      <c r="J357" s="8">
        <f>('Channel wise traffic'!G357/'Channel wise traffic'!G351)-1</f>
        <v>7.2916681653230064E-2</v>
      </c>
      <c r="K357" s="11">
        <f t="shared" si="43"/>
        <v>1.0526127856516077E-2</v>
      </c>
      <c r="L357" s="8">
        <f t="shared" si="38"/>
        <v>0.20159998034450877</v>
      </c>
      <c r="M357" s="8">
        <f t="shared" si="39"/>
        <v>0.32639997614058003</v>
      </c>
      <c r="N357" s="8">
        <f t="shared" si="40"/>
        <v>0.64600006376416985</v>
      </c>
      <c r="O357" s="8">
        <f t="shared" si="41"/>
        <v>0.7643996479141969</v>
      </c>
    </row>
    <row r="358" spans="2:15" x14ac:dyDescent="0.2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8">
        <f t="shared" si="37"/>
        <v>3.8916711684367444E-2</v>
      </c>
      <c r="I358" s="8">
        <f t="shared" si="42"/>
        <v>0.26578129257271477</v>
      </c>
      <c r="J358" s="8">
        <f>('Channel wise traffic'!G358/'Channel wise traffic'!G352)-1</f>
        <v>1.0248167174991187</v>
      </c>
      <c r="K358" s="11">
        <f t="shared" si="43"/>
        <v>-0.37486623734269242</v>
      </c>
      <c r="L358" s="8">
        <f t="shared" si="38"/>
        <v>0.21209999220311987</v>
      </c>
      <c r="M358" s="8">
        <f t="shared" si="39"/>
        <v>0.35699991827375799</v>
      </c>
      <c r="N358" s="8">
        <f t="shared" si="40"/>
        <v>0.64599997057990677</v>
      </c>
      <c r="O358" s="8">
        <f t="shared" si="41"/>
        <v>0.79560017400817007</v>
      </c>
    </row>
    <row r="359" spans="2:15" x14ac:dyDescent="0.2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8">
        <f t="shared" si="37"/>
        <v>5.5655149097213988E-2</v>
      </c>
      <c r="I359" s="8">
        <f t="shared" si="42"/>
        <v>8.3504244482173196E-2</v>
      </c>
      <c r="J359" s="8">
        <f>('Channel wise traffic'!G359/'Channel wise traffic'!G353)-1</f>
        <v>2.0618566978098496E-2</v>
      </c>
      <c r="K359" s="11">
        <f t="shared" si="43"/>
        <v>6.1615260174372244E-2</v>
      </c>
      <c r="L359" s="8">
        <f t="shared" si="38"/>
        <v>0.23749996918628585</v>
      </c>
      <c r="M359" s="8">
        <f t="shared" si="39"/>
        <v>0.38000003525064874</v>
      </c>
      <c r="N359" s="8">
        <f t="shared" si="40"/>
        <v>0.73729971809790817</v>
      </c>
      <c r="O359" s="8">
        <f t="shared" si="41"/>
        <v>0.83640012330068381</v>
      </c>
    </row>
    <row r="360" spans="2:15" x14ac:dyDescent="0.2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8">
        <f t="shared" si="37"/>
        <v>6.1655519973154153E-2</v>
      </c>
      <c r="I360" s="8">
        <f t="shared" si="42"/>
        <v>2.1930541861946651E-2</v>
      </c>
      <c r="J360" s="8">
        <f>('Channel wise traffic'!G360/'Channel wise traffic'!G354)-1</f>
        <v>-4.8543649389700683E-2</v>
      </c>
      <c r="K360" s="11">
        <f t="shared" si="43"/>
        <v>7.4069855712212362E-2</v>
      </c>
      <c r="L360" s="8">
        <f t="shared" si="38"/>
        <v>0.24999998825353181</v>
      </c>
      <c r="M360" s="8">
        <f t="shared" si="39"/>
        <v>0.39599996090775208</v>
      </c>
      <c r="N360" s="8">
        <f t="shared" si="40"/>
        <v>0.74459994608488977</v>
      </c>
      <c r="O360" s="8">
        <f t="shared" si="41"/>
        <v>0.83639963184021249</v>
      </c>
    </row>
    <row r="361" spans="2:15" x14ac:dyDescent="0.2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8">
        <f t="shared" si="37"/>
        <v>6.1002236728322792E-2</v>
      </c>
      <c r="I361" s="8">
        <f t="shared" si="42"/>
        <v>3.9117824084967889E-2</v>
      </c>
      <c r="J361" s="8">
        <f>('Channel wise traffic'!G361/'Channel wise traffic'!G355)-1</f>
        <v>-2.0618566978098496E-2</v>
      </c>
      <c r="K361" s="11">
        <f t="shared" si="43"/>
        <v>6.0993998875678912E-2</v>
      </c>
      <c r="L361" s="8">
        <f t="shared" si="38"/>
        <v>0.25499997019117343</v>
      </c>
      <c r="M361" s="8">
        <f t="shared" si="39"/>
        <v>0.41199994297689141</v>
      </c>
      <c r="N361" s="8">
        <f t="shared" si="40"/>
        <v>0.73000015685970565</v>
      </c>
      <c r="O361" s="8">
        <f t="shared" si="41"/>
        <v>0.79539987840531479</v>
      </c>
    </row>
    <row r="362" spans="2:15" x14ac:dyDescent="0.2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8">
        <f t="shared" si="37"/>
        <v>6.2770506012828076E-2</v>
      </c>
      <c r="I362" s="8">
        <f t="shared" si="42"/>
        <v>5.167128329187709E-2</v>
      </c>
      <c r="J362" s="8">
        <f>('Channel wise traffic'!G362/'Channel wise traffic'!G356)-1</f>
        <v>-6.8627420442282427E-2</v>
      </c>
      <c r="K362" s="11">
        <f t="shared" si="43"/>
        <v>0.1291628617292615</v>
      </c>
      <c r="L362" s="8">
        <f t="shared" si="38"/>
        <v>0.25250000327170047</v>
      </c>
      <c r="M362" s="8">
        <f t="shared" si="39"/>
        <v>0.41199996851873144</v>
      </c>
      <c r="N362" s="8">
        <f t="shared" si="40"/>
        <v>0.76649961887758045</v>
      </c>
      <c r="O362" s="8">
        <f t="shared" si="41"/>
        <v>0.78720005446371477</v>
      </c>
    </row>
    <row r="363" spans="2:15" x14ac:dyDescent="0.2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8">
        <f t="shared" si="37"/>
        <v>5.8538432445819771E-2</v>
      </c>
      <c r="I363" s="8">
        <f t="shared" si="42"/>
        <v>-0.12842075275530596</v>
      </c>
      <c r="J363" s="8">
        <f>('Channel wise traffic'!G363/'Channel wise traffic'!G357)-1</f>
        <v>-0.51620718385309972</v>
      </c>
      <c r="K363" s="11">
        <f t="shared" si="43"/>
        <v>0.80155466953667753</v>
      </c>
      <c r="L363" s="8">
        <f t="shared" si="38"/>
        <v>0.25249999329424921</v>
      </c>
      <c r="M363" s="8">
        <f t="shared" si="39"/>
        <v>0.41600000141639626</v>
      </c>
      <c r="N363" s="8">
        <f t="shared" si="40"/>
        <v>0.69350002659998933</v>
      </c>
      <c r="O363" s="8">
        <f t="shared" si="41"/>
        <v>0.80359995458632127</v>
      </c>
    </row>
    <row r="364" spans="2:15" x14ac:dyDescent="0.2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8">
        <f t="shared" si="37"/>
        <v>3.9002773086661079E-2</v>
      </c>
      <c r="I364" s="8">
        <f t="shared" si="42"/>
        <v>5.440994870259841E-2</v>
      </c>
      <c r="J364" s="8">
        <f>('Channel wise traffic'!G364/'Channel wise traffic'!G358)-1</f>
        <v>5.2083370558023256E-2</v>
      </c>
      <c r="K364" s="11">
        <f t="shared" si="43"/>
        <v>2.2114253380818294E-3</v>
      </c>
      <c r="L364" s="8">
        <f t="shared" si="38"/>
        <v>0.20999999823550097</v>
      </c>
      <c r="M364" s="8">
        <f t="shared" si="39"/>
        <v>0.34339997538103728</v>
      </c>
      <c r="N364" s="8">
        <f t="shared" si="40"/>
        <v>0.6731997757490249</v>
      </c>
      <c r="O364" s="8">
        <f t="shared" si="41"/>
        <v>0.80340026923379226</v>
      </c>
    </row>
    <row r="365" spans="2:15" x14ac:dyDescent="0.2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8">
        <f t="shared" si="37"/>
        <v>3.6658013316382146E-2</v>
      </c>
      <c r="I365" s="8">
        <f t="shared" si="42"/>
        <v>0.33395342618011936</v>
      </c>
      <c r="J365" s="8">
        <f>('Channel wise traffic'!G365/'Channel wise traffic'!G359)-1</f>
        <v>1.0252427818464285</v>
      </c>
      <c r="K365" s="11">
        <f t="shared" si="43"/>
        <v>-0.34133653559438237</v>
      </c>
      <c r="L365" s="8">
        <f t="shared" si="38"/>
        <v>0.2015999886824669</v>
      </c>
      <c r="M365" s="8">
        <f t="shared" si="39"/>
        <v>0.35700000455670133</v>
      </c>
      <c r="N365" s="8">
        <f t="shared" si="40"/>
        <v>0.67319995941089639</v>
      </c>
      <c r="O365" s="8">
        <f t="shared" si="41"/>
        <v>0.75659961937806475</v>
      </c>
    </row>
    <row r="366" spans="2:15" x14ac:dyDescent="0.2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8">
        <f t="shared" si="37"/>
        <v>5.2932672802753128E-2</v>
      </c>
      <c r="I366" s="8">
        <f t="shared" si="42"/>
        <v>-0.10643538325303648</v>
      </c>
      <c r="J366" s="8">
        <f>('Channel wise traffic'!G366/'Channel wise traffic'!G360)-1</f>
        <v>4.0816300640436287E-2</v>
      </c>
      <c r="K366" s="11">
        <f t="shared" si="43"/>
        <v>-0.14147714874838624</v>
      </c>
      <c r="L366" s="8">
        <f t="shared" si="38"/>
        <v>0.23999996027390599</v>
      </c>
      <c r="M366" s="8">
        <f t="shared" si="39"/>
        <v>0.38399997441879885</v>
      </c>
      <c r="N366" s="8">
        <f t="shared" si="40"/>
        <v>0.69349972740618537</v>
      </c>
      <c r="O366" s="8">
        <f t="shared" si="41"/>
        <v>0.82819988147867707</v>
      </c>
    </row>
    <row r="367" spans="2:15" x14ac:dyDescent="0.2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8">
        <f t="shared" si="37"/>
        <v>5.854700307228157E-2</v>
      </c>
      <c r="I367" s="8">
        <f t="shared" si="42"/>
        <v>2.0367624741173707E-2</v>
      </c>
      <c r="J367" s="8">
        <f>('Channel wise traffic'!G367/'Channel wise traffic'!G361)-1</f>
        <v>6.315782994058794E-2</v>
      </c>
      <c r="K367" s="11">
        <f t="shared" si="43"/>
        <v>-4.0248256256172343E-2</v>
      </c>
      <c r="L367" s="8">
        <f t="shared" si="38"/>
        <v>0.24249998164992312</v>
      </c>
      <c r="M367" s="8">
        <f t="shared" si="39"/>
        <v>0.39599997668786879</v>
      </c>
      <c r="N367" s="8">
        <f t="shared" si="40"/>
        <v>0.70809985515372176</v>
      </c>
      <c r="O367" s="8">
        <f t="shared" si="41"/>
        <v>0.86100028092128778</v>
      </c>
    </row>
    <row r="368" spans="2:15" x14ac:dyDescent="0.2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8">
        <f t="shared" si="37"/>
        <v>5.914702260958294E-2</v>
      </c>
      <c r="I368" s="8">
        <f t="shared" si="42"/>
        <v>-8.1325170958914672E-3</v>
      </c>
      <c r="J368" s="8">
        <f>('Channel wise traffic'!G368/'Channel wise traffic'!G362)-1</f>
        <v>5.2631533028763E-2</v>
      </c>
      <c r="K368" s="11">
        <f t="shared" si="43"/>
        <v>-5.7725891241096949E-2</v>
      </c>
      <c r="L368" s="8">
        <f t="shared" si="38"/>
        <v>0.24749997006999935</v>
      </c>
      <c r="M368" s="8">
        <f t="shared" si="39"/>
        <v>0.37999989209384638</v>
      </c>
      <c r="N368" s="8">
        <f t="shared" si="40"/>
        <v>0.74460016205511348</v>
      </c>
      <c r="O368" s="8">
        <f t="shared" si="41"/>
        <v>0.84460011690776982</v>
      </c>
    </row>
  </sheetData>
  <autoFilter ref="B2:O368" xr:uid="{4375D379-A816-2846-B956-DD451B8B10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G368"/>
  <sheetViews>
    <sheetView workbookViewId="0">
      <selection activeCell="G3" sqref="G3"/>
    </sheetView>
  </sheetViews>
  <sheetFormatPr baseColWidth="10" defaultRowHeight="16" x14ac:dyDescent="0.2"/>
  <sheetData>
    <row r="2" spans="2:7" x14ac:dyDescent="0.2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34</v>
      </c>
    </row>
    <row r="3" spans="2:7" x14ac:dyDescent="0.2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G3" s="7">
        <f>(C3+D3+E3+F3)/4</f>
        <v>5212161.25</v>
      </c>
    </row>
    <row r="4" spans="2:7" x14ac:dyDescent="0.2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G4" s="7">
        <f t="shared" ref="G4:G67" si="0">(C4+D4+E4+F4)/4</f>
        <v>5483627.75</v>
      </c>
    </row>
    <row r="5" spans="2:7" x14ac:dyDescent="0.2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G5" s="7">
        <f t="shared" si="0"/>
        <v>5212161.25</v>
      </c>
    </row>
    <row r="6" spans="2:7" x14ac:dyDescent="0.2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G6" s="7">
        <f t="shared" si="0"/>
        <v>5429334.5</v>
      </c>
    </row>
    <row r="7" spans="2:7" x14ac:dyDescent="0.2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 s="7">
        <f t="shared" si="0"/>
        <v>10661315.25</v>
      </c>
    </row>
    <row r="8" spans="2:7" x14ac:dyDescent="0.2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  <c r="G8" s="7">
        <f t="shared" si="0"/>
        <v>10885764</v>
      </c>
    </row>
    <row r="9" spans="2:7" x14ac:dyDescent="0.2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G9" s="7">
        <f t="shared" si="0"/>
        <v>5700801.25</v>
      </c>
    </row>
    <row r="10" spans="2:7" x14ac:dyDescent="0.2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 s="7">
        <f t="shared" si="0"/>
        <v>5429334.5</v>
      </c>
    </row>
    <row r="11" spans="2:7" x14ac:dyDescent="0.2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 s="7">
        <f t="shared" si="0"/>
        <v>5646508</v>
      </c>
    </row>
    <row r="12" spans="2:7" x14ac:dyDescent="0.2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 s="7">
        <f t="shared" si="0"/>
        <v>2660374</v>
      </c>
    </row>
    <row r="13" spans="2:7" x14ac:dyDescent="0.2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 s="7">
        <f t="shared" si="0"/>
        <v>5157868</v>
      </c>
    </row>
    <row r="14" spans="2:7" x14ac:dyDescent="0.2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 s="7">
        <f t="shared" si="0"/>
        <v>10661315.25</v>
      </c>
    </row>
    <row r="15" spans="2:7" x14ac:dyDescent="0.2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 s="7">
        <f t="shared" si="0"/>
        <v>11559110.25</v>
      </c>
    </row>
    <row r="16" spans="2:7" x14ac:dyDescent="0.2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 s="7">
        <f t="shared" si="0"/>
        <v>5266454.75</v>
      </c>
    </row>
    <row r="17" spans="2:7" x14ac:dyDescent="0.2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 s="7">
        <f t="shared" si="0"/>
        <v>5320748</v>
      </c>
    </row>
    <row r="18" spans="2:7" x14ac:dyDescent="0.2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 s="7">
        <f t="shared" si="0"/>
        <v>5266454.75</v>
      </c>
    </row>
    <row r="19" spans="2:7" x14ac:dyDescent="0.2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 s="7">
        <f t="shared" si="0"/>
        <v>5592214.5</v>
      </c>
    </row>
    <row r="20" spans="2:7" x14ac:dyDescent="0.2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 s="7">
        <f t="shared" si="0"/>
        <v>5537921.25</v>
      </c>
    </row>
    <row r="21" spans="2:7" x14ac:dyDescent="0.2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 s="7">
        <f t="shared" si="0"/>
        <v>10661315.25</v>
      </c>
    </row>
    <row r="22" spans="2:7" x14ac:dyDescent="0.2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 s="7">
        <f t="shared" si="0"/>
        <v>11110212.75</v>
      </c>
    </row>
    <row r="23" spans="2:7" x14ac:dyDescent="0.2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 s="7">
        <f t="shared" si="0"/>
        <v>5537921.25</v>
      </c>
    </row>
    <row r="24" spans="2:7" x14ac:dyDescent="0.2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 s="7">
        <f t="shared" si="0"/>
        <v>9392749.25</v>
      </c>
    </row>
    <row r="25" spans="2:7" x14ac:dyDescent="0.2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 s="7">
        <f t="shared" si="0"/>
        <v>5375041.5</v>
      </c>
    </row>
    <row r="26" spans="2:7" x14ac:dyDescent="0.2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 s="7">
        <f t="shared" si="0"/>
        <v>5157868</v>
      </c>
    </row>
    <row r="27" spans="2:7" x14ac:dyDescent="0.2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 s="7">
        <f t="shared" si="0"/>
        <v>5157868</v>
      </c>
    </row>
    <row r="28" spans="2:7" x14ac:dyDescent="0.2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 s="7">
        <f t="shared" si="0"/>
        <v>11783559</v>
      </c>
    </row>
    <row r="29" spans="2:7" x14ac:dyDescent="0.2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 s="7">
        <f t="shared" si="0"/>
        <v>11334661.75</v>
      </c>
    </row>
    <row r="30" spans="2:7" x14ac:dyDescent="0.2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 s="7">
        <f t="shared" si="0"/>
        <v>5320748</v>
      </c>
    </row>
    <row r="31" spans="2:7" x14ac:dyDescent="0.2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 s="7">
        <f t="shared" si="0"/>
        <v>5592214.5</v>
      </c>
    </row>
    <row r="32" spans="2:7" x14ac:dyDescent="0.2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 s="7">
        <f t="shared" si="0"/>
        <v>5592214.5</v>
      </c>
    </row>
    <row r="33" spans="2:7" x14ac:dyDescent="0.2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 s="7">
        <f t="shared" si="0"/>
        <v>5212161.25</v>
      </c>
    </row>
    <row r="34" spans="2:7" x14ac:dyDescent="0.2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 s="7">
        <f t="shared" si="0"/>
        <v>5157868</v>
      </c>
    </row>
    <row r="35" spans="2:7" x14ac:dyDescent="0.2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 s="7">
        <f t="shared" si="0"/>
        <v>10885764</v>
      </c>
    </row>
    <row r="36" spans="2:7" x14ac:dyDescent="0.2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 s="7">
        <f t="shared" si="0"/>
        <v>11222437.25</v>
      </c>
    </row>
    <row r="37" spans="2:7" x14ac:dyDescent="0.2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 s="7">
        <f t="shared" si="0"/>
        <v>5320748</v>
      </c>
    </row>
    <row r="38" spans="2:7" x14ac:dyDescent="0.2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 s="7">
        <f t="shared" si="0"/>
        <v>5592214.5</v>
      </c>
    </row>
    <row r="39" spans="2:7" x14ac:dyDescent="0.2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 s="7">
        <f t="shared" si="0"/>
        <v>5157868</v>
      </c>
    </row>
    <row r="40" spans="2:7" x14ac:dyDescent="0.2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 s="7">
        <f t="shared" si="0"/>
        <v>5537921.25</v>
      </c>
    </row>
    <row r="41" spans="2:7" x14ac:dyDescent="0.2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 s="7">
        <f t="shared" si="0"/>
        <v>5483627.75</v>
      </c>
    </row>
    <row r="42" spans="2:7" x14ac:dyDescent="0.2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 s="7">
        <f t="shared" si="0"/>
        <v>10997988.75</v>
      </c>
    </row>
    <row r="43" spans="2:7" x14ac:dyDescent="0.2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 s="7">
        <f t="shared" si="0"/>
        <v>11559110.25</v>
      </c>
    </row>
    <row r="44" spans="2:7" x14ac:dyDescent="0.2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 s="7">
        <f t="shared" si="0"/>
        <v>5592214.5</v>
      </c>
    </row>
    <row r="45" spans="2:7" x14ac:dyDescent="0.2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 s="7">
        <f t="shared" si="0"/>
        <v>5700801.25</v>
      </c>
    </row>
    <row r="46" spans="2:7" x14ac:dyDescent="0.2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 s="7">
        <f t="shared" si="0"/>
        <v>5429334.5</v>
      </c>
    </row>
    <row r="47" spans="2:7" x14ac:dyDescent="0.2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 s="7">
        <f t="shared" si="0"/>
        <v>5375041.5</v>
      </c>
    </row>
    <row r="48" spans="2:7" x14ac:dyDescent="0.2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 s="7">
        <f t="shared" si="0"/>
        <v>5375041.5</v>
      </c>
    </row>
    <row r="49" spans="2:7" x14ac:dyDescent="0.2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 s="7">
        <f t="shared" si="0"/>
        <v>11446886</v>
      </c>
    </row>
    <row r="50" spans="2:7" x14ac:dyDescent="0.2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 s="7">
        <f t="shared" si="0"/>
        <v>11334661.75</v>
      </c>
    </row>
    <row r="51" spans="2:7" x14ac:dyDescent="0.2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 s="7">
        <f t="shared" si="0"/>
        <v>5429334.5</v>
      </c>
    </row>
    <row r="52" spans="2:7" x14ac:dyDescent="0.2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 s="7">
        <f t="shared" si="0"/>
        <v>5483627.75</v>
      </c>
    </row>
    <row r="53" spans="2:7" x14ac:dyDescent="0.2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 s="7">
        <f t="shared" si="0"/>
        <v>5537921.25</v>
      </c>
    </row>
    <row r="54" spans="2:7" x14ac:dyDescent="0.2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 s="7">
        <f t="shared" si="0"/>
        <v>5212161.25</v>
      </c>
    </row>
    <row r="55" spans="2:7" x14ac:dyDescent="0.2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 s="7">
        <f t="shared" si="0"/>
        <v>5537921.25</v>
      </c>
    </row>
    <row r="56" spans="2:7" x14ac:dyDescent="0.2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 s="7">
        <f t="shared" si="0"/>
        <v>10773539.5</v>
      </c>
    </row>
    <row r="57" spans="2:7" x14ac:dyDescent="0.2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 s="7">
        <f t="shared" si="0"/>
        <v>11110212.75</v>
      </c>
    </row>
    <row r="58" spans="2:7" x14ac:dyDescent="0.2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 s="7">
        <f t="shared" si="0"/>
        <v>5266454.75</v>
      </c>
    </row>
    <row r="59" spans="2:7" x14ac:dyDescent="0.2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 s="7">
        <f t="shared" si="0"/>
        <v>5592214.5</v>
      </c>
    </row>
    <row r="60" spans="2:7" x14ac:dyDescent="0.2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 s="7">
        <f t="shared" si="0"/>
        <v>5375041.5</v>
      </c>
    </row>
    <row r="61" spans="2:7" x14ac:dyDescent="0.2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 s="7">
        <f t="shared" si="0"/>
        <v>5646508</v>
      </c>
    </row>
    <row r="62" spans="2:7" x14ac:dyDescent="0.2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 s="7">
        <f t="shared" si="0"/>
        <v>5592214.5</v>
      </c>
    </row>
    <row r="63" spans="2:7" x14ac:dyDescent="0.2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 s="7">
        <f t="shared" si="0"/>
        <v>11671334.75</v>
      </c>
    </row>
    <row r="64" spans="2:7" x14ac:dyDescent="0.2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 s="7">
        <f t="shared" si="0"/>
        <v>10997988.75</v>
      </c>
    </row>
    <row r="65" spans="2:7" x14ac:dyDescent="0.2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 s="7">
        <f t="shared" si="0"/>
        <v>5429334.5</v>
      </c>
    </row>
    <row r="66" spans="2:7" x14ac:dyDescent="0.2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 s="7">
        <f t="shared" si="0"/>
        <v>5429334.5</v>
      </c>
    </row>
    <row r="67" spans="2:7" x14ac:dyDescent="0.2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 s="7">
        <f t="shared" si="0"/>
        <v>5266454.75</v>
      </c>
    </row>
    <row r="68" spans="2:7" x14ac:dyDescent="0.2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 s="7">
        <f t="shared" ref="G68:G131" si="1">(C68+D68+E68+F68)/4</f>
        <v>5429334.5</v>
      </c>
    </row>
    <row r="69" spans="2:7" x14ac:dyDescent="0.2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 s="7">
        <f t="shared" si="1"/>
        <v>5429334.5</v>
      </c>
    </row>
    <row r="70" spans="2:7" x14ac:dyDescent="0.2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 s="7">
        <f t="shared" si="1"/>
        <v>11671334.75</v>
      </c>
    </row>
    <row r="71" spans="2:7" x14ac:dyDescent="0.2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 s="7">
        <f t="shared" si="1"/>
        <v>11559110.25</v>
      </c>
    </row>
    <row r="72" spans="2:7" x14ac:dyDescent="0.2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 s="7">
        <f t="shared" si="1"/>
        <v>5320748</v>
      </c>
    </row>
    <row r="73" spans="2:7" x14ac:dyDescent="0.2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 s="7">
        <f t="shared" si="1"/>
        <v>5375041.5</v>
      </c>
    </row>
    <row r="74" spans="2:7" x14ac:dyDescent="0.2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 s="7">
        <f t="shared" si="1"/>
        <v>5429334.5</v>
      </c>
    </row>
    <row r="75" spans="2:7" x14ac:dyDescent="0.2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 s="7">
        <f t="shared" si="1"/>
        <v>5700801.25</v>
      </c>
    </row>
    <row r="76" spans="2:7" x14ac:dyDescent="0.2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 s="7">
        <f t="shared" si="1"/>
        <v>5375041.5</v>
      </c>
    </row>
    <row r="77" spans="2:7" x14ac:dyDescent="0.2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 s="7">
        <f t="shared" si="1"/>
        <v>10661315.25</v>
      </c>
    </row>
    <row r="78" spans="2:7" x14ac:dyDescent="0.2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 s="7">
        <f t="shared" si="1"/>
        <v>10661315.25</v>
      </c>
    </row>
    <row r="79" spans="2:7" x14ac:dyDescent="0.2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 s="7">
        <f t="shared" si="1"/>
        <v>5592214.5</v>
      </c>
    </row>
    <row r="80" spans="2:7" x14ac:dyDescent="0.2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 s="7">
        <f t="shared" si="1"/>
        <v>5483627.75</v>
      </c>
    </row>
    <row r="81" spans="2:7" x14ac:dyDescent="0.2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 s="7">
        <f t="shared" si="1"/>
        <v>5320748</v>
      </c>
    </row>
    <row r="82" spans="2:7" x14ac:dyDescent="0.2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 s="7">
        <f t="shared" si="1"/>
        <v>5429334.5</v>
      </c>
    </row>
    <row r="83" spans="2:7" x14ac:dyDescent="0.2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 s="7">
        <f t="shared" si="1"/>
        <v>5266454.75</v>
      </c>
    </row>
    <row r="84" spans="2:7" x14ac:dyDescent="0.2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 s="7">
        <f t="shared" si="1"/>
        <v>11110212.75</v>
      </c>
    </row>
    <row r="85" spans="2:7" x14ac:dyDescent="0.2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 s="7">
        <f t="shared" si="1"/>
        <v>11334661.75</v>
      </c>
    </row>
    <row r="86" spans="2:7" x14ac:dyDescent="0.2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 s="7">
        <f t="shared" si="1"/>
        <v>5592214.5</v>
      </c>
    </row>
    <row r="87" spans="2:7" x14ac:dyDescent="0.2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 s="7">
        <f t="shared" si="1"/>
        <v>5212161.25</v>
      </c>
    </row>
    <row r="88" spans="2:7" x14ac:dyDescent="0.2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 s="7">
        <f t="shared" si="1"/>
        <v>5212161.25</v>
      </c>
    </row>
    <row r="89" spans="2:7" x14ac:dyDescent="0.2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 s="7">
        <f t="shared" si="1"/>
        <v>5375041.5</v>
      </c>
    </row>
    <row r="90" spans="2:7" x14ac:dyDescent="0.2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 s="7">
        <f t="shared" si="1"/>
        <v>5700801.25</v>
      </c>
    </row>
    <row r="91" spans="2:7" x14ac:dyDescent="0.2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 s="7">
        <f t="shared" si="1"/>
        <v>11222437.25</v>
      </c>
    </row>
    <row r="92" spans="2:7" x14ac:dyDescent="0.2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 s="7">
        <f t="shared" si="1"/>
        <v>10661315.25</v>
      </c>
    </row>
    <row r="93" spans="2:7" x14ac:dyDescent="0.2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 s="7">
        <f t="shared" si="1"/>
        <v>5266454.75</v>
      </c>
    </row>
    <row r="94" spans="2:7" x14ac:dyDescent="0.2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 s="7">
        <f t="shared" si="1"/>
        <v>5700801.25</v>
      </c>
    </row>
    <row r="95" spans="2:7" x14ac:dyDescent="0.2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 s="7">
        <f t="shared" si="1"/>
        <v>5592214.5</v>
      </c>
    </row>
    <row r="96" spans="2:7" x14ac:dyDescent="0.2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 s="7">
        <f t="shared" si="1"/>
        <v>5537921.25</v>
      </c>
    </row>
    <row r="97" spans="2:7" x14ac:dyDescent="0.2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 s="7">
        <f t="shared" si="1"/>
        <v>5646508</v>
      </c>
    </row>
    <row r="98" spans="2:7" x14ac:dyDescent="0.2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 s="7">
        <f t="shared" si="1"/>
        <v>11671334.75</v>
      </c>
    </row>
    <row r="99" spans="2:7" x14ac:dyDescent="0.2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 s="7">
        <f t="shared" si="1"/>
        <v>10773539.5</v>
      </c>
    </row>
    <row r="100" spans="2:7" x14ac:dyDescent="0.2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 s="7">
        <f t="shared" si="1"/>
        <v>5375041.5</v>
      </c>
    </row>
    <row r="101" spans="2:7" x14ac:dyDescent="0.2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 s="7">
        <f t="shared" si="1"/>
        <v>5429334.5</v>
      </c>
    </row>
    <row r="102" spans="2:7" x14ac:dyDescent="0.2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 s="7">
        <f t="shared" si="1"/>
        <v>5375041.5</v>
      </c>
    </row>
    <row r="103" spans="2:7" x14ac:dyDescent="0.2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 s="7">
        <f t="shared" si="1"/>
        <v>5157868</v>
      </c>
    </row>
    <row r="104" spans="2:7" x14ac:dyDescent="0.2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 s="7">
        <f t="shared" si="1"/>
        <v>5157868</v>
      </c>
    </row>
    <row r="105" spans="2:7" x14ac:dyDescent="0.2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 s="7">
        <f t="shared" si="1"/>
        <v>10773539.5</v>
      </c>
    </row>
    <row r="106" spans="2:7" x14ac:dyDescent="0.2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 s="7">
        <f t="shared" si="1"/>
        <v>11671334.75</v>
      </c>
    </row>
    <row r="107" spans="2:7" x14ac:dyDescent="0.2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 s="7">
        <f t="shared" si="1"/>
        <v>5266454.75</v>
      </c>
    </row>
    <row r="108" spans="2:7" x14ac:dyDescent="0.2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 s="7">
        <f t="shared" si="1"/>
        <v>5646508</v>
      </c>
    </row>
    <row r="109" spans="2:7" x14ac:dyDescent="0.2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 s="7">
        <f t="shared" si="1"/>
        <v>5483627.75</v>
      </c>
    </row>
    <row r="110" spans="2:7" x14ac:dyDescent="0.2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 s="7">
        <f t="shared" si="1"/>
        <v>5700801.25</v>
      </c>
    </row>
    <row r="111" spans="2:7" x14ac:dyDescent="0.2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 s="7">
        <f t="shared" si="1"/>
        <v>5537921.25</v>
      </c>
    </row>
    <row r="112" spans="2:7" x14ac:dyDescent="0.2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 s="7">
        <f t="shared" si="1"/>
        <v>11110212.75</v>
      </c>
    </row>
    <row r="113" spans="2:7" x14ac:dyDescent="0.2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 s="7">
        <f t="shared" si="1"/>
        <v>11671334.75</v>
      </c>
    </row>
    <row r="114" spans="2:7" x14ac:dyDescent="0.2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 s="7">
        <f t="shared" si="1"/>
        <v>5212161.25</v>
      </c>
    </row>
    <row r="115" spans="2:7" x14ac:dyDescent="0.2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 s="7">
        <f t="shared" si="1"/>
        <v>5157868</v>
      </c>
    </row>
    <row r="116" spans="2:7" x14ac:dyDescent="0.2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 s="7">
        <f t="shared" si="1"/>
        <v>5429334.5</v>
      </c>
    </row>
    <row r="117" spans="2:7" x14ac:dyDescent="0.2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 s="7">
        <f t="shared" si="1"/>
        <v>5700801.25</v>
      </c>
    </row>
    <row r="118" spans="2:7" x14ac:dyDescent="0.2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 s="7">
        <f t="shared" si="1"/>
        <v>5537921.25</v>
      </c>
    </row>
    <row r="119" spans="2:7" x14ac:dyDescent="0.2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 s="7">
        <f t="shared" si="1"/>
        <v>11783559</v>
      </c>
    </row>
    <row r="120" spans="2:7" x14ac:dyDescent="0.2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 s="7">
        <f t="shared" si="1"/>
        <v>11559110.25</v>
      </c>
    </row>
    <row r="121" spans="2:7" x14ac:dyDescent="0.2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 s="7">
        <f t="shared" si="1"/>
        <v>5157868</v>
      </c>
    </row>
    <row r="122" spans="2:7" x14ac:dyDescent="0.2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 s="7">
        <f t="shared" si="1"/>
        <v>5266454.75</v>
      </c>
    </row>
    <row r="123" spans="2:7" x14ac:dyDescent="0.2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 s="7">
        <f t="shared" si="1"/>
        <v>5700801.25</v>
      </c>
    </row>
    <row r="124" spans="2:7" x14ac:dyDescent="0.2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 s="7">
        <f t="shared" si="1"/>
        <v>5320748</v>
      </c>
    </row>
    <row r="125" spans="2:7" x14ac:dyDescent="0.2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 s="7">
        <f t="shared" si="1"/>
        <v>5212161.25</v>
      </c>
    </row>
    <row r="126" spans="2:7" x14ac:dyDescent="0.2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 s="7">
        <f t="shared" si="1"/>
        <v>10773539.5</v>
      </c>
    </row>
    <row r="127" spans="2:7" x14ac:dyDescent="0.2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 s="7">
        <f t="shared" si="1"/>
        <v>10997988.75</v>
      </c>
    </row>
    <row r="128" spans="2:7" x14ac:dyDescent="0.2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 s="7">
        <f t="shared" si="1"/>
        <v>5429334.5</v>
      </c>
    </row>
    <row r="129" spans="2:7" x14ac:dyDescent="0.2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 s="7">
        <f t="shared" si="1"/>
        <v>5537921.25</v>
      </c>
    </row>
    <row r="130" spans="2:7" x14ac:dyDescent="0.2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 s="7">
        <f t="shared" si="1"/>
        <v>5700801.25</v>
      </c>
    </row>
    <row r="131" spans="2:7" x14ac:dyDescent="0.2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 s="7">
        <f t="shared" si="1"/>
        <v>5266454.75</v>
      </c>
    </row>
    <row r="132" spans="2:7" x14ac:dyDescent="0.2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 s="7">
        <f t="shared" ref="G132:G195" si="2">(C132+D132+E132+F132)/4</f>
        <v>5266454.75</v>
      </c>
    </row>
    <row r="133" spans="2:7" x14ac:dyDescent="0.2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 s="7">
        <f t="shared" si="2"/>
        <v>11446886</v>
      </c>
    </row>
    <row r="134" spans="2:7" x14ac:dyDescent="0.2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 s="7">
        <f t="shared" si="2"/>
        <v>10661315.25</v>
      </c>
    </row>
    <row r="135" spans="2:7" x14ac:dyDescent="0.2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 s="7">
        <f t="shared" si="2"/>
        <v>5212161.25</v>
      </c>
    </row>
    <row r="136" spans="2:7" x14ac:dyDescent="0.2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 s="7">
        <f t="shared" si="2"/>
        <v>5700801.25</v>
      </c>
    </row>
    <row r="137" spans="2:7" x14ac:dyDescent="0.2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 s="7">
        <f t="shared" si="2"/>
        <v>5483627.75</v>
      </c>
    </row>
    <row r="138" spans="2:7" x14ac:dyDescent="0.2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 s="7">
        <f t="shared" si="2"/>
        <v>5266454.75</v>
      </c>
    </row>
    <row r="139" spans="2:7" x14ac:dyDescent="0.2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 s="7">
        <f t="shared" si="2"/>
        <v>5157868</v>
      </c>
    </row>
    <row r="140" spans="2:7" x14ac:dyDescent="0.2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 s="7">
        <f t="shared" si="2"/>
        <v>11222437.25</v>
      </c>
    </row>
    <row r="141" spans="2:7" x14ac:dyDescent="0.2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 s="7">
        <f t="shared" si="2"/>
        <v>11783559</v>
      </c>
    </row>
    <row r="142" spans="2:7" x14ac:dyDescent="0.2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 s="7">
        <f t="shared" si="2"/>
        <v>5592214.5</v>
      </c>
    </row>
    <row r="143" spans="2:7" x14ac:dyDescent="0.2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 s="7">
        <f t="shared" si="2"/>
        <v>5592214.5</v>
      </c>
    </row>
    <row r="144" spans="2:7" x14ac:dyDescent="0.2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 s="7">
        <f t="shared" si="2"/>
        <v>5483627.75</v>
      </c>
    </row>
    <row r="145" spans="2:7" x14ac:dyDescent="0.2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 s="7">
        <f t="shared" si="2"/>
        <v>5266454.75</v>
      </c>
    </row>
    <row r="146" spans="2:7" x14ac:dyDescent="0.2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 s="7">
        <f t="shared" si="2"/>
        <v>5592214.5</v>
      </c>
    </row>
    <row r="147" spans="2:7" x14ac:dyDescent="0.2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 s="7">
        <f t="shared" si="2"/>
        <v>11783559</v>
      </c>
    </row>
    <row r="148" spans="2:7" x14ac:dyDescent="0.2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 s="7">
        <f t="shared" si="2"/>
        <v>11783559</v>
      </c>
    </row>
    <row r="149" spans="2:7" x14ac:dyDescent="0.2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 s="7">
        <f t="shared" si="2"/>
        <v>5266454.75</v>
      </c>
    </row>
    <row r="150" spans="2:7" x14ac:dyDescent="0.2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 s="7">
        <f t="shared" si="2"/>
        <v>5646508</v>
      </c>
    </row>
    <row r="151" spans="2:7" x14ac:dyDescent="0.2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 s="7">
        <f t="shared" si="2"/>
        <v>5157868</v>
      </c>
    </row>
    <row r="152" spans="2:7" x14ac:dyDescent="0.2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 s="7">
        <f t="shared" si="2"/>
        <v>5375041.5</v>
      </c>
    </row>
    <row r="153" spans="2:7" x14ac:dyDescent="0.2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 s="7">
        <f t="shared" si="2"/>
        <v>5592214.5</v>
      </c>
    </row>
    <row r="154" spans="2:7" x14ac:dyDescent="0.2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 s="7">
        <f t="shared" si="2"/>
        <v>11671334.75</v>
      </c>
    </row>
    <row r="155" spans="2:7" x14ac:dyDescent="0.2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 s="7">
        <f t="shared" si="2"/>
        <v>10885764</v>
      </c>
    </row>
    <row r="156" spans="2:7" x14ac:dyDescent="0.2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 s="7">
        <f t="shared" si="2"/>
        <v>5375041.5</v>
      </c>
    </row>
    <row r="157" spans="2:7" x14ac:dyDescent="0.2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 s="7">
        <f t="shared" si="2"/>
        <v>5592214.5</v>
      </c>
    </row>
    <row r="158" spans="2:7" x14ac:dyDescent="0.2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 s="7">
        <f t="shared" si="2"/>
        <v>5592214.5</v>
      </c>
    </row>
    <row r="159" spans="2:7" x14ac:dyDescent="0.2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 s="7">
        <f t="shared" si="2"/>
        <v>5592214.5</v>
      </c>
    </row>
    <row r="160" spans="2:7" x14ac:dyDescent="0.2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 s="7">
        <f t="shared" si="2"/>
        <v>5266454.75</v>
      </c>
    </row>
    <row r="161" spans="2:7" x14ac:dyDescent="0.2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 s="7">
        <f t="shared" si="2"/>
        <v>10661315.25</v>
      </c>
    </row>
    <row r="162" spans="2:7" x14ac:dyDescent="0.2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 s="7">
        <f t="shared" si="2"/>
        <v>11222437.25</v>
      </c>
    </row>
    <row r="163" spans="2:7" x14ac:dyDescent="0.2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 s="7">
        <f t="shared" si="2"/>
        <v>5483627.75</v>
      </c>
    </row>
    <row r="164" spans="2:7" x14ac:dyDescent="0.2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 s="7">
        <f t="shared" si="2"/>
        <v>5592214.5</v>
      </c>
    </row>
    <row r="165" spans="2:7" x14ac:dyDescent="0.2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 s="7">
        <f t="shared" si="2"/>
        <v>5483627.75</v>
      </c>
    </row>
    <row r="166" spans="2:7" x14ac:dyDescent="0.2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 s="7">
        <f t="shared" si="2"/>
        <v>5429334.5</v>
      </c>
    </row>
    <row r="167" spans="2:7" x14ac:dyDescent="0.2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 s="7">
        <f t="shared" si="2"/>
        <v>5592214.5</v>
      </c>
    </row>
    <row r="168" spans="2:7" x14ac:dyDescent="0.2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 s="7">
        <f t="shared" si="2"/>
        <v>11110212.75</v>
      </c>
    </row>
    <row r="169" spans="2:7" x14ac:dyDescent="0.2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 s="7">
        <f t="shared" si="2"/>
        <v>11446886</v>
      </c>
    </row>
    <row r="170" spans="2:7" x14ac:dyDescent="0.2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 s="7">
        <f t="shared" si="2"/>
        <v>5646508</v>
      </c>
    </row>
    <row r="171" spans="2:7" x14ac:dyDescent="0.2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 s="7">
        <f t="shared" si="2"/>
        <v>5266454.75</v>
      </c>
    </row>
    <row r="172" spans="2:7" x14ac:dyDescent="0.2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 s="7">
        <f t="shared" si="2"/>
        <v>5537921.25</v>
      </c>
    </row>
    <row r="173" spans="2:7" x14ac:dyDescent="0.2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 s="7">
        <f t="shared" si="2"/>
        <v>2551787.25</v>
      </c>
    </row>
    <row r="174" spans="2:7" x14ac:dyDescent="0.2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 s="7">
        <f t="shared" si="2"/>
        <v>5266454.75</v>
      </c>
    </row>
    <row r="175" spans="2:7" x14ac:dyDescent="0.2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 s="7">
        <f t="shared" si="2"/>
        <v>11222437.25</v>
      </c>
    </row>
    <row r="176" spans="2:7" x14ac:dyDescent="0.2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 s="7">
        <f t="shared" si="2"/>
        <v>10885764</v>
      </c>
    </row>
    <row r="177" spans="2:7" x14ac:dyDescent="0.2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 s="7">
        <f t="shared" si="2"/>
        <v>5320748</v>
      </c>
    </row>
    <row r="178" spans="2:7" x14ac:dyDescent="0.2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 s="7">
        <f t="shared" si="2"/>
        <v>5646508</v>
      </c>
    </row>
    <row r="179" spans="2:7" x14ac:dyDescent="0.2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 s="7">
        <f t="shared" si="2"/>
        <v>5592214.5</v>
      </c>
    </row>
    <row r="180" spans="2:7" x14ac:dyDescent="0.2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 s="7">
        <f t="shared" si="2"/>
        <v>5592214.5</v>
      </c>
    </row>
    <row r="181" spans="2:7" x14ac:dyDescent="0.2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 s="7">
        <f t="shared" si="2"/>
        <v>5320748</v>
      </c>
    </row>
    <row r="182" spans="2:7" x14ac:dyDescent="0.2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 s="7">
        <f t="shared" si="2"/>
        <v>11671334.75</v>
      </c>
    </row>
    <row r="183" spans="2:7" x14ac:dyDescent="0.2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 s="7">
        <f t="shared" si="2"/>
        <v>10997988.75</v>
      </c>
    </row>
    <row r="184" spans="2:7" x14ac:dyDescent="0.2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 s="7">
        <f t="shared" si="2"/>
        <v>5375041.5</v>
      </c>
    </row>
    <row r="185" spans="2:7" x14ac:dyDescent="0.2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 s="7">
        <f t="shared" si="2"/>
        <v>5483627.75</v>
      </c>
    </row>
    <row r="186" spans="2:7" x14ac:dyDescent="0.2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 s="7">
        <f t="shared" si="2"/>
        <v>5537921.25</v>
      </c>
    </row>
    <row r="187" spans="2:7" x14ac:dyDescent="0.2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 s="7">
        <f t="shared" si="2"/>
        <v>5592214.5</v>
      </c>
    </row>
    <row r="188" spans="2:7" x14ac:dyDescent="0.2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 s="7">
        <f t="shared" si="2"/>
        <v>5157868</v>
      </c>
    </row>
    <row r="189" spans="2:7" x14ac:dyDescent="0.2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 s="7">
        <f t="shared" si="2"/>
        <v>11222437.25</v>
      </c>
    </row>
    <row r="190" spans="2:7" x14ac:dyDescent="0.2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 s="7">
        <f t="shared" si="2"/>
        <v>10885764</v>
      </c>
    </row>
    <row r="191" spans="2:7" x14ac:dyDescent="0.2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 s="7">
        <f t="shared" si="2"/>
        <v>5320748</v>
      </c>
    </row>
    <row r="192" spans="2:7" x14ac:dyDescent="0.2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 s="7">
        <f t="shared" si="2"/>
        <v>5700801.25</v>
      </c>
    </row>
    <row r="193" spans="2:7" x14ac:dyDescent="0.2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 s="7">
        <f t="shared" si="2"/>
        <v>5700801.25</v>
      </c>
    </row>
    <row r="194" spans="2:7" x14ac:dyDescent="0.2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 s="7">
        <f t="shared" si="2"/>
        <v>5375041.5</v>
      </c>
    </row>
    <row r="195" spans="2:7" x14ac:dyDescent="0.2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 s="7">
        <f t="shared" si="2"/>
        <v>5212161.25</v>
      </c>
    </row>
    <row r="196" spans="2:7" x14ac:dyDescent="0.2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 s="7">
        <f t="shared" ref="G196:G259" si="3">(C196+D196+E196+F196)/4</f>
        <v>11222437.25</v>
      </c>
    </row>
    <row r="197" spans="2:7" x14ac:dyDescent="0.2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 s="7">
        <f t="shared" si="3"/>
        <v>10773539.5</v>
      </c>
    </row>
    <row r="198" spans="2:7" x14ac:dyDescent="0.2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 s="7">
        <f t="shared" si="3"/>
        <v>5375041.5</v>
      </c>
    </row>
    <row r="199" spans="2:7" x14ac:dyDescent="0.2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 s="7">
        <f t="shared" si="3"/>
        <v>5157868</v>
      </c>
    </row>
    <row r="200" spans="2:7" x14ac:dyDescent="0.2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 s="7">
        <f t="shared" si="3"/>
        <v>5375041.5</v>
      </c>
    </row>
    <row r="201" spans="2:7" x14ac:dyDescent="0.2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 s="7">
        <f t="shared" si="3"/>
        <v>5537921.25</v>
      </c>
    </row>
    <row r="202" spans="2:7" x14ac:dyDescent="0.2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 s="7">
        <f t="shared" si="3"/>
        <v>5646508</v>
      </c>
    </row>
    <row r="203" spans="2:7" x14ac:dyDescent="0.2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 s="7">
        <f t="shared" si="3"/>
        <v>11110212.75</v>
      </c>
    </row>
    <row r="204" spans="2:7" x14ac:dyDescent="0.2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 s="7">
        <f t="shared" si="3"/>
        <v>10661315.25</v>
      </c>
    </row>
    <row r="205" spans="2:7" x14ac:dyDescent="0.2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 s="7">
        <f t="shared" si="3"/>
        <v>5375041.5</v>
      </c>
    </row>
    <row r="206" spans="2:7" x14ac:dyDescent="0.2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 s="7">
        <f t="shared" si="3"/>
        <v>5320748</v>
      </c>
    </row>
    <row r="207" spans="2:7" x14ac:dyDescent="0.2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 s="7">
        <f t="shared" si="3"/>
        <v>5483627.75</v>
      </c>
    </row>
    <row r="208" spans="2:7" x14ac:dyDescent="0.2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 s="7">
        <f t="shared" si="3"/>
        <v>5157868</v>
      </c>
    </row>
    <row r="209" spans="2:7" x14ac:dyDescent="0.2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 s="7">
        <f t="shared" si="3"/>
        <v>5266454.75</v>
      </c>
    </row>
    <row r="210" spans="2:7" x14ac:dyDescent="0.2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 s="7">
        <f t="shared" si="3"/>
        <v>11222437.25</v>
      </c>
    </row>
    <row r="211" spans="2:7" x14ac:dyDescent="0.2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 s="7">
        <f t="shared" si="3"/>
        <v>10885764</v>
      </c>
    </row>
    <row r="212" spans="2:7" x14ac:dyDescent="0.2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 s="7">
        <f t="shared" si="3"/>
        <v>5375041.5</v>
      </c>
    </row>
    <row r="213" spans="2:7" x14ac:dyDescent="0.2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 s="7">
        <f t="shared" si="3"/>
        <v>5212161.25</v>
      </c>
    </row>
    <row r="214" spans="2:7" x14ac:dyDescent="0.2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 s="7">
        <f t="shared" si="3"/>
        <v>5592214.5</v>
      </c>
    </row>
    <row r="215" spans="2:7" x14ac:dyDescent="0.2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 s="7">
        <f t="shared" si="3"/>
        <v>5537921.25</v>
      </c>
    </row>
    <row r="216" spans="2:7" x14ac:dyDescent="0.2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 s="7">
        <f t="shared" si="3"/>
        <v>5700801.25</v>
      </c>
    </row>
    <row r="217" spans="2:7" x14ac:dyDescent="0.2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 s="7">
        <f t="shared" si="3"/>
        <v>11334661.75</v>
      </c>
    </row>
    <row r="218" spans="2:7" x14ac:dyDescent="0.2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 s="7">
        <f t="shared" si="3"/>
        <v>10997988.75</v>
      </c>
    </row>
    <row r="219" spans="2:7" x14ac:dyDescent="0.2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 s="7">
        <f t="shared" si="3"/>
        <v>5592214.5</v>
      </c>
    </row>
    <row r="220" spans="2:7" x14ac:dyDescent="0.2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 s="7">
        <f t="shared" si="3"/>
        <v>5646508</v>
      </c>
    </row>
    <row r="221" spans="2:7" x14ac:dyDescent="0.2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 s="7">
        <f t="shared" si="3"/>
        <v>5646508</v>
      </c>
    </row>
    <row r="222" spans="2:7" x14ac:dyDescent="0.2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 s="7">
        <f t="shared" si="3"/>
        <v>5212161.25</v>
      </c>
    </row>
    <row r="223" spans="2:7" x14ac:dyDescent="0.2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 s="7">
        <f t="shared" si="3"/>
        <v>5646508</v>
      </c>
    </row>
    <row r="224" spans="2:7" x14ac:dyDescent="0.2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 s="7">
        <f t="shared" si="3"/>
        <v>11671334.75</v>
      </c>
    </row>
    <row r="225" spans="2:7" x14ac:dyDescent="0.2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 s="7">
        <f t="shared" si="3"/>
        <v>10997988.75</v>
      </c>
    </row>
    <row r="226" spans="2:7" x14ac:dyDescent="0.2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 s="7">
        <f t="shared" si="3"/>
        <v>5157868</v>
      </c>
    </row>
    <row r="227" spans="2:7" x14ac:dyDescent="0.2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 s="7">
        <f t="shared" si="3"/>
        <v>5212161.25</v>
      </c>
    </row>
    <row r="228" spans="2:7" x14ac:dyDescent="0.2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 s="7">
        <f t="shared" si="3"/>
        <v>5646508</v>
      </c>
    </row>
    <row r="229" spans="2:7" x14ac:dyDescent="0.2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 s="7">
        <f t="shared" si="3"/>
        <v>5483627.75</v>
      </c>
    </row>
    <row r="230" spans="2:7" x14ac:dyDescent="0.2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 s="7">
        <f t="shared" si="3"/>
        <v>5320748</v>
      </c>
    </row>
    <row r="231" spans="2:7" x14ac:dyDescent="0.2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 s="7">
        <f t="shared" si="3"/>
        <v>11671334.75</v>
      </c>
    </row>
    <row r="232" spans="2:7" x14ac:dyDescent="0.2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 s="7">
        <f t="shared" si="3"/>
        <v>11334661.75</v>
      </c>
    </row>
    <row r="233" spans="2:7" x14ac:dyDescent="0.2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 s="7">
        <f t="shared" si="3"/>
        <v>5266454.75</v>
      </c>
    </row>
    <row r="234" spans="2:7" x14ac:dyDescent="0.2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 s="7">
        <f t="shared" si="3"/>
        <v>5483627.75</v>
      </c>
    </row>
    <row r="235" spans="2:7" x14ac:dyDescent="0.2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 s="7">
        <f t="shared" si="3"/>
        <v>5592214.5</v>
      </c>
    </row>
    <row r="236" spans="2:7" x14ac:dyDescent="0.2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 s="7">
        <f t="shared" si="3"/>
        <v>5483627.75</v>
      </c>
    </row>
    <row r="237" spans="2:7" x14ac:dyDescent="0.2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 s="7">
        <f t="shared" si="3"/>
        <v>5212161.25</v>
      </c>
    </row>
    <row r="238" spans="2:7" x14ac:dyDescent="0.2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 s="7">
        <f t="shared" si="3"/>
        <v>10773539.5</v>
      </c>
    </row>
    <row r="239" spans="2:7" x14ac:dyDescent="0.2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 s="7">
        <f t="shared" si="3"/>
        <v>11110212.75</v>
      </c>
    </row>
    <row r="240" spans="2:7" x14ac:dyDescent="0.2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 s="7">
        <f t="shared" si="3"/>
        <v>5592214.5</v>
      </c>
    </row>
    <row r="241" spans="2:7" x14ac:dyDescent="0.2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 s="7">
        <f t="shared" si="3"/>
        <v>5212161.25</v>
      </c>
    </row>
    <row r="242" spans="2:7" x14ac:dyDescent="0.2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 s="7">
        <f t="shared" si="3"/>
        <v>5483627.75</v>
      </c>
    </row>
    <row r="243" spans="2:7" x14ac:dyDescent="0.2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 s="7">
        <f t="shared" si="3"/>
        <v>5320748</v>
      </c>
    </row>
    <row r="244" spans="2:7" x14ac:dyDescent="0.2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 s="7">
        <f t="shared" si="3"/>
        <v>5483627.75</v>
      </c>
    </row>
    <row r="245" spans="2:7" x14ac:dyDescent="0.2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 s="7">
        <f t="shared" si="3"/>
        <v>11334661.75</v>
      </c>
    </row>
    <row r="246" spans="2:7" x14ac:dyDescent="0.2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 s="7">
        <f t="shared" si="3"/>
        <v>10661315.25</v>
      </c>
    </row>
    <row r="247" spans="2:7" x14ac:dyDescent="0.2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 s="7">
        <f t="shared" si="3"/>
        <v>5700801.25</v>
      </c>
    </row>
    <row r="248" spans="2:7" x14ac:dyDescent="0.2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 s="7">
        <f t="shared" si="3"/>
        <v>5646508</v>
      </c>
    </row>
    <row r="249" spans="2:7" x14ac:dyDescent="0.2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 s="7">
        <f t="shared" si="3"/>
        <v>5592214.5</v>
      </c>
    </row>
    <row r="250" spans="2:7" x14ac:dyDescent="0.2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 s="7">
        <f t="shared" si="3"/>
        <v>5157868</v>
      </c>
    </row>
    <row r="251" spans="2:7" x14ac:dyDescent="0.2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 s="7">
        <f t="shared" si="3"/>
        <v>5212161.25</v>
      </c>
    </row>
    <row r="252" spans="2:7" x14ac:dyDescent="0.2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 s="7">
        <f t="shared" si="3"/>
        <v>11671334.75</v>
      </c>
    </row>
    <row r="253" spans="2:7" x14ac:dyDescent="0.2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 s="7">
        <f t="shared" si="3"/>
        <v>10773539.5</v>
      </c>
    </row>
    <row r="254" spans="2:7" x14ac:dyDescent="0.2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 s="7">
        <f t="shared" si="3"/>
        <v>5429334.5</v>
      </c>
    </row>
    <row r="255" spans="2:7" x14ac:dyDescent="0.2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 s="7">
        <f t="shared" si="3"/>
        <v>5592214.5</v>
      </c>
    </row>
    <row r="256" spans="2:7" x14ac:dyDescent="0.2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 s="7">
        <f t="shared" si="3"/>
        <v>5266454.75</v>
      </c>
    </row>
    <row r="257" spans="2:7" x14ac:dyDescent="0.2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 s="7">
        <f t="shared" si="3"/>
        <v>5212161.25</v>
      </c>
    </row>
    <row r="258" spans="2:7" x14ac:dyDescent="0.2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 s="7">
        <f t="shared" si="3"/>
        <v>5700801.25</v>
      </c>
    </row>
    <row r="259" spans="2:7" x14ac:dyDescent="0.2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 s="7">
        <f t="shared" si="3"/>
        <v>11110212.75</v>
      </c>
    </row>
    <row r="260" spans="2:7" x14ac:dyDescent="0.2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 s="7">
        <f t="shared" ref="G260:G323" si="4">(C260+D260+E260+F260)/4</f>
        <v>11559110.25</v>
      </c>
    </row>
    <row r="261" spans="2:7" x14ac:dyDescent="0.2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 s="7">
        <f t="shared" si="4"/>
        <v>5157868</v>
      </c>
    </row>
    <row r="262" spans="2:7" x14ac:dyDescent="0.2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 s="7">
        <f t="shared" si="4"/>
        <v>5592214.5</v>
      </c>
    </row>
    <row r="263" spans="2:7" x14ac:dyDescent="0.2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 s="7">
        <f t="shared" si="4"/>
        <v>5375041.5</v>
      </c>
    </row>
    <row r="264" spans="2:7" x14ac:dyDescent="0.2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 s="7">
        <f t="shared" si="4"/>
        <v>5320748</v>
      </c>
    </row>
    <row r="265" spans="2:7" x14ac:dyDescent="0.2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 s="7">
        <f t="shared" si="4"/>
        <v>5320748</v>
      </c>
    </row>
    <row r="266" spans="2:7" x14ac:dyDescent="0.2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 s="7">
        <f t="shared" si="4"/>
        <v>10997988.75</v>
      </c>
    </row>
    <row r="267" spans="2:7" x14ac:dyDescent="0.2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 s="7">
        <f t="shared" si="4"/>
        <v>11446886</v>
      </c>
    </row>
    <row r="268" spans="2:7" x14ac:dyDescent="0.2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 s="7">
        <f t="shared" si="4"/>
        <v>5212161.25</v>
      </c>
    </row>
    <row r="269" spans="2:7" x14ac:dyDescent="0.2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 s="7">
        <f t="shared" si="4"/>
        <v>5483627.75</v>
      </c>
    </row>
    <row r="270" spans="2:7" x14ac:dyDescent="0.2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 s="7">
        <f t="shared" si="4"/>
        <v>5320748</v>
      </c>
    </row>
    <row r="271" spans="2:7" x14ac:dyDescent="0.2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 s="7">
        <f t="shared" si="4"/>
        <v>5592214.5</v>
      </c>
    </row>
    <row r="272" spans="2:7" x14ac:dyDescent="0.2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 s="7">
        <f t="shared" si="4"/>
        <v>5212161.25</v>
      </c>
    </row>
    <row r="273" spans="2:7" x14ac:dyDescent="0.2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 s="7">
        <f t="shared" si="4"/>
        <v>10997988.75</v>
      </c>
    </row>
    <row r="274" spans="2:7" x14ac:dyDescent="0.2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 s="7">
        <f t="shared" si="4"/>
        <v>10661315.25</v>
      </c>
    </row>
    <row r="275" spans="2:7" x14ac:dyDescent="0.2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 s="7">
        <f t="shared" si="4"/>
        <v>5429334.5</v>
      </c>
    </row>
    <row r="276" spans="2:7" x14ac:dyDescent="0.2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 s="7">
        <f t="shared" si="4"/>
        <v>5483627.75</v>
      </c>
    </row>
    <row r="277" spans="2:7" x14ac:dyDescent="0.2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 s="7">
        <f t="shared" si="4"/>
        <v>5375041.5</v>
      </c>
    </row>
    <row r="278" spans="2:7" x14ac:dyDescent="0.2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 s="7">
        <f t="shared" si="4"/>
        <v>5320748</v>
      </c>
    </row>
    <row r="279" spans="2:7" x14ac:dyDescent="0.2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 s="7">
        <f t="shared" si="4"/>
        <v>5266454.75</v>
      </c>
    </row>
    <row r="280" spans="2:7" x14ac:dyDescent="0.2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 s="7">
        <f t="shared" si="4"/>
        <v>11559110.25</v>
      </c>
    </row>
    <row r="281" spans="2:7" x14ac:dyDescent="0.2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 s="7">
        <f t="shared" si="4"/>
        <v>10885764</v>
      </c>
    </row>
    <row r="282" spans="2:7" x14ac:dyDescent="0.2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 s="7">
        <f t="shared" si="4"/>
        <v>5375041.5</v>
      </c>
    </row>
    <row r="283" spans="2:7" x14ac:dyDescent="0.2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 s="7">
        <f t="shared" si="4"/>
        <v>5592214.5</v>
      </c>
    </row>
    <row r="284" spans="2:7" x14ac:dyDescent="0.2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 s="7">
        <f t="shared" si="4"/>
        <v>5157868</v>
      </c>
    </row>
    <row r="285" spans="2:7" x14ac:dyDescent="0.2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 s="7">
        <f t="shared" si="4"/>
        <v>5320748</v>
      </c>
    </row>
    <row r="286" spans="2:7" x14ac:dyDescent="0.2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 s="7">
        <f t="shared" si="4"/>
        <v>5320748</v>
      </c>
    </row>
    <row r="287" spans="2:7" x14ac:dyDescent="0.2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 s="7">
        <f t="shared" si="4"/>
        <v>11334661.75</v>
      </c>
    </row>
    <row r="288" spans="2:7" x14ac:dyDescent="0.2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 s="7">
        <f t="shared" si="4"/>
        <v>10885764</v>
      </c>
    </row>
    <row r="289" spans="2:7" x14ac:dyDescent="0.2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 s="7">
        <f t="shared" si="4"/>
        <v>5212161.25</v>
      </c>
    </row>
    <row r="290" spans="2:7" x14ac:dyDescent="0.2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 s="7">
        <f t="shared" si="4"/>
        <v>5483627.75</v>
      </c>
    </row>
    <row r="291" spans="2:7" x14ac:dyDescent="0.2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 s="7">
        <f t="shared" si="4"/>
        <v>5157868</v>
      </c>
    </row>
    <row r="292" spans="2:7" x14ac:dyDescent="0.2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 s="7">
        <f t="shared" si="4"/>
        <v>5537921.25</v>
      </c>
    </row>
    <row r="293" spans="2:7" x14ac:dyDescent="0.2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 s="7">
        <f t="shared" si="4"/>
        <v>5212161.25</v>
      </c>
    </row>
    <row r="294" spans="2:7" x14ac:dyDescent="0.2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 s="7">
        <f t="shared" si="4"/>
        <v>11559110.25</v>
      </c>
    </row>
    <row r="295" spans="2:7" x14ac:dyDescent="0.2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 s="7">
        <f t="shared" si="4"/>
        <v>10773539.5</v>
      </c>
    </row>
    <row r="296" spans="2:7" x14ac:dyDescent="0.2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 s="7">
        <f t="shared" si="4"/>
        <v>5700801.25</v>
      </c>
    </row>
    <row r="297" spans="2:7" x14ac:dyDescent="0.2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 s="7">
        <f t="shared" si="4"/>
        <v>5429334.5</v>
      </c>
    </row>
    <row r="298" spans="2:7" x14ac:dyDescent="0.2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 s="7">
        <f t="shared" si="4"/>
        <v>5429334.5</v>
      </c>
    </row>
    <row r="299" spans="2:7" x14ac:dyDescent="0.2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 s="7">
        <f t="shared" si="4"/>
        <v>5266454.75</v>
      </c>
    </row>
    <row r="300" spans="2:7" x14ac:dyDescent="0.2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 s="7">
        <f t="shared" si="4"/>
        <v>5375041.5</v>
      </c>
    </row>
    <row r="301" spans="2:7" x14ac:dyDescent="0.2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 s="7">
        <f t="shared" si="4"/>
        <v>10997988.75</v>
      </c>
    </row>
    <row r="302" spans="2:7" x14ac:dyDescent="0.2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 s="7">
        <f t="shared" si="4"/>
        <v>10773539.5</v>
      </c>
    </row>
    <row r="303" spans="2:7" x14ac:dyDescent="0.2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 s="7">
        <f t="shared" si="4"/>
        <v>5266454.75</v>
      </c>
    </row>
    <row r="304" spans="2:7" x14ac:dyDescent="0.2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 s="7">
        <f t="shared" si="4"/>
        <v>5537921.25</v>
      </c>
    </row>
    <row r="305" spans="2:7" x14ac:dyDescent="0.2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 s="7">
        <f t="shared" si="4"/>
        <v>5375041.5</v>
      </c>
    </row>
    <row r="306" spans="2:7" x14ac:dyDescent="0.2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 s="7">
        <f t="shared" si="4"/>
        <v>5157868</v>
      </c>
    </row>
    <row r="307" spans="2:7" x14ac:dyDescent="0.2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 s="7">
        <f t="shared" si="4"/>
        <v>5266454.75</v>
      </c>
    </row>
    <row r="308" spans="2:7" x14ac:dyDescent="0.2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 s="7">
        <f t="shared" si="4"/>
        <v>10661315.25</v>
      </c>
    </row>
    <row r="309" spans="2:7" x14ac:dyDescent="0.2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 s="7">
        <f t="shared" si="4"/>
        <v>11446886</v>
      </c>
    </row>
    <row r="310" spans="2:7" x14ac:dyDescent="0.2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 s="7">
        <f t="shared" si="4"/>
        <v>5320748</v>
      </c>
    </row>
    <row r="311" spans="2:7" x14ac:dyDescent="0.2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 s="7">
        <f t="shared" si="4"/>
        <v>5212161.25</v>
      </c>
    </row>
    <row r="312" spans="2:7" x14ac:dyDescent="0.2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 s="7">
        <f t="shared" si="4"/>
        <v>5375041.5</v>
      </c>
    </row>
    <row r="313" spans="2:7" x14ac:dyDescent="0.2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 s="7">
        <f t="shared" si="4"/>
        <v>5212161.25</v>
      </c>
    </row>
    <row r="314" spans="2:7" x14ac:dyDescent="0.2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 s="7">
        <f t="shared" si="4"/>
        <v>5266454.75</v>
      </c>
    </row>
    <row r="315" spans="2:7" x14ac:dyDescent="0.2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 s="7">
        <f t="shared" si="4"/>
        <v>11446886</v>
      </c>
    </row>
    <row r="316" spans="2:7" x14ac:dyDescent="0.2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 s="7">
        <f t="shared" si="4"/>
        <v>11783559</v>
      </c>
    </row>
    <row r="317" spans="2:7" x14ac:dyDescent="0.2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 s="7">
        <f t="shared" si="4"/>
        <v>5375041.5</v>
      </c>
    </row>
    <row r="318" spans="2:7" x14ac:dyDescent="0.2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 s="7">
        <f t="shared" si="4"/>
        <v>5157868</v>
      </c>
    </row>
    <row r="319" spans="2:7" x14ac:dyDescent="0.2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 s="7">
        <f t="shared" si="4"/>
        <v>5375041.5</v>
      </c>
    </row>
    <row r="320" spans="2:7" x14ac:dyDescent="0.2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 s="7">
        <f t="shared" si="4"/>
        <v>5212161.25</v>
      </c>
    </row>
    <row r="321" spans="2:7" x14ac:dyDescent="0.2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 s="7">
        <f t="shared" si="4"/>
        <v>5429334.5</v>
      </c>
    </row>
    <row r="322" spans="2:7" x14ac:dyDescent="0.2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 s="7">
        <f t="shared" si="4"/>
        <v>11783559</v>
      </c>
    </row>
    <row r="323" spans="2:7" x14ac:dyDescent="0.2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 s="7">
        <f t="shared" si="4"/>
        <v>10997988.75</v>
      </c>
    </row>
    <row r="324" spans="2:7" x14ac:dyDescent="0.2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 s="7">
        <f t="shared" ref="G324:G368" si="5">(C324+D324+E324+F324)/4</f>
        <v>5700801.25</v>
      </c>
    </row>
    <row r="325" spans="2:7" x14ac:dyDescent="0.2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 s="7">
        <f t="shared" si="5"/>
        <v>5320748</v>
      </c>
    </row>
    <row r="326" spans="2:7" x14ac:dyDescent="0.2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 s="7">
        <f t="shared" si="5"/>
        <v>5592214.5</v>
      </c>
    </row>
    <row r="327" spans="2:7" x14ac:dyDescent="0.2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 s="7">
        <f t="shared" si="5"/>
        <v>5320748</v>
      </c>
    </row>
    <row r="328" spans="2:7" x14ac:dyDescent="0.2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 s="7">
        <f t="shared" si="5"/>
        <v>5700801.25</v>
      </c>
    </row>
    <row r="329" spans="2:7" x14ac:dyDescent="0.2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 s="7">
        <f t="shared" si="5"/>
        <v>11446886</v>
      </c>
    </row>
    <row r="330" spans="2:7" x14ac:dyDescent="0.2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 s="7">
        <f t="shared" si="5"/>
        <v>11559110.25</v>
      </c>
    </row>
    <row r="331" spans="2:7" x14ac:dyDescent="0.2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 s="7">
        <f t="shared" si="5"/>
        <v>5537921.25</v>
      </c>
    </row>
    <row r="332" spans="2:7" x14ac:dyDescent="0.2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 s="7">
        <f t="shared" si="5"/>
        <v>5266454.75</v>
      </c>
    </row>
    <row r="333" spans="2:7" x14ac:dyDescent="0.2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 s="7">
        <f t="shared" si="5"/>
        <v>5700801.25</v>
      </c>
    </row>
    <row r="334" spans="2:7" x14ac:dyDescent="0.2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 s="7">
        <f t="shared" si="5"/>
        <v>5700801.25</v>
      </c>
    </row>
    <row r="335" spans="2:7" x14ac:dyDescent="0.2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 s="7">
        <f t="shared" si="5"/>
        <v>5429334.5</v>
      </c>
    </row>
    <row r="336" spans="2:7" x14ac:dyDescent="0.2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 s="7">
        <f t="shared" si="5"/>
        <v>11783559</v>
      </c>
    </row>
    <row r="337" spans="2:7" x14ac:dyDescent="0.2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 s="7">
        <f t="shared" si="5"/>
        <v>11671334.75</v>
      </c>
    </row>
    <row r="338" spans="2:7" x14ac:dyDescent="0.2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 s="7">
        <f t="shared" si="5"/>
        <v>5375041.5</v>
      </c>
    </row>
    <row r="339" spans="2:7" x14ac:dyDescent="0.2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 s="7">
        <f t="shared" si="5"/>
        <v>5212161.25</v>
      </c>
    </row>
    <row r="340" spans="2:7" x14ac:dyDescent="0.2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 s="7">
        <f t="shared" si="5"/>
        <v>5592214.5</v>
      </c>
    </row>
    <row r="341" spans="2:7" x14ac:dyDescent="0.2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 s="7">
        <f t="shared" si="5"/>
        <v>5646508</v>
      </c>
    </row>
    <row r="342" spans="2:7" x14ac:dyDescent="0.2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 s="7">
        <f t="shared" si="5"/>
        <v>5266454.75</v>
      </c>
    </row>
    <row r="343" spans="2:7" x14ac:dyDescent="0.2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 s="7">
        <f t="shared" si="5"/>
        <v>10997988.75</v>
      </c>
    </row>
    <row r="344" spans="2:7" x14ac:dyDescent="0.2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 s="7">
        <f t="shared" si="5"/>
        <v>10997988.75</v>
      </c>
    </row>
    <row r="345" spans="2:7" x14ac:dyDescent="0.2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 s="7">
        <f t="shared" si="5"/>
        <v>5646508</v>
      </c>
    </row>
    <row r="346" spans="2:7" x14ac:dyDescent="0.2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 s="7">
        <f t="shared" si="5"/>
        <v>5375041.5</v>
      </c>
    </row>
    <row r="347" spans="2:7" x14ac:dyDescent="0.2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 s="7">
        <f t="shared" si="5"/>
        <v>5646508</v>
      </c>
    </row>
    <row r="348" spans="2:7" x14ac:dyDescent="0.2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 s="7">
        <f t="shared" si="5"/>
        <v>5483627.75</v>
      </c>
    </row>
    <row r="349" spans="2:7" x14ac:dyDescent="0.2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 s="7">
        <f t="shared" si="5"/>
        <v>5700801.25</v>
      </c>
    </row>
    <row r="350" spans="2:7" x14ac:dyDescent="0.2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 s="7">
        <f t="shared" si="5"/>
        <v>11446886</v>
      </c>
    </row>
    <row r="351" spans="2:7" x14ac:dyDescent="0.2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 s="7">
        <f t="shared" si="5"/>
        <v>10773539.5</v>
      </c>
    </row>
    <row r="352" spans="2:7" x14ac:dyDescent="0.2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 s="7">
        <f t="shared" si="5"/>
        <v>5320748</v>
      </c>
    </row>
    <row r="353" spans="2:7" x14ac:dyDescent="0.2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 s="7">
        <f t="shared" si="5"/>
        <v>5266454.75</v>
      </c>
    </row>
    <row r="354" spans="2:7" x14ac:dyDescent="0.2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 s="7">
        <f t="shared" si="5"/>
        <v>5592214.5</v>
      </c>
    </row>
    <row r="355" spans="2:7" x14ac:dyDescent="0.2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 s="7">
        <f t="shared" si="5"/>
        <v>5266454.75</v>
      </c>
    </row>
    <row r="356" spans="2:7" x14ac:dyDescent="0.2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 s="7">
        <f t="shared" si="5"/>
        <v>5537921.25</v>
      </c>
    </row>
    <row r="357" spans="2:7" x14ac:dyDescent="0.2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 s="7">
        <f t="shared" si="5"/>
        <v>11559110.25</v>
      </c>
    </row>
    <row r="358" spans="2:7" x14ac:dyDescent="0.2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 s="7">
        <f t="shared" si="5"/>
        <v>10773539.5</v>
      </c>
    </row>
    <row r="359" spans="2:7" x14ac:dyDescent="0.2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 s="7">
        <f t="shared" si="5"/>
        <v>5375041.5</v>
      </c>
    </row>
    <row r="360" spans="2:7" x14ac:dyDescent="0.2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 s="7">
        <f t="shared" si="5"/>
        <v>5320748</v>
      </c>
    </row>
    <row r="361" spans="2:7" x14ac:dyDescent="0.2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 s="7">
        <f t="shared" si="5"/>
        <v>5157868</v>
      </c>
    </row>
    <row r="362" spans="2:7" x14ac:dyDescent="0.2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 s="7">
        <f t="shared" si="5"/>
        <v>5157868</v>
      </c>
    </row>
    <row r="363" spans="2:7" x14ac:dyDescent="0.2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 s="7">
        <f t="shared" si="5"/>
        <v>5592214.5</v>
      </c>
    </row>
    <row r="364" spans="2:7" x14ac:dyDescent="0.2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 s="7">
        <f t="shared" si="5"/>
        <v>11334661.75</v>
      </c>
    </row>
    <row r="365" spans="2:7" x14ac:dyDescent="0.2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 s="7">
        <f t="shared" si="5"/>
        <v>10885764</v>
      </c>
    </row>
    <row r="366" spans="2:7" x14ac:dyDescent="0.2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 s="7">
        <f t="shared" si="5"/>
        <v>5537921.25</v>
      </c>
    </row>
    <row r="367" spans="2:7" x14ac:dyDescent="0.2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 s="7">
        <f t="shared" si="5"/>
        <v>5483627.75</v>
      </c>
    </row>
    <row r="368" spans="2:7" x14ac:dyDescent="0.2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 s="7">
        <f t="shared" si="5"/>
        <v>5429334.5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workbookViewId="0">
      <selection activeCell="E27" sqref="E27"/>
    </sheetView>
  </sheetViews>
  <sheetFormatPr baseColWidth="10" defaultRowHeight="16" x14ac:dyDescent="0.2"/>
  <cols>
    <col min="2" max="2" width="8.83203125" bestFit="1" customWidth="1"/>
    <col min="3" max="3" width="18" bestFit="1" customWidth="1"/>
    <col min="4" max="4" width="15.6640625" bestFit="1" customWidth="1"/>
    <col min="5" max="5" width="29" bestFit="1" customWidth="1"/>
    <col min="6" max="6" width="24" bestFit="1" customWidth="1"/>
    <col min="7" max="7" width="22.83203125" bestFit="1" customWidth="1"/>
    <col min="8" max="8" width="14.83203125" bestFit="1" customWidth="1"/>
    <col min="9" max="9" width="29.1640625" bestFit="1" customWidth="1"/>
    <col min="10" max="10" width="23" bestFit="1" customWidth="1"/>
  </cols>
  <sheetData>
    <row r="2" spans="2:10" x14ac:dyDescent="0.2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2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2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2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2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2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2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2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2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2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2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2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2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2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2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2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2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2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2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2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2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2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2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2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2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2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2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2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2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2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2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2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2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2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2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2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2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2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2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2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2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2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2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2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2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2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2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2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2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2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2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2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2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2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2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2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2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2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2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2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2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2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2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2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2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2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2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2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2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2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2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2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2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2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2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2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2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2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2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2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2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2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2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2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2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2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2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2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2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2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2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2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2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2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2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2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2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2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2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2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2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2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2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2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2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2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2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2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2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2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2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2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2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2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2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2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2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2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2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2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2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2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2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2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2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2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2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2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2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2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2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2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2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2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2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2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2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2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2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2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2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2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2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2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2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2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2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2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2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2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2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2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2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2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2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2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2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2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2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2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2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2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2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2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2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2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2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2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2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2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2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2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2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2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2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2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2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2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2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2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2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2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2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2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2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2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2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2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2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2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2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2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2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2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2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2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2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2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2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2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2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2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2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2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2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2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2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2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2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2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2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2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2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2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2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2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2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2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2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2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2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2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2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2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2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2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2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2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2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2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2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2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2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2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2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2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2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2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2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2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2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2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2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2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2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2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2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2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2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2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2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2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2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2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2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2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2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2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2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2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2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2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2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2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2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2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2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2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2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2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2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2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2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2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2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2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2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2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2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2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2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2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2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2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2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2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2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2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2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2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2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2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2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2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2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2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2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2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2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2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2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2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2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2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2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2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2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2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2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2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2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2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2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2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2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2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2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2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2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2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2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2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2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2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2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2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2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2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2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2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2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2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2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2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2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2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2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2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2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2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2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2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2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2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2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2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2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2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2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2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2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2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2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2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2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2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2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2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2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2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2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2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2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2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2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2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2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 Details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2022-09-19T07:36:05Z</dcterms:created>
  <dcterms:modified xsi:type="dcterms:W3CDTF">2024-06-02T19:16:22Z</dcterms:modified>
</cp:coreProperties>
</file>