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iltered Data" sheetId="1" state="visible" r:id="rId1"/>
  </sheets>
  <definedNames>
    <definedName name="_xlnm._FilterDatabase" localSheetId="0" hidden="1">'Filtered Data'!$A$2:$Y$2</definedName>
    <definedName name="_xlnm.Print_Titles" localSheetId="0">'Filtered Data'!$1:$2</definedName>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5"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165" fontId="4"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2"/>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18" customWidth="1" min="11" max="11"/>
    <col width="40"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s>
  <sheetData>
    <row r="1">
      <c r="A1" s="4" t="inlineStr">
        <is>
          <t>Filtered Export – 2025-06-10 12:18</t>
        </is>
      </c>
    </row>
    <row r="2">
      <c r="A2" s="5" t="inlineStr">
        <is>
          <t>Date Of Search</t>
        </is>
      </c>
      <c r="B2" s="5" t="inlineStr">
        <is>
          <t>Tender Id</t>
        </is>
      </c>
      <c r="C2" s="5" t="inlineStr">
        <is>
          <t>Item Description</t>
        </is>
      </c>
      <c r="D2" s="5" t="inlineStr">
        <is>
          <t>Qty</t>
        </is>
      </c>
      <c r="E2" s="5" t="inlineStr">
        <is>
          <t>Start Date</t>
        </is>
      </c>
      <c r="F2" s="5" t="inlineStr">
        <is>
          <t>End Date</t>
        </is>
      </c>
      <c r="G2" s="5" t="inlineStr">
        <is>
          <t>End Time</t>
        </is>
      </c>
      <c r="H2" s="5" t="inlineStr">
        <is>
          <t>Day Left</t>
        </is>
      </c>
      <c r="I2" s="5" t="inlineStr">
        <is>
          <t>Emd Amount</t>
        </is>
      </c>
      <c r="J2" s="5" t="inlineStr">
        <is>
          <t>Tender Value</t>
        </is>
      </c>
      <c r="K2" s="5" t="inlineStr">
        <is>
          <t>Item Category</t>
        </is>
      </c>
      <c r="L2" s="5" t="inlineStr">
        <is>
          <t>Address</t>
        </is>
      </c>
      <c r="M2" s="5" t="inlineStr">
        <is>
          <t>Mse</t>
        </is>
      </c>
      <c r="N2" s="5" t="inlineStr">
        <is>
          <t>Ministry</t>
        </is>
      </c>
      <c r="O2" s="5" t="inlineStr">
        <is>
          <t>Department</t>
        </is>
      </c>
      <c r="P2" s="5" t="inlineStr">
        <is>
          <t>Branch</t>
        </is>
      </c>
      <c r="Q2" s="5" t="inlineStr">
        <is>
          <t>Link Href</t>
        </is>
      </c>
      <c r="R2" s="5" t="inlineStr">
        <is>
          <t>File Path</t>
        </is>
      </c>
      <c r="S2" s="5" t="inlineStr">
        <is>
          <t>Status</t>
        </is>
      </c>
      <c r="T2" s="5" t="inlineStr">
        <is>
          <t>L Placeholder</t>
        </is>
      </c>
      <c r="U2" s="5" t="inlineStr">
        <is>
          <t>Extended</t>
        </is>
      </c>
      <c r="V2" s="5" t="inlineStr">
        <is>
          <t>Cancel</t>
        </is>
      </c>
      <c r="W2" s="5" t="inlineStr">
        <is>
          <t>L1 Update</t>
        </is>
      </c>
      <c r="X2" s="5" t="inlineStr">
        <is>
          <t>Updated At</t>
        </is>
      </c>
      <c r="Y2" s="5" t="inlineStr">
        <is>
          <t>Live</t>
        </is>
      </c>
    </row>
    <row r="3" ht="120" customHeight="1">
      <c r="A3" s="6" t="n">
        <v>45797</v>
      </c>
      <c r="B3" s="7" t="inlineStr">
        <is>
          <t>GEM/2025/B/6204740</t>
        </is>
      </c>
      <c r="C3" s="7" t="inlineStr">
        <is>
          <t>Split Air Conditioner Including Green AC, Wall Mount Type (V2),Extra Refrigerant Pipe for Air Condi</t>
        </is>
      </c>
      <c r="D3" s="7" t="n">
        <v>134</v>
      </c>
      <c r="E3" s="6" t="n">
        <v>45784</v>
      </c>
      <c r="F3" s="6" t="n">
        <v>45807</v>
      </c>
      <c r="G3" s="7" t="inlineStr">
        <is>
          <t>4:00 PM</t>
        </is>
      </c>
      <c r="H3" s="8">
        <f>IF((INDIRECT("F"&amp;ROW())+INDIRECT("G"&amp;ROW()))-NOW() &lt;= 0, "CLOSED", INT((INDIRECT("F"&amp;ROW())+INDIRECT("G"&amp;ROW()))-NOW()) &amp; " days")</f>
        <v/>
      </c>
      <c r="I3" s="7" t="n">
        <v>11029</v>
      </c>
      <c r="J3" s="7" t="n">
        <v>551450</v>
      </c>
      <c r="K3" s="7" t="inlineStr">
        <is>
          <t>Split Air Conditioner Including Green AC, Wall Mount Type
(V2) (Q2) , Extra Refrigerant Pipe for Air Conditioners
(Accessories) (Q4) , Extra Electrical Cable for Air
Conditioners (Accessories) (Q4) , DRAIN PIPE FOR AIR
CONDITIONERS (Accessories) (Q4)</t>
        </is>
      </c>
      <c r="L3" s="7" t="inlineStr">
        <is>
          <t>["795001,O/o the General\nManager Telecom Manipur BA,\nImhal-795001"]</t>
        </is>
      </c>
      <c r="M3" s="7" t="inlineStr">
        <is>
          <t>Yes</t>
        </is>
      </c>
      <c r="N3" s="7" t="inlineStr">
        <is>
          <t>Ministry of Communications</t>
        </is>
      </c>
      <c r="O3" s="7" t="inlineStr"/>
      <c r="P3" s="7" t="inlineStr">
        <is>
          <t>NA</t>
        </is>
      </c>
      <c r="Q3" s="7" t="inlineStr">
        <is>
          <t>C:\vs_code\TenderHunter2.1.3\download_pdf\GeM-Bidding-7811308.pdf</t>
        </is>
      </c>
      <c r="R3" s="7" t="inlineStr">
        <is>
          <t>https://bidplus.gem.gov.in/showbidDocument/7811308</t>
        </is>
      </c>
      <c r="S3" s="7" t="inlineStr"/>
      <c r="T3" s="7" t="inlineStr"/>
      <c r="U3" s="7" t="inlineStr"/>
      <c r="V3" s="7" t="inlineStr"/>
      <c r="W3" s="7" t="inlineStr"/>
      <c r="X3" s="9" t="n">
        <v>45814.59096084491</v>
      </c>
      <c r="Y3" s="7" t="inlineStr">
        <is>
          <t>No</t>
        </is>
      </c>
    </row>
    <row r="4" ht="120" customHeight="1">
      <c r="A4" s="6" t="n">
        <v>45797</v>
      </c>
      <c r="B4" s="7" t="inlineStr">
        <is>
          <t>GEM/2025/B/6235130</t>
        </is>
      </c>
      <c r="C4" s="7" t="inlineStr">
        <is>
          <t>Bankbook or Passbook Update Machines - Printer,Online UPS (V2),Online UPS (V2),Online UPS (V2),Entr</t>
        </is>
      </c>
      <c r="D4" s="7" t="n">
        <v>373</v>
      </c>
      <c r="E4" s="6" t="n">
        <v>45793</v>
      </c>
      <c r="F4" s="6" t="n">
        <v>45814</v>
      </c>
      <c r="G4" s="7" t="inlineStr">
        <is>
          <t>9:00 PM</t>
        </is>
      </c>
      <c r="H4" s="8">
        <f>IF((INDIRECT("F"&amp;ROW())+INDIRECT("G"&amp;ROW()))-NOW() &lt;= 0, "CLOSED", INT((INDIRECT("F"&amp;ROW())+INDIRECT("G"&amp;ROW()))-NOW()) &amp; " days")</f>
        <v/>
      </c>
      <c r="I4" s="7" t="n">
        <v>654778</v>
      </c>
      <c r="J4" s="7" t="n">
        <v>32738900</v>
      </c>
      <c r="K4" s="7" t="inlineStr">
        <is>
          <t>Bankbook or Passbook Update Machines - Printer (Q3) ,
Online UPS (V2) (Q2) , Entry and Mid Level Desktop
Computer (Q2)</t>
        </is>
      </c>
      <c r="L4" s="7"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M4" s="7" t="inlineStr">
        <is>
          <t>Yes</t>
        </is>
      </c>
      <c r="N4" s="7" t="inlineStr">
        <is>
          <t>Ministry of Communications</t>
        </is>
      </c>
      <c r="O4" s="7" t="inlineStr"/>
      <c r="P4" s="7" t="inlineStr">
        <is>
          <t>NA</t>
        </is>
      </c>
      <c r="Q4" s="7" t="inlineStr">
        <is>
          <t>C:\vs_code\TenderHunter2.1.3\download_pdf\GeM-Bidding-7844882.pdf</t>
        </is>
      </c>
      <c r="R4" s="7" t="inlineStr">
        <is>
          <t>https://bidplus.gem.gov.in/showbidDocument/7844882</t>
        </is>
      </c>
      <c r="S4" s="7" t="inlineStr"/>
      <c r="T4" s="7" t="inlineStr"/>
      <c r="U4" s="7" t="inlineStr">
        <is>
          <t>2025-06-05</t>
        </is>
      </c>
      <c r="V4" s="7" t="inlineStr">
        <is>
          <t>Cancel</t>
        </is>
      </c>
      <c r="W4" s="7" t="inlineStr"/>
      <c r="X4" s="9" t="n">
        <v>45818.39300112268</v>
      </c>
      <c r="Y4" s="7" t="inlineStr">
        <is>
          <t>Yes</t>
        </is>
      </c>
    </row>
    <row r="5" ht="120" customHeight="1">
      <c r="A5" s="6" t="n">
        <v>45797</v>
      </c>
      <c r="B5" s="7" t="inlineStr">
        <is>
          <t>GEM/2025/B/6243675</t>
        </is>
      </c>
      <c r="C5" s="7" t="inlineStr">
        <is>
          <t>Barcode Reader Equipment (V2),bar code printer</t>
        </is>
      </c>
      <c r="D5" s="7" t="n">
        <v>475</v>
      </c>
      <c r="E5" s="6" t="n">
        <v>45794</v>
      </c>
      <c r="F5" s="6" t="n">
        <v>45815</v>
      </c>
      <c r="G5" s="7" t="inlineStr">
        <is>
          <t>6:00 PM</t>
        </is>
      </c>
      <c r="H5" s="8">
        <f>IF((INDIRECT("F"&amp;ROW())+INDIRECT("G"&amp;ROW()))-NOW() &lt;= 0, "CLOSED", INT((INDIRECT("F"&amp;ROW())+INDIRECT("G"&amp;ROW()))-NOW()) &amp; " days")</f>
        <v/>
      </c>
      <c r="I5" s="7" t="n">
        <v>198360</v>
      </c>
      <c r="J5" s="7" t="n">
        <v>9918000</v>
      </c>
      <c r="K5" s="7" t="inlineStr">
        <is>
          <t>Barcode Reader Equipment (V2) (Q2) , bar code printer (Q2)</t>
        </is>
      </c>
      <c r="L5" s="7"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M5" s="7" t="inlineStr">
        <is>
          <t>Yes</t>
        </is>
      </c>
      <c r="N5" s="7" t="inlineStr">
        <is>
          <t>Ministry of Communications</t>
        </is>
      </c>
      <c r="O5" s="7" t="inlineStr"/>
      <c r="P5" s="7" t="inlineStr">
        <is>
          <t>NA</t>
        </is>
      </c>
      <c r="Q5" s="7" t="inlineStr">
        <is>
          <t>C:\vs_code\TenderHunter2.1.3\download_pdf\GeM-Bidding-7854292.pdf</t>
        </is>
      </c>
      <c r="R5" s="7" t="inlineStr">
        <is>
          <t>https://bidplus.gem.gov.in/showbidDocument/7854292</t>
        </is>
      </c>
      <c r="S5" s="7" t="inlineStr"/>
      <c r="T5" s="7" t="inlineStr"/>
      <c r="U5" s="7" t="inlineStr"/>
      <c r="V5" s="7" t="inlineStr">
        <is>
          <t>Cancel</t>
        </is>
      </c>
      <c r="W5" s="7" t="inlineStr"/>
      <c r="X5" s="9" t="n">
        <v>45818.39300347222</v>
      </c>
      <c r="Y5" s="7" t="inlineStr">
        <is>
          <t>Yes</t>
        </is>
      </c>
    </row>
    <row r="6" ht="120" customHeight="1">
      <c r="A6" s="6" t="n">
        <v>45797</v>
      </c>
      <c r="B6" s="7" t="inlineStr">
        <is>
          <t>GEM/2025/B/6218360</t>
        </is>
      </c>
      <c r="C6" s="7" t="inlineStr">
        <is>
          <t>SUPPLY AND INSTALLATION OF WATCH TOWER</t>
        </is>
      </c>
      <c r="D6" s="7" t="n">
        <v>93</v>
      </c>
      <c r="E6" s="6" t="n">
        <v>45786</v>
      </c>
      <c r="F6" s="6" t="n">
        <v>45817</v>
      </c>
      <c r="G6" s="7" t="inlineStr">
        <is>
          <t>6:00 PM</t>
        </is>
      </c>
      <c r="H6" s="8">
        <f>IF((INDIRECT("F"&amp;ROW())+INDIRECT("G"&amp;ROW()))-NOW() &lt;= 0, "CLOSED", INT((INDIRECT("F"&amp;ROW())+INDIRECT("G"&amp;ROW()))-NOW()) &amp; " days")</f>
        <v/>
      </c>
      <c r="I6" s="7" t="n">
        <v>2800000</v>
      </c>
      <c r="J6" s="7" t="n">
        <v>140000000</v>
      </c>
      <c r="K6" s="7" t="inlineStr">
        <is>
          <t>SUPPLY AND INSTALLATION OF WATCH TOWER</t>
        </is>
      </c>
      <c r="L6" s="7"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M6" s="7" t="inlineStr">
        <is>
          <t>Yes</t>
        </is>
      </c>
      <c r="N6" s="7" t="inlineStr">
        <is>
          <t>Ministry of Home Affairs</t>
        </is>
      </c>
      <c r="O6" s="7" t="inlineStr">
        <is>
          <t>ASSAM RIFLES</t>
        </is>
      </c>
      <c r="P6" s="7" t="inlineStr">
        <is>
          <t>Engineer</t>
        </is>
      </c>
      <c r="Q6" s="7" t="inlineStr">
        <is>
          <t>C:\vs_code\TenderHunter2.1.3\download_pdf\GeM-Bidding-7826232.pdf</t>
        </is>
      </c>
      <c r="R6" s="7" t="inlineStr">
        <is>
          <t>https://bidplus.gem.gov.in/showbidDocument/7826232</t>
        </is>
      </c>
      <c r="S6" s="7" t="inlineStr"/>
      <c r="T6" s="7" t="inlineStr"/>
      <c r="U6" s="7" t="inlineStr">
        <is>
          <t>2025-06-09</t>
        </is>
      </c>
      <c r="V6" s="7" t="inlineStr">
        <is>
          <t>Cancel</t>
        </is>
      </c>
      <c r="W6" s="7" t="inlineStr"/>
      <c r="X6" s="9" t="n">
        <v>45818.39485787037</v>
      </c>
      <c r="Y6" s="7" t="inlineStr">
        <is>
          <t>Yes</t>
        </is>
      </c>
    </row>
    <row r="7" ht="120" customHeight="1">
      <c r="A7" s="6" t="n">
        <v>45797</v>
      </c>
      <c r="B7" s="7" t="inlineStr">
        <is>
          <t>GEM/2025/B/6218325</t>
        </is>
      </c>
      <c r="C7" s="7" t="inlineStr">
        <is>
          <t>Mircha,Dhaniya,Garlic,Jeera,Methi,Badi Elachi,Choti Elachi,Semiya 80gm,Ajwain,Sounf,Long,Kasturi Me</t>
        </is>
      </c>
      <c r="D7" s="7" t="n">
        <v>693</v>
      </c>
      <c r="E7" s="6" t="n">
        <v>45787</v>
      </c>
      <c r="F7" s="6" t="n">
        <v>45813</v>
      </c>
      <c r="G7" s="7" t="inlineStr">
        <is>
          <t>6:00 PM</t>
        </is>
      </c>
      <c r="H7" s="8">
        <f>IF((INDIRECT("F"&amp;ROW())+INDIRECT("G"&amp;ROW()))-NOW() &lt;= 0, "CLOSED", INT((INDIRECT("F"&amp;ROW())+INDIRECT("G"&amp;ROW()))-NOW()) &amp; " days")</f>
        <v/>
      </c>
      <c r="I7" s="7" t="inlineStr"/>
      <c r="J7" s="7" t="inlineStr"/>
      <c r="K7" s="7" t="inlineStr">
        <is>
          <t>Mircha , Dhaniya , Garlic , Jeera , Methi , Badi Elachi , Choti
Elachi , Semiya 80gm , Ajwain , Sounf , Long , Kasturi Methi
25gm , Emli , Sarso , Papad Madarasi , Dalchini , Kashmiri
Mirchi , Garam Masala , Meat Masala , Chicken Masala
50gm</t>
        </is>
      </c>
      <c r="L7" s="7" t="inlineStr">
        <is>
          <t>["795148,37 Assam Rifles,\nPhundrei , Manipur"]</t>
        </is>
      </c>
      <c r="M7" s="7" t="inlineStr">
        <is>
          <t>None</t>
        </is>
      </c>
      <c r="N7" s="7" t="inlineStr">
        <is>
          <t>Ministry of Home Affairs</t>
        </is>
      </c>
      <c r="O7" s="7" t="inlineStr">
        <is>
          <t>ASSAM RIFLES</t>
        </is>
      </c>
      <c r="P7" s="7" t="inlineStr">
        <is>
          <t>NA</t>
        </is>
      </c>
      <c r="Q7" s="7" t="inlineStr">
        <is>
          <t>C:\vs_code\TenderHunter2.1.3\download_pdf\GeM-Bidding-7826192.pdf</t>
        </is>
      </c>
      <c r="R7" s="7" t="inlineStr">
        <is>
          <t>https://bidplus.gem.gov.in/showbidDocument/7826192</t>
        </is>
      </c>
      <c r="S7" s="7" t="inlineStr">
        <is>
          <t>Bid Award</t>
        </is>
      </c>
      <c r="T7" s="7" t="inlineStr">
        <is>
          <t>[["M/s Mahesh Kumar Gupta\n( MSE Social Category:General )", "102820.00"], ["SHWETA ENTERPRISES\n( MSE Social Category:General )", "106315.00"], ["M/s. Jamuna Enterprises\n( MSE Social Category:General )", "111275.00"]]</t>
        </is>
      </c>
      <c r="U7" s="7" t="inlineStr">
        <is>
          <t>2025-06-05</t>
        </is>
      </c>
      <c r="V7" s="7" t="inlineStr"/>
      <c r="W7" s="7" t="inlineStr"/>
      <c r="X7" s="9" t="n">
        <v>45817.49416392361</v>
      </c>
      <c r="Y7" s="7" t="inlineStr">
        <is>
          <t>No</t>
        </is>
      </c>
    </row>
    <row r="8" ht="120" customHeight="1">
      <c r="A8" s="6" t="n">
        <v>45797</v>
      </c>
      <c r="B8" s="7" t="inlineStr">
        <is>
          <t>GEM/2025/B/6222679</t>
        </is>
      </c>
      <c r="C8" s="7" t="inlineStr">
        <is>
          <t>Bus Hiring Service - Regular Basis - Local; 40-42; Non Deluxe (NDX); 794</t>
        </is>
      </c>
      <c r="D8" s="7" t="inlineStr"/>
      <c r="E8" s="6" t="n">
        <v>45790</v>
      </c>
      <c r="F8" s="6" t="n">
        <v>45804</v>
      </c>
      <c r="G8" s="7" t="inlineStr">
        <is>
          <t>11:00 AM</t>
        </is>
      </c>
      <c r="H8" s="8">
        <f>IF((INDIRECT("F"&amp;ROW())+INDIRECT("G"&amp;ROW()))-NOW() &lt;= 0, "CLOSED", INT((INDIRECT("F"&amp;ROW())+INDIRECT("G"&amp;ROW()))-NOW()) &amp; " days")</f>
        <v/>
      </c>
      <c r="I8" s="7" t="n">
        <v>42705</v>
      </c>
      <c r="J8" s="7" t="n">
        <v>2135250</v>
      </c>
      <c r="K8" s="7" t="inlineStr">
        <is>
          <t>Bus Hiring Service - Regular Basis - Local; 40-42; Non
Deluxe (NDX); 794</t>
        </is>
      </c>
      <c r="L8" s="7" t="inlineStr">
        <is>
          <t>["795113,33 ASSAM RIFLES, New\nKeithelmanbi, Imphal West\nManipur"]</t>
        </is>
      </c>
      <c r="M8" s="7" t="inlineStr">
        <is>
          <t>Yes</t>
        </is>
      </c>
      <c r="N8" s="7" t="inlineStr">
        <is>
          <t>Ministry of Home Affairs</t>
        </is>
      </c>
      <c r="O8" s="7" t="inlineStr">
        <is>
          <t>ASSAM RIFLES</t>
        </is>
      </c>
      <c r="P8" s="7" t="inlineStr">
        <is>
          <t>NA</t>
        </is>
      </c>
      <c r="Q8" s="7" t="inlineStr">
        <is>
          <t>C:\vs_code\TenderHunter2.1.3\download_pdf\GeM-Bidding-7831142.pdf</t>
        </is>
      </c>
      <c r="R8" s="7" t="inlineStr">
        <is>
          <t>https://bidplus.gem.gov.in/showbidDocument/7831142</t>
        </is>
      </c>
      <c r="S8" s="7" t="inlineStr">
        <is>
          <t>Technical Evaluation</t>
        </is>
      </c>
      <c r="T8" s="7" t="inlineStr">
        <is>
          <t>null</t>
        </is>
      </c>
      <c r="U8" s="7" t="inlineStr"/>
      <c r="V8" s="7" t="inlineStr"/>
      <c r="W8" s="7" t="inlineStr"/>
      <c r="X8" s="9" t="n">
        <v>45817.49766982639</v>
      </c>
      <c r="Y8" s="7" t="inlineStr">
        <is>
          <t>No</t>
        </is>
      </c>
    </row>
    <row r="9" ht="120" customHeight="1">
      <c r="A9" s="6" t="n">
        <v>45797</v>
      </c>
      <c r="B9" s="7" t="inlineStr">
        <is>
          <t>GEM/2025/B/6211135</t>
        </is>
      </c>
      <c r="C9" s="7" t="inlineStr">
        <is>
          <t>SUPPLY AND INSTALLATION OF OFFICE SHELTER (SIZE 6 MTR x 7.60 MTR x 4.40 MTR INCLUDING 1.5 MTR VERAN</t>
        </is>
      </c>
      <c r="D9" s="7" t="n">
        <v>40</v>
      </c>
      <c r="E9" s="6" t="n">
        <v>45785</v>
      </c>
      <c r="F9" s="7" t="inlineStr"/>
      <c r="G9" s="7" t="inlineStr"/>
      <c r="H9" s="8">
        <f>IF((INDIRECT("F"&amp;ROW())+INDIRECT("G"&amp;ROW()))-NOW() &lt;= 0, "CLOSED", INT((INDIRECT("F"&amp;ROW())+INDIRECT("G"&amp;ROW()))-NOW()) &amp; " days")</f>
        <v/>
      </c>
      <c r="I9" s="7" t="n">
        <v>3172000</v>
      </c>
      <c r="J9" s="7" t="n">
        <v>158600000</v>
      </c>
      <c r="K9" s="7" t="inlineStr">
        <is>
          <t>SUPPLY AND INSTALLATION OF OFFICE SHELTER (SIZE 6
MTR x 7.60 MTR x 4.40 MTR INCLUDING 1.5 MTR VERAND</t>
        </is>
      </c>
      <c r="L9" s="7" t="inlineStr">
        <is>
          <t>["795142,SAMSAI", "795135,PALLEL", "795128,HQ 27 Sect Assam\nRifles Churachandpur Manipur", "795103,KAKCHING", "796001,AIZWAL"]</t>
        </is>
      </c>
      <c r="M9" s="7" t="inlineStr">
        <is>
          <t>Yes</t>
        </is>
      </c>
      <c r="N9" s="7" t="inlineStr">
        <is>
          <t>Ministry of Home Affairs</t>
        </is>
      </c>
      <c r="O9" s="7" t="inlineStr">
        <is>
          <t>ASSAM RIFLES</t>
        </is>
      </c>
      <c r="P9" s="7" t="inlineStr">
        <is>
          <t>Engineer</t>
        </is>
      </c>
      <c r="Q9" s="7" t="inlineStr">
        <is>
          <t>C:\vs_code\TenderHunter2.1.3\download_pdf\GeM-Bidding-7818268.pdf</t>
        </is>
      </c>
      <c r="R9" s="7" t="inlineStr">
        <is>
          <t>https://bidplus.gem.gov.in/showbidDocument/7818268</t>
        </is>
      </c>
      <c r="S9" s="7" t="inlineStr">
        <is>
          <t>Technical Evaluation</t>
        </is>
      </c>
      <c r="T9" s="7" t="inlineStr">
        <is>
          <t>null</t>
        </is>
      </c>
      <c r="U9" s="7" t="inlineStr">
        <is>
          <t>2025-06-07</t>
        </is>
      </c>
      <c r="V9" s="7" t="inlineStr"/>
      <c r="W9" s="7" t="inlineStr"/>
      <c r="X9" s="9" t="n">
        <v>45815.54540844908</v>
      </c>
      <c r="Y9" s="7" t="inlineStr">
        <is>
          <t>No</t>
        </is>
      </c>
    </row>
    <row r="10" ht="120" customHeight="1">
      <c r="A10" s="6" t="n">
        <v>45797</v>
      </c>
      <c r="B10" s="7" t="inlineStr">
        <is>
          <t>GEM/2025/B/6211349</t>
        </is>
      </c>
      <c r="C10" s="7" t="inlineStr">
        <is>
          <t>20MEN LIVING PUF SHELTER WITH TOILET (SIZE 44FT x 25FT x 14.40FT HEIGHT WITH 5FT VERANDAH IN FRONT)</t>
        </is>
      </c>
      <c r="D10" s="7" t="n">
        <v>20</v>
      </c>
      <c r="E10" s="6" t="n">
        <v>45785</v>
      </c>
      <c r="F10" s="7" t="inlineStr"/>
      <c r="G10" s="7" t="inlineStr"/>
      <c r="H10" s="8">
        <f>IF((INDIRECT("F"&amp;ROW())+INDIRECT("G"&amp;ROW()))-NOW() &lt;= 0, "CLOSED", INT((INDIRECT("F"&amp;ROW())+INDIRECT("G"&amp;ROW()))-NOW()) &amp; " days")</f>
        <v/>
      </c>
      <c r="I10" s="7" t="n">
        <v>1660000</v>
      </c>
      <c r="J10" s="7" t="n">
        <v>83000000</v>
      </c>
      <c r="K10" s="7" t="inlineStr">
        <is>
          <t>20MEN LIVING PUF SHELTER WITH TOILET (SIZE 44FT x 25FT
x 14.40FT HEIGHT WITH 5FT VERANDAH IN FRONT)</t>
        </is>
      </c>
      <c r="L10" s="7" t="inlineStr">
        <is>
          <t>["795142,SAMSAI", "795135,PALLEL", "795128,HQ 27 Sect Assam\nRifles Churachandpur Manipur"]</t>
        </is>
      </c>
      <c r="M10" s="7" t="inlineStr">
        <is>
          <t>Yes</t>
        </is>
      </c>
      <c r="N10" s="7" t="inlineStr">
        <is>
          <t>Ministry of Home Affairs</t>
        </is>
      </c>
      <c r="O10" s="7" t="inlineStr">
        <is>
          <t>ASSAM RIFLES</t>
        </is>
      </c>
      <c r="P10" s="7" t="inlineStr">
        <is>
          <t>Engineer</t>
        </is>
      </c>
      <c r="Q10" s="7" t="inlineStr">
        <is>
          <t>C:\vs_code\TenderHunter2.1.3\download_pdf\GeM-Bidding-7818498.pdf</t>
        </is>
      </c>
      <c r="R10" s="7" t="inlineStr">
        <is>
          <t>https://bidplus.gem.gov.in/showbidDocument/7818498</t>
        </is>
      </c>
      <c r="S10" s="7" t="inlineStr">
        <is>
          <t>Technical Evaluation</t>
        </is>
      </c>
      <c r="T10" s="7" t="inlineStr">
        <is>
          <t>null</t>
        </is>
      </c>
      <c r="U10" s="7" t="inlineStr">
        <is>
          <t>2025-06-07</t>
        </is>
      </c>
      <c r="V10" s="7" t="inlineStr"/>
      <c r="W10" s="7" t="inlineStr"/>
      <c r="X10" s="9" t="n">
        <v>45817.49784305556</v>
      </c>
      <c r="Y10" s="7" t="inlineStr">
        <is>
          <t>No</t>
        </is>
      </c>
    </row>
    <row r="11" ht="120" customHeight="1">
      <c r="A11" s="6" t="n">
        <v>45797</v>
      </c>
      <c r="B11" s="7" t="inlineStr">
        <is>
          <t>GEM/2025/B/6212331</t>
        </is>
      </c>
      <c r="C11" s="7" t="inlineStr">
        <is>
          <t>PUF SHELTER FOR STORAGE (SIZE 18.30M x 7.62M x 4.40M HEIGHT INCLUDING 1.5M VERANDAH IN FRONT)</t>
        </is>
      </c>
      <c r="D11" s="7" t="n">
        <v>6</v>
      </c>
      <c r="E11" s="6" t="n">
        <v>45785</v>
      </c>
      <c r="F11" s="7" t="inlineStr"/>
      <c r="G11" s="7" t="inlineStr"/>
      <c r="H11" s="8">
        <f>IF((INDIRECT("F"&amp;ROW())+INDIRECT("G"&amp;ROW()))-NOW() &lt;= 0, "CLOSED", INT((INDIRECT("F"&amp;ROW())+INDIRECT("G"&amp;ROW()))-NOW()) &amp; " days")</f>
        <v/>
      </c>
      <c r="I11" s="7" t="n">
        <v>400000</v>
      </c>
      <c r="J11" s="7" t="n">
        <v>20000000</v>
      </c>
      <c r="K11" s="7" t="inlineStr">
        <is>
          <t>PUF SHELTER FOR STORAGE (SIZE 18.30M x 7.62M x 4.40M
HEIGHT INCLUDING 1.5M VERANDAH IN FRONT)</t>
        </is>
      </c>
      <c r="L11" s="7" t="inlineStr">
        <is>
          <t>["793010,Laitkor, Shillong,\nMeghalaya", "797001,Chieswama, Nagaland", "785001,Transit Camp Jorhat", "795135,PALLEL", "795007,HQ 22 sector\nJwalamukhi senapati manipur", "797112,OC NO 1 MGAR"]</t>
        </is>
      </c>
      <c r="M11" s="7" t="inlineStr">
        <is>
          <t>Yes</t>
        </is>
      </c>
      <c r="N11" s="7" t="inlineStr">
        <is>
          <t>Ministry of Home Affairs</t>
        </is>
      </c>
      <c r="O11" s="7" t="inlineStr">
        <is>
          <t>ASSAM RIFLES</t>
        </is>
      </c>
      <c r="P11" s="7" t="inlineStr">
        <is>
          <t>Engineer</t>
        </is>
      </c>
      <c r="Q11" s="7" t="inlineStr">
        <is>
          <t>C:\vs_code\TenderHunter2.1.3\download_pdf\GeM-Bidding-7819574.pdf</t>
        </is>
      </c>
      <c r="R11" s="7" t="inlineStr">
        <is>
          <t>https://bidplus.gem.gov.in/showbidDocument/7819574</t>
        </is>
      </c>
      <c r="S11" s="7" t="inlineStr">
        <is>
          <t>Technical Evaluation</t>
        </is>
      </c>
      <c r="T11" s="7" t="inlineStr">
        <is>
          <t>null</t>
        </is>
      </c>
      <c r="U11" s="7" t="inlineStr">
        <is>
          <t>2025-06-07</t>
        </is>
      </c>
      <c r="V11" s="7" t="inlineStr"/>
      <c r="W11" s="7" t="inlineStr"/>
      <c r="X11" s="9" t="n">
        <v>45815.53717604167</v>
      </c>
      <c r="Y11" s="7" t="inlineStr">
        <is>
          <t>No</t>
        </is>
      </c>
    </row>
    <row r="12" ht="120" customHeight="1">
      <c r="A12" s="6" t="n">
        <v>45797</v>
      </c>
      <c r="B12" s="7" t="inlineStr">
        <is>
          <t>GEM/2025/B/6210845</t>
        </is>
      </c>
      <c r="C12" s="7" t="inlineStr">
        <is>
          <t>SUPPLY AND INSTALLATION OF TOILET BLOCK PUF SHELTER (SIZE 5.0 MTR x 5.20 MTR x 4.0 MTR HEIGHT INCLU</t>
        </is>
      </c>
      <c r="D12" s="7" t="n">
        <v>40</v>
      </c>
      <c r="E12" s="6" t="n">
        <v>45785</v>
      </c>
      <c r="F12" s="7" t="inlineStr"/>
      <c r="G12" s="7" t="inlineStr"/>
      <c r="H12" s="8">
        <f>IF((INDIRECT("F"&amp;ROW())+INDIRECT("G"&amp;ROW()))-NOW() &lt;= 0, "CLOSED", INT((INDIRECT("F"&amp;ROW())+INDIRECT("G"&amp;ROW()))-NOW()) &amp; " days")</f>
        <v/>
      </c>
      <c r="I12" s="7" t="n">
        <v>1128000</v>
      </c>
      <c r="J12" s="7" t="n">
        <v>56400000</v>
      </c>
      <c r="K12" s="7" t="inlineStr">
        <is>
          <t>SUPPLY AND INSTALLATION OF TOILET BLOCK PUF SHELTER
(SIZE 5.0 MTR x 5.20 MTR x 4.0 MTR HEIGHT INCLUD</t>
        </is>
      </c>
      <c r="L12" s="7" t="inlineStr">
        <is>
          <t>["795142,SAMSAI", "795135,PALLEL", "795128,HQ 27 Sect Assam\nRifles Churachandpur Manipur", "795103,KAKCHING", "796001,AIZWAL"]</t>
        </is>
      </c>
      <c r="M12" s="7" t="inlineStr">
        <is>
          <t>Yes</t>
        </is>
      </c>
      <c r="N12" s="7" t="inlineStr">
        <is>
          <t>Ministry of Home Affairs</t>
        </is>
      </c>
      <c r="O12" s="7" t="inlineStr">
        <is>
          <t>ASSAM RIFLES</t>
        </is>
      </c>
      <c r="P12" s="7" t="inlineStr">
        <is>
          <t>Engineer</t>
        </is>
      </c>
      <c r="Q12" s="7" t="inlineStr">
        <is>
          <t>C:\vs_code\TenderHunter2.1.3\download_pdf\GeM-Bidding-7817959.pdf</t>
        </is>
      </c>
      <c r="R12" s="7" t="inlineStr">
        <is>
          <t>https://bidplus.gem.gov.in/showbidDocument/7817959</t>
        </is>
      </c>
      <c r="S12" s="7" t="inlineStr">
        <is>
          <t>Technical Evaluation</t>
        </is>
      </c>
      <c r="T12" s="7" t="inlineStr">
        <is>
          <t>null</t>
        </is>
      </c>
      <c r="U12" s="7" t="inlineStr">
        <is>
          <t>2025-06-07</t>
        </is>
      </c>
      <c r="V12" s="7" t="inlineStr"/>
      <c r="W12" s="7" t="inlineStr"/>
      <c r="X12" s="9" t="n">
        <v>45815.53717743055</v>
      </c>
      <c r="Y12" s="7" t="inlineStr">
        <is>
          <t>No</t>
        </is>
      </c>
    </row>
    <row r="13" ht="120" customHeight="1">
      <c r="A13" s="6" t="n">
        <v>45797</v>
      </c>
      <c r="B13" s="7" t="inlineStr">
        <is>
          <t>GEM/2025/B/6244619</t>
        </is>
      </c>
      <c r="C13" s="7" t="inlineStr">
        <is>
          <t>SUPPLY AND INSTALLATION OF DRYING ROOM</t>
        </is>
      </c>
      <c r="D13" s="7" t="n">
        <v>8</v>
      </c>
      <c r="E13" s="6" t="n">
        <v>45794</v>
      </c>
      <c r="F13" s="6" t="n">
        <v>45815</v>
      </c>
      <c r="G13" s="7" t="inlineStr">
        <is>
          <t>5:00 PM</t>
        </is>
      </c>
      <c r="H13" s="8">
        <f>IF((INDIRECT("F"&amp;ROW())+INDIRECT("G"&amp;ROW()))-NOW() &lt;= 0, "CLOSED", INT((INDIRECT("F"&amp;ROW())+INDIRECT("G"&amp;ROW()))-NOW()) &amp; " days")</f>
        <v/>
      </c>
      <c r="I13" s="7" t="n">
        <v>400000</v>
      </c>
      <c r="J13" s="7" t="n">
        <v>20000000</v>
      </c>
      <c r="K13" s="7" t="inlineStr">
        <is>
          <t>SUPPLY AND INSTALLATION OF DRYING ROOM</t>
        </is>
      </c>
      <c r="L13" s="7" t="inlineStr">
        <is>
          <t>["793010,Laitkor, Shillong,\nMeghalaya", "795007,HQ 22 sector\nJwalamukhi senapati manipur", "795103,KAKCHING", "785001,Transit Camp Jorhat", "797001,HQ IGAR NORTH, NEAR\nSBI MAIN BRANCH ,D BLOCK"]</t>
        </is>
      </c>
      <c r="M13" s="7" t="inlineStr">
        <is>
          <t>Yes</t>
        </is>
      </c>
      <c r="N13" s="7" t="inlineStr">
        <is>
          <t>Ministry of Home Affairs</t>
        </is>
      </c>
      <c r="O13" s="7" t="inlineStr">
        <is>
          <t>ASSAM RIFLES</t>
        </is>
      </c>
      <c r="P13" s="7" t="inlineStr">
        <is>
          <t>Engineer</t>
        </is>
      </c>
      <c r="Q13" s="7" t="inlineStr">
        <is>
          <t>C:\vs_code\TenderHunter2.1.3\download_pdf\GeM-Bidding-7855351.pdf</t>
        </is>
      </c>
      <c r="R13" s="7" t="inlineStr">
        <is>
          <t>https://bidplus.gem.gov.in/showbidDocument/7855351</t>
        </is>
      </c>
      <c r="S13" s="7" t="inlineStr">
        <is>
          <t>Technical Evaluation</t>
        </is>
      </c>
      <c r="T13" s="7" t="inlineStr">
        <is>
          <t>null</t>
        </is>
      </c>
      <c r="U13" s="7" t="inlineStr">
        <is>
          <t>2025-06-05</t>
        </is>
      </c>
      <c r="V13" s="7" t="inlineStr">
        <is>
          <t>Cancel</t>
        </is>
      </c>
      <c r="W13" s="7" t="inlineStr"/>
      <c r="X13" s="9" t="n">
        <v>45817.49858310185</v>
      </c>
      <c r="Y13" s="7" t="inlineStr">
        <is>
          <t>Yes</t>
        </is>
      </c>
    </row>
    <row r="14" ht="120" customHeight="1">
      <c r="A14" s="6" t="n">
        <v>45797</v>
      </c>
      <c r="B14" s="7" t="inlineStr">
        <is>
          <t>GEM/2025/B/6074269</t>
        </is>
      </c>
      <c r="C14" s="7" t="inlineStr">
        <is>
          <t>boot ankle textile  jungle boot  direct moulded pu sole  in pairs</t>
        </is>
      </c>
      <c r="D14" s="7" t="n">
        <v>16884</v>
      </c>
      <c r="E14" s="6" t="n">
        <v>45783</v>
      </c>
      <c r="F14" s="6" t="n">
        <v>45808</v>
      </c>
      <c r="G14" s="7" t="inlineStr">
        <is>
          <t>11:00 AM</t>
        </is>
      </c>
      <c r="H14" s="8">
        <f>IF((INDIRECT("F"&amp;ROW())+INDIRECT("G"&amp;ROW()))-NOW() &lt;= 0, "CLOSED", INT((INDIRECT("F"&amp;ROW())+INDIRECT("G"&amp;ROW()))-NOW()) &amp; " days")</f>
        <v/>
      </c>
      <c r="I14" s="7" t="n">
        <v>327887</v>
      </c>
      <c r="J14" s="7" t="n">
        <v>16394350</v>
      </c>
      <c r="K14" s="7" t="inlineStr">
        <is>
          <t>boot ankle textile jungle boot direct moulded pu sole in
pairs (Q3)</t>
        </is>
      </c>
      <c r="L14" s="7"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M14" s="7" t="inlineStr">
        <is>
          <t>None</t>
        </is>
      </c>
      <c r="N14" s="7" t="inlineStr">
        <is>
          <t>Ministry of Home Affairs</t>
        </is>
      </c>
      <c r="O14" s="7" t="inlineStr">
        <is>
          <t>CENTRAL RESERVE POLICE FORCE</t>
        </is>
      </c>
      <c r="P14" s="7" t="inlineStr">
        <is>
          <t>NA</t>
        </is>
      </c>
      <c r="Q14" s="7" t="inlineStr">
        <is>
          <t>C:\vs_code\TenderHunter2.1.3\download_pdf\GeM-Bidding-7665006.pdf</t>
        </is>
      </c>
      <c r="R14" s="7" t="inlineStr">
        <is>
          <t>https://bidplus.gem.gov.in/showbidDocument/7665006</t>
        </is>
      </c>
      <c r="S14" s="7" t="inlineStr"/>
      <c r="T14" s="7" t="inlineStr"/>
      <c r="U14" s="7" t="inlineStr"/>
      <c r="V14" s="7" t="inlineStr"/>
      <c r="W14" s="7" t="inlineStr"/>
      <c r="X14" s="9" t="n">
        <v>45814.59096084491</v>
      </c>
      <c r="Y14" s="7" t="inlineStr">
        <is>
          <t>No</t>
        </is>
      </c>
    </row>
    <row r="15" ht="120" customHeight="1">
      <c r="A15" s="6" t="n">
        <v>45797</v>
      </c>
      <c r="B15" s="7" t="inlineStr">
        <is>
          <t>GEM/2025/B/6131980</t>
        </is>
      </c>
      <c r="C15" s="7" t="inlineStr">
        <is>
          <t>Light Weight Sleeping Bag (Improved) - CAPF (V2)</t>
        </is>
      </c>
      <c r="D15" s="7" t="n">
        <v>8453</v>
      </c>
      <c r="E15" s="6" t="n">
        <v>45785</v>
      </c>
      <c r="F15" s="6" t="n">
        <v>45807</v>
      </c>
      <c r="G15" s="7" t="inlineStr">
        <is>
          <t>10:00 AM</t>
        </is>
      </c>
      <c r="H15" s="8">
        <f>IF((INDIRECT("F"&amp;ROW())+INDIRECT("G"&amp;ROW()))-NOW() &lt;= 0, "CLOSED", INT((INDIRECT("F"&amp;ROW())+INDIRECT("G"&amp;ROW()))-NOW()) &amp; " days")</f>
        <v/>
      </c>
      <c r="I15" s="7" t="inlineStr"/>
      <c r="J15" s="7" t="inlineStr"/>
      <c r="K15" s="7" t="inlineStr">
        <is>
          <t>Light Weight Sleeping Bag (Improved) - CAPF (V2) (Q2)</t>
        </is>
      </c>
      <c r="L15" s="7"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M15" s="7" t="inlineStr">
        <is>
          <t>None</t>
        </is>
      </c>
      <c r="N15" s="7" t="inlineStr">
        <is>
          <t>Ministry of Home Affairs</t>
        </is>
      </c>
      <c r="O15" s="7" t="inlineStr">
        <is>
          <t>CENTRAL RESERVE POLICE FORCE</t>
        </is>
      </c>
      <c r="P15" s="7" t="inlineStr">
        <is>
          <t>Engineer</t>
        </is>
      </c>
      <c r="Q15" s="7" t="inlineStr">
        <is>
          <t>C:\vs_code\TenderHunter2.1.3\download_pdf\GeM-Bidding-7730572.pdf</t>
        </is>
      </c>
      <c r="R15" s="7" t="inlineStr">
        <is>
          <t>https://bidplus.gem.gov.in/showbidDocument/7730572</t>
        </is>
      </c>
      <c r="S15" s="7" t="inlineStr">
        <is>
          <t>Technical Evaluation</t>
        </is>
      </c>
      <c r="T15" s="7" t="inlineStr">
        <is>
          <t>null</t>
        </is>
      </c>
      <c r="U15" s="7" t="inlineStr"/>
      <c r="V15" s="7" t="inlineStr"/>
      <c r="W15" s="7" t="inlineStr"/>
      <c r="X15" s="9" t="n">
        <v>45814.59096084491</v>
      </c>
      <c r="Y15" s="7" t="inlineStr">
        <is>
          <t>No</t>
        </is>
      </c>
    </row>
    <row r="16" ht="120" customHeight="1">
      <c r="A16" s="6" t="n">
        <v>45797</v>
      </c>
      <c r="B16" s="7" t="inlineStr">
        <is>
          <t>GEM/2025/B/6168032</t>
        </is>
      </c>
      <c r="C16" s="7" t="inlineStr">
        <is>
          <t>Light Weight Sleeping Bag (Improved) - CAPF (V2)</t>
        </is>
      </c>
      <c r="D16" s="7" t="n">
        <v>6613</v>
      </c>
      <c r="E16" s="6" t="n">
        <v>45790</v>
      </c>
      <c r="F16" s="6" t="n">
        <v>45811</v>
      </c>
      <c r="G16" s="7" t="inlineStr">
        <is>
          <t>4:00 PM</t>
        </is>
      </c>
      <c r="H16" s="8">
        <f>IF((INDIRECT("F"&amp;ROW())+INDIRECT("G"&amp;ROW()))-NOW() &lt;= 0, "CLOSED", INT((INDIRECT("F"&amp;ROW())+INDIRECT("G"&amp;ROW()))-NOW()) &amp; " days")</f>
        <v/>
      </c>
      <c r="I16" s="7" t="inlineStr"/>
      <c r="J16" s="7" t="inlineStr"/>
      <c r="K16" s="7" t="inlineStr">
        <is>
          <t>Light Weight Sleeping Bag (Improved) - CAPF (V2) (Q2)</t>
        </is>
      </c>
      <c r="L16" s="7"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M16" s="7" t="inlineStr">
        <is>
          <t>None</t>
        </is>
      </c>
      <c r="N16" s="7" t="inlineStr">
        <is>
          <t>Ministry of Home Affairs</t>
        </is>
      </c>
      <c r="O16" s="7" t="inlineStr">
        <is>
          <t>CENTRAL RESERVE POLICE FORCE</t>
        </is>
      </c>
      <c r="P16" s="7" t="inlineStr">
        <is>
          <t>NA</t>
        </is>
      </c>
      <c r="Q16" s="7" t="inlineStr">
        <is>
          <t>C:\vs_code\TenderHunter2.1.3\download_pdf\GeM-Bidding-7770618.pdf</t>
        </is>
      </c>
      <c r="R16" s="7" t="inlineStr">
        <is>
          <t>https://bidplus.gem.gov.in/showbidDocument/7770618</t>
        </is>
      </c>
      <c r="S16" s="7" t="inlineStr"/>
      <c r="T16" s="7" t="inlineStr"/>
      <c r="U16" s="7" t="inlineStr">
        <is>
          <t>2025-06-03</t>
        </is>
      </c>
      <c r="V16" s="7" t="inlineStr"/>
      <c r="W16" s="7" t="inlineStr"/>
      <c r="X16" s="9" t="n">
        <v>45814.59096084491</v>
      </c>
      <c r="Y16" s="7" t="inlineStr">
        <is>
          <t>No</t>
        </is>
      </c>
    </row>
    <row r="17" ht="120" customHeight="1">
      <c r="A17" s="6" t="n">
        <v>45797</v>
      </c>
      <c r="B17" s="7" t="inlineStr">
        <is>
          <t>GEM/2025/B/6181831</t>
        </is>
      </c>
      <c r="C17" s="7" t="inlineStr">
        <is>
          <t>High Ankle Tactical Boot with Rubber - PU Sole (V2) as per IS 17012</t>
        </is>
      </c>
      <c r="D17" s="7" t="n">
        <v>2623</v>
      </c>
      <c r="E17" s="6" t="n">
        <v>45790</v>
      </c>
      <c r="F17" s="6" t="n">
        <v>45811</v>
      </c>
      <c r="G17" s="7" t="inlineStr">
        <is>
          <t>2:00 PM</t>
        </is>
      </c>
      <c r="H17" s="8">
        <f>IF((INDIRECT("F"&amp;ROW())+INDIRECT("G"&amp;ROW()))-NOW() &lt;= 0, "CLOSED", INT((INDIRECT("F"&amp;ROW())+INDIRECT("G"&amp;ROW()))-NOW()) &amp; " days")</f>
        <v/>
      </c>
      <c r="I17" s="7" t="n">
        <v>99149</v>
      </c>
      <c r="J17" s="7" t="n">
        <v>4957450</v>
      </c>
      <c r="K17" s="7" t="inlineStr">
        <is>
          <t>High Ankle Tactical Boot with Rubber - PU Sole (V2) as per IS
17012 (Q2)</t>
        </is>
      </c>
      <c r="L17" s="7"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M17" s="7" t="inlineStr">
        <is>
          <t>None</t>
        </is>
      </c>
      <c r="N17" s="7" t="inlineStr">
        <is>
          <t>Ministry of Home Affairs</t>
        </is>
      </c>
      <c r="O17" s="7" t="inlineStr">
        <is>
          <t>CENTRAL RESERVE POLICE FORCE</t>
        </is>
      </c>
      <c r="P17" s="7" t="inlineStr">
        <is>
          <t>NA</t>
        </is>
      </c>
      <c r="Q17" s="7" t="inlineStr">
        <is>
          <t>C:\vs_code\TenderHunter2.1.3\download_pdf\GeM-Bidding-7786040.pdf</t>
        </is>
      </c>
      <c r="R17" s="7" t="inlineStr">
        <is>
          <t>https://bidplus.gem.gov.in/showbidDocument/7786040</t>
        </is>
      </c>
      <c r="S17" s="7" t="inlineStr"/>
      <c r="T17" s="7" t="inlineStr"/>
      <c r="U17" s="7" t="inlineStr"/>
      <c r="V17" s="7" t="inlineStr"/>
      <c r="W17" s="7" t="inlineStr"/>
      <c r="X17" s="9" t="n">
        <v>45814.59096084491</v>
      </c>
      <c r="Y17" s="7" t="inlineStr">
        <is>
          <t>No</t>
        </is>
      </c>
    </row>
    <row r="18" ht="120" customHeight="1">
      <c r="A18" s="6" t="n">
        <v>45797</v>
      </c>
      <c r="B18" s="7" t="inlineStr">
        <is>
          <t>GEM/2025/B/6110446</t>
        </is>
      </c>
      <c r="C18" s="7" t="inlineStr">
        <is>
          <t>Light Weight Sleeping Bag (Improved) - CAPF (V2)</t>
        </is>
      </c>
      <c r="D18" s="7" t="n">
        <v>1769</v>
      </c>
      <c r="E18" s="6" t="n">
        <v>45782</v>
      </c>
      <c r="F18" s="6" t="n">
        <v>45797</v>
      </c>
      <c r="G18" s="7" t="inlineStr">
        <is>
          <t>8:00 PM</t>
        </is>
      </c>
      <c r="H18" s="8">
        <f>IF((INDIRECT("F"&amp;ROW())+INDIRECT("G"&amp;ROW()))-NOW() &lt;= 0, "CLOSED", INT((INDIRECT("F"&amp;ROW())+INDIRECT("G"&amp;ROW()))-NOW()) &amp; " days")</f>
        <v/>
      </c>
      <c r="I18" s="7" t="n">
        <v>125404</v>
      </c>
      <c r="J18" s="7" t="n">
        <v>6270200</v>
      </c>
      <c r="K18" s="7" t="inlineStr">
        <is>
          <t>Light Weight Sleeping Bag (Improved) - CAPF (V2) (Q2)</t>
        </is>
      </c>
      <c r="L18"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18" s="7" t="inlineStr">
        <is>
          <t>None</t>
        </is>
      </c>
      <c r="N18" s="7" t="inlineStr">
        <is>
          <t>Ministry of Home Affairs</t>
        </is>
      </c>
      <c r="O18" s="7" t="inlineStr">
        <is>
          <t>CENTRAL RESERVE POLICE FORCE</t>
        </is>
      </c>
      <c r="P18" s="7" t="inlineStr">
        <is>
          <t>NA</t>
        </is>
      </c>
      <c r="Q18" s="7" t="inlineStr">
        <is>
          <t>C:\vs_code\TenderHunter2.1.3\download_pdf\GeM-Bidding-7706932.pdf</t>
        </is>
      </c>
      <c r="R18" s="7" t="inlineStr">
        <is>
          <t>https://bidplus.gem.gov.in/showbidDocument/7706932</t>
        </is>
      </c>
      <c r="S18" s="7" t="inlineStr">
        <is>
          <t>Technical Evaluation</t>
        </is>
      </c>
      <c r="T18" s="7" t="inlineStr">
        <is>
          <t>null</t>
        </is>
      </c>
      <c r="U18" s="7" t="inlineStr"/>
      <c r="V18" s="7" t="inlineStr"/>
      <c r="W18" s="7" t="inlineStr"/>
      <c r="X18" s="9" t="n">
        <v>45814.59096084491</v>
      </c>
      <c r="Y18" s="7" t="inlineStr">
        <is>
          <t>No</t>
        </is>
      </c>
    </row>
    <row r="19" ht="120" customHeight="1">
      <c r="A19" s="6" t="n">
        <v>45797</v>
      </c>
      <c r="B19" s="7" t="inlineStr">
        <is>
          <t>GEM/2025/B/6103123</t>
        </is>
      </c>
      <c r="C19" s="7" t="inlineStr">
        <is>
          <t>coat combat disruptive detachable lining</t>
        </is>
      </c>
      <c r="D19" s="7" t="n">
        <v>2376</v>
      </c>
      <c r="E19" s="6" t="n">
        <v>45782</v>
      </c>
      <c r="F19" s="6" t="n">
        <v>45800</v>
      </c>
      <c r="G19" s="7" t="inlineStr">
        <is>
          <t>11:00 AM</t>
        </is>
      </c>
      <c r="H19" s="8">
        <f>IF((INDIRECT("F"&amp;ROW())+INDIRECT("G"&amp;ROW()))-NOW() &lt;= 0, "CLOSED", INT((INDIRECT("F"&amp;ROW())+INDIRECT("G"&amp;ROW()))-NOW()) &amp; " days")</f>
        <v/>
      </c>
      <c r="I19" s="7" t="n">
        <v>187110</v>
      </c>
      <c r="J19" s="7" t="n">
        <v>9355500</v>
      </c>
      <c r="K19" s="7" t="inlineStr">
        <is>
          <t>coat combat disruptive detachable lining (Q2)</t>
        </is>
      </c>
      <c r="L19"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19" s="7" t="inlineStr">
        <is>
          <t>Yes</t>
        </is>
      </c>
      <c r="N19" s="7" t="inlineStr">
        <is>
          <t>Ministry of Home Affairs</t>
        </is>
      </c>
      <c r="O19" s="7" t="inlineStr">
        <is>
          <t>CENTRAL RESERVE POLICE FORCE</t>
        </is>
      </c>
      <c r="P19" s="7" t="inlineStr">
        <is>
          <t>NA</t>
        </is>
      </c>
      <c r="Q19" s="7" t="inlineStr">
        <is>
          <t>C:\vs_code\TenderHunter2.1.3\download_pdf\GeM-Bidding-7698863.pdf</t>
        </is>
      </c>
      <c r="R19" s="7" t="inlineStr">
        <is>
          <t>https://bidplus.gem.gov.in/showbidDocument/7698863</t>
        </is>
      </c>
      <c r="S19" s="7" t="inlineStr">
        <is>
          <t>Technical Evaluation</t>
        </is>
      </c>
      <c r="T19" s="7" t="inlineStr">
        <is>
          <t>null</t>
        </is>
      </c>
      <c r="U19" s="7" t="inlineStr"/>
      <c r="V19" s="7" t="inlineStr"/>
      <c r="W19" s="7" t="inlineStr"/>
      <c r="X19" s="9" t="n">
        <v>45814.59096084491</v>
      </c>
      <c r="Y19" s="7" t="inlineStr">
        <is>
          <t>No</t>
        </is>
      </c>
    </row>
    <row r="20" ht="120" customHeight="1">
      <c r="A20" s="6" t="n">
        <v>45797</v>
      </c>
      <c r="B20" s="7" t="inlineStr">
        <is>
          <t>GEM/2025/B/6133603</t>
        </is>
      </c>
      <c r="C20" s="7" t="inlineStr">
        <is>
          <t>Rucksack (30 Ltrs Capacity) (V2)</t>
        </is>
      </c>
      <c r="D20" s="7" t="n">
        <v>1280</v>
      </c>
      <c r="E20" s="6" t="n">
        <v>45786</v>
      </c>
      <c r="F20" s="6" t="n">
        <v>45801</v>
      </c>
      <c r="G20" s="7" t="inlineStr">
        <is>
          <t>11:00 AM</t>
        </is>
      </c>
      <c r="H20" s="8">
        <f>IF((INDIRECT("F"&amp;ROW())+INDIRECT("G"&amp;ROW()))-NOW() &lt;= 0, "CLOSED", INT((INDIRECT("F"&amp;ROW())+INDIRECT("G"&amp;ROW()))-NOW()) &amp; " days")</f>
        <v/>
      </c>
      <c r="I20" s="7" t="inlineStr"/>
      <c r="J20" s="7" t="inlineStr"/>
      <c r="K20" s="7" t="inlineStr">
        <is>
          <t>Rucksack (30 Ltrs Capacity) (V2) (Q2)</t>
        </is>
      </c>
      <c r="L20" s="7" t="inlineStr">
        <is>
          <t>["799012,Group Centre CRPF,\nAgartala ( Tripura), Tripura,\nWest Tripura-799012", "795124,Commandant 32 Bn,\nCRPF,NHPC, Loktak Project,\nChurachandpur, Manipur, Pin-\n795124"]</t>
        </is>
      </c>
      <c r="M20" s="7" t="inlineStr">
        <is>
          <t>Yes</t>
        </is>
      </c>
      <c r="N20" s="7" t="inlineStr">
        <is>
          <t>Ministry of Home Affairs</t>
        </is>
      </c>
      <c r="O20" s="7" t="inlineStr">
        <is>
          <t>CENTRAL RESERVE POLICE FORCE</t>
        </is>
      </c>
      <c r="P20" s="7" t="inlineStr">
        <is>
          <t>NA</t>
        </is>
      </c>
      <c r="Q20" s="7" t="inlineStr">
        <is>
          <t>C:\vs_code\TenderHunter2.1.3\download_pdf\GeM-Bidding-7732392.pdf</t>
        </is>
      </c>
      <c r="R20" s="7" t="inlineStr">
        <is>
          <t>https://bidplus.gem.gov.in/showbidDocument/7732392</t>
        </is>
      </c>
      <c r="S20" s="7" t="inlineStr">
        <is>
          <t>Technical Evaluation</t>
        </is>
      </c>
      <c r="T20" s="7" t="inlineStr">
        <is>
          <t>null</t>
        </is>
      </c>
      <c r="U20" s="7" t="inlineStr"/>
      <c r="V20" s="7" t="inlineStr"/>
      <c r="W20" s="7" t="inlineStr"/>
      <c r="X20" s="9" t="n">
        <v>45814.59096084491</v>
      </c>
      <c r="Y20" s="7" t="inlineStr">
        <is>
          <t>No</t>
        </is>
      </c>
    </row>
    <row r="21" ht="120" customHeight="1">
      <c r="A21" s="6" t="n">
        <v>45797</v>
      </c>
      <c r="B21" s="7" t="inlineStr">
        <is>
          <t>GEM/2025/B/6121189</t>
        </is>
      </c>
      <c r="C21" s="7" t="inlineStr">
        <is>
          <t>coat combat disruptive detachable lining</t>
        </is>
      </c>
      <c r="D21" s="7" t="n">
        <v>1869</v>
      </c>
      <c r="E21" s="6" t="n">
        <v>45787</v>
      </c>
      <c r="F21" s="6" t="n">
        <v>45803</v>
      </c>
      <c r="G21" s="7" t="inlineStr">
        <is>
          <t>11:00 AM</t>
        </is>
      </c>
      <c r="H21" s="8">
        <f>IF((INDIRECT("F"&amp;ROW())+INDIRECT("G"&amp;ROW()))-NOW() &lt;= 0, "CLOSED", INT((INDIRECT("F"&amp;ROW())+INDIRECT("G"&amp;ROW()))-NOW()) &amp; " days")</f>
        <v/>
      </c>
      <c r="I21" s="7" t="inlineStr"/>
      <c r="J21" s="7" t="inlineStr"/>
      <c r="K21" s="7" t="inlineStr">
        <is>
          <t>coat combat disruptive detachable lining (Q2)</t>
        </is>
      </c>
      <c r="L21" s="7" t="inlineStr">
        <is>
          <t>["799012,Group Centre CRPF,\nAgartala ( Tripura), Tripura,\nWest Tripura-799012", "795124,Commandant 32 Bn,\nCRPF,NHPC, Loktak Project,\nChurachandpur, Manipur, Pin-\n795124"]</t>
        </is>
      </c>
      <c r="M21" s="7" t="inlineStr">
        <is>
          <t>Yes</t>
        </is>
      </c>
      <c r="N21" s="7" t="inlineStr">
        <is>
          <t>Ministry of Home Affairs</t>
        </is>
      </c>
      <c r="O21" s="7" t="inlineStr">
        <is>
          <t>CENTRAL RESERVE POLICE FORCE</t>
        </is>
      </c>
      <c r="P21" s="7" t="inlineStr">
        <is>
          <t>NA</t>
        </is>
      </c>
      <c r="Q21" s="7" t="inlineStr">
        <is>
          <t>C:\vs_code\TenderHunter2.1.3\download_pdf\GeM-Bidding-7718910.pdf</t>
        </is>
      </c>
      <c r="R21" s="7" t="inlineStr">
        <is>
          <t>https://bidplus.gem.gov.in/showbidDocument/7718910</t>
        </is>
      </c>
      <c r="S21" s="7" t="inlineStr">
        <is>
          <t>Technical Evaluation</t>
        </is>
      </c>
      <c r="T21" s="7" t="inlineStr">
        <is>
          <t>null</t>
        </is>
      </c>
      <c r="U21" s="7" t="inlineStr"/>
      <c r="V21" s="7" t="inlineStr"/>
      <c r="W21" s="7" t="inlineStr"/>
      <c r="X21" s="9" t="n">
        <v>45814.59096084491</v>
      </c>
      <c r="Y21" s="7" t="inlineStr">
        <is>
          <t>No</t>
        </is>
      </c>
    </row>
    <row r="22" ht="120" customHeight="1">
      <c r="A22" s="6" t="n">
        <v>45797</v>
      </c>
      <c r="B22" s="7" t="inlineStr">
        <is>
          <t>GEM/2025/B/6115608</t>
        </is>
      </c>
      <c r="C22" s="7" t="inlineStr">
        <is>
          <t>uniform jersey woolen ribbed v neck dgsd specification</t>
        </is>
      </c>
      <c r="D22" s="7" t="n">
        <v>45918</v>
      </c>
      <c r="E22" s="6" t="n">
        <v>45770</v>
      </c>
      <c r="F22" s="6" t="n">
        <v>45805</v>
      </c>
      <c r="G22" s="7" t="inlineStr">
        <is>
          <t>11:00 AM</t>
        </is>
      </c>
      <c r="H22" s="8">
        <f>IF((INDIRECT("F"&amp;ROW())+INDIRECT("G"&amp;ROW()))-NOW() &lt;= 0, "CLOSED", INT((INDIRECT("F"&amp;ROW())+INDIRECT("G"&amp;ROW()))-NOW()) &amp; " days")</f>
        <v/>
      </c>
      <c r="I22" s="7" t="inlineStr"/>
      <c r="J22" s="7" t="inlineStr"/>
      <c r="K22" s="7" t="inlineStr">
        <is>
          <t>uniform jersey woolen ribbed v neck dgsd specification (Q2)</t>
        </is>
      </c>
      <c r="L22" s="7"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M22" s="7" t="inlineStr">
        <is>
          <t>None</t>
        </is>
      </c>
      <c r="N22" s="7" t="inlineStr">
        <is>
          <t>Ministry of Home Affairs</t>
        </is>
      </c>
      <c r="O22" s="7" t="inlineStr">
        <is>
          <t>CENTRAL RESERVE POLICE FORCE</t>
        </is>
      </c>
      <c r="P22" s="7" t="inlineStr">
        <is>
          <t>NA</t>
        </is>
      </c>
      <c r="Q22" s="7" t="inlineStr">
        <is>
          <t>C:\vs_code\TenderHunter2.1.3\download_pdf\GeM-Bidding-7712581.pdf</t>
        </is>
      </c>
      <c r="R22" s="7" t="inlineStr">
        <is>
          <t>https://bidplus.gem.gov.in/showbidDocument/7712581</t>
        </is>
      </c>
      <c r="S22" s="7" t="inlineStr">
        <is>
          <t>Technical Evaluation</t>
        </is>
      </c>
      <c r="T22" s="7" t="inlineStr">
        <is>
          <t>null</t>
        </is>
      </c>
      <c r="U22" s="7" t="inlineStr"/>
      <c r="V22" s="7" t="inlineStr"/>
      <c r="W22" s="7" t="inlineStr"/>
      <c r="X22" s="9" t="n">
        <v>45814.59096084491</v>
      </c>
      <c r="Y22" s="7" t="inlineStr">
        <is>
          <t>No</t>
        </is>
      </c>
    </row>
    <row r="23" ht="120" customHeight="1">
      <c r="A23" s="6" t="n">
        <v>45797</v>
      </c>
      <c r="B23" s="7" t="inlineStr">
        <is>
          <t>GEM/2025/B/6172630</t>
        </is>
      </c>
      <c r="C23" s="7" t="inlineStr">
        <is>
          <t>Cloth Disruptive Polyester and Cotton (20:80) with Digital Print Uniform Cloth (V3) (CRPF)</t>
        </is>
      </c>
      <c r="D23" s="7" t="n">
        <v>9925</v>
      </c>
      <c r="E23" s="6" t="n">
        <v>45793</v>
      </c>
      <c r="F23" s="6" t="n">
        <v>45821</v>
      </c>
      <c r="G23" s="7" t="inlineStr">
        <is>
          <t>4:00 PM</t>
        </is>
      </c>
      <c r="H23" s="8">
        <f>IF((INDIRECT("F"&amp;ROW())+INDIRECT("G"&amp;ROW()))-NOW() &lt;= 0, "CLOSED", INT((INDIRECT("F"&amp;ROW())+INDIRECT("G"&amp;ROW()))-NOW()) &amp; " days")</f>
        <v/>
      </c>
      <c r="I23" s="7" t="n">
        <v>62530</v>
      </c>
      <c r="J23" s="7" t="n">
        <v>3126500</v>
      </c>
      <c r="K23" s="7" t="inlineStr">
        <is>
          <t>Cloth Disruptive Polyester and Cotton (20:80) with Digital
Print Uniform Cloth (V3) (CRPF) (Q2)</t>
        </is>
      </c>
      <c r="L23" s="7" t="inlineStr">
        <is>
          <t>["795113,Group Centre CRPF\nImphal Langjing Imphal West\nManipur-795113"]</t>
        </is>
      </c>
      <c r="M23" s="7" t="inlineStr">
        <is>
          <t>None</t>
        </is>
      </c>
      <c r="N23" s="7" t="inlineStr">
        <is>
          <t>Ministry of Home Affairs</t>
        </is>
      </c>
      <c r="O23" s="7" t="inlineStr">
        <is>
          <t>CENTRAL RESERVE POLICE FORCE</t>
        </is>
      </c>
      <c r="P23" s="7" t="inlineStr">
        <is>
          <t>NA</t>
        </is>
      </c>
      <c r="Q23" s="7" t="inlineStr">
        <is>
          <t>C:\vs_code\TenderHunter2.1.3\download_pdf\GeM-Bidding-7775705.pdf</t>
        </is>
      </c>
      <c r="R23" s="7" t="inlineStr">
        <is>
          <t>https://bidplus.gem.gov.in/showbidDocument/7775705</t>
        </is>
      </c>
      <c r="S23" s="7" t="inlineStr"/>
      <c r="T23" s="7" t="inlineStr"/>
      <c r="U23" s="7" t="inlineStr">
        <is>
          <t>2025-06-10</t>
        </is>
      </c>
      <c r="V23" s="7" t="inlineStr"/>
      <c r="W23" s="7" t="inlineStr"/>
      <c r="X23" s="9" t="n">
        <v>45818.39714953704</v>
      </c>
      <c r="Y23" s="7" t="inlineStr">
        <is>
          <t>Yes</t>
        </is>
      </c>
    </row>
    <row r="24" ht="120" customHeight="1">
      <c r="A24" s="6" t="n">
        <v>45797</v>
      </c>
      <c r="B24" s="7" t="inlineStr">
        <is>
          <t>GEM/2025/B/6183803</t>
        </is>
      </c>
      <c r="C24" s="7" t="inlineStr">
        <is>
          <t>Water Proof Multi Purpose Rain Poncho with Convertibility as Bivouac (MHA)</t>
        </is>
      </c>
      <c r="D24" s="7" t="n">
        <v>1467</v>
      </c>
      <c r="E24" s="6" t="n">
        <v>45793</v>
      </c>
      <c r="F24" s="6" t="n">
        <v>45814</v>
      </c>
      <c r="G24" s="7" t="inlineStr">
        <is>
          <t>4:00 PM</t>
        </is>
      </c>
      <c r="H24" s="8">
        <f>IF((INDIRECT("F"&amp;ROW())+INDIRECT("G"&amp;ROW()))-NOW() &lt;= 0, "CLOSED", INT((INDIRECT("F"&amp;ROW())+INDIRECT("G"&amp;ROW()))-NOW()) &amp; " days")</f>
        <v/>
      </c>
      <c r="I24" s="7" t="n">
        <v>87800</v>
      </c>
      <c r="J24" s="7" t="n">
        <v>4390000</v>
      </c>
      <c r="K24" s="7" t="inlineStr">
        <is>
          <t>Water Proof Multi Purpose Rain Poncho with Convertibility as
Bivouac (MHA) (Q2)</t>
        </is>
      </c>
      <c r="L24"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24" s="7" t="inlineStr">
        <is>
          <t>Yes</t>
        </is>
      </c>
      <c r="N24" s="7" t="inlineStr">
        <is>
          <t>Ministry of Home Affairs</t>
        </is>
      </c>
      <c r="O24" s="7" t="inlineStr">
        <is>
          <t>CENTRAL RESERVE POLICE FORCE</t>
        </is>
      </c>
      <c r="P24" s="7" t="inlineStr">
        <is>
          <t>NA</t>
        </is>
      </c>
      <c r="Q24" s="7" t="inlineStr">
        <is>
          <t>C:\vs_code\TenderHunter2.1.3\download_pdf\GeM-Bidding-7788181.pdf</t>
        </is>
      </c>
      <c r="R24" s="7" t="inlineStr">
        <is>
          <t>https://bidplus.gem.gov.in/showbidDocument/7788181</t>
        </is>
      </c>
      <c r="S24" s="7" t="inlineStr"/>
      <c r="T24" s="7" t="inlineStr"/>
      <c r="U24" s="7" t="inlineStr"/>
      <c r="V24" s="7" t="inlineStr">
        <is>
          <t>Cancel</t>
        </is>
      </c>
      <c r="W24" s="7" t="inlineStr"/>
      <c r="X24" s="9" t="n">
        <v>45818.39749456019</v>
      </c>
      <c r="Y24" s="7" t="inlineStr">
        <is>
          <t>Yes</t>
        </is>
      </c>
    </row>
    <row r="25" ht="120" customHeight="1">
      <c r="A25" s="6" t="n">
        <v>45797</v>
      </c>
      <c r="B25" s="7" t="inlineStr">
        <is>
          <t>GEM/2025/B/6161028</t>
        </is>
      </c>
      <c r="C25" s="7" t="inlineStr">
        <is>
          <t>uniform jersey woolen ribbed v neck dgsd specification</t>
        </is>
      </c>
      <c r="D25" s="7" t="n">
        <v>3782</v>
      </c>
      <c r="E25" s="6" t="n">
        <v>45787</v>
      </c>
      <c r="F25" s="6" t="n">
        <v>45801</v>
      </c>
      <c r="G25" s="7" t="inlineStr">
        <is>
          <t>10:00 AM</t>
        </is>
      </c>
      <c r="H25" s="8">
        <f>IF((INDIRECT("F"&amp;ROW())+INDIRECT("G"&amp;ROW()))-NOW() &lt;= 0, "CLOSED", INT((INDIRECT("F"&amp;ROW())+INDIRECT("G"&amp;ROW()))-NOW()) &amp; " days")</f>
        <v/>
      </c>
      <c r="I25" s="7" t="inlineStr"/>
      <c r="J25" s="7" t="inlineStr"/>
      <c r="K25" s="7" t="inlineStr">
        <is>
          <t>uniform jersey woolen ribbed v neck dgsd specification (Q2)</t>
        </is>
      </c>
      <c r="L25" s="7" t="inlineStr">
        <is>
          <t>["799012,Group Centre CRPF,\nAgartala ( Tripura), Tripura,\nWest Tripura-799012", "795124,Commandant 32 Bn,\nCRPF,NHPC, Loktak Project,\nChurachandpur, Manipur, Pin-\n795124"]</t>
        </is>
      </c>
      <c r="M25" s="7" t="inlineStr">
        <is>
          <t>None</t>
        </is>
      </c>
      <c r="N25" s="7" t="inlineStr">
        <is>
          <t>Ministry of Home Affairs</t>
        </is>
      </c>
      <c r="O25" s="7" t="inlineStr">
        <is>
          <t>CENTRAL RESERVE POLICE FORCE</t>
        </is>
      </c>
      <c r="P25" s="7" t="inlineStr">
        <is>
          <t>NA</t>
        </is>
      </c>
      <c r="Q25" s="7" t="inlineStr">
        <is>
          <t>C:\vs_code\TenderHunter2.1.3\download_pdf\GeM-Bidding-7762903.pdf</t>
        </is>
      </c>
      <c r="R25" s="7" t="inlineStr">
        <is>
          <t>https://bidplus.gem.gov.in/showbidDocument/7762903</t>
        </is>
      </c>
      <c r="S25" s="7" t="inlineStr">
        <is>
          <t>Technical Evaluation</t>
        </is>
      </c>
      <c r="T25" s="7" t="inlineStr">
        <is>
          <t>null</t>
        </is>
      </c>
      <c r="U25" s="7" t="inlineStr"/>
      <c r="V25" s="7" t="inlineStr"/>
      <c r="W25" s="7" t="inlineStr"/>
      <c r="X25" s="9" t="n">
        <v>45814.59096084491</v>
      </c>
      <c r="Y25" s="7" t="inlineStr">
        <is>
          <t>No</t>
        </is>
      </c>
    </row>
    <row r="26" ht="120" customHeight="1">
      <c r="A26" s="6" t="n">
        <v>45797</v>
      </c>
      <c r="B26" s="7" t="inlineStr">
        <is>
          <t>GEM/2025/B/6198840</t>
        </is>
      </c>
      <c r="C26" s="7" t="inlineStr">
        <is>
          <t>Bed Mattress (V2) Conforming to IS 13489</t>
        </is>
      </c>
      <c r="D26" s="7" t="n">
        <v>6282</v>
      </c>
      <c r="E26" s="6" t="n">
        <v>45797</v>
      </c>
      <c r="F26" s="6" t="n">
        <v>45820</v>
      </c>
      <c r="G26" s="7" t="inlineStr">
        <is>
          <t>5:00 PM</t>
        </is>
      </c>
      <c r="H26" s="8">
        <f>IF((INDIRECT("F"&amp;ROW())+INDIRECT("G"&amp;ROW()))-NOW() &lt;= 0, "CLOSED", INT((INDIRECT("F"&amp;ROW())+INDIRECT("G"&amp;ROW()))-NOW()) &amp; " days")</f>
        <v/>
      </c>
      <c r="I26" s="7" t="inlineStr"/>
      <c r="J26" s="7" t="inlineStr"/>
      <c r="K26" s="7" t="inlineStr">
        <is>
          <t>Bed Mattress (V2) Conforming to IS 13489 (Q2)</t>
        </is>
      </c>
      <c r="L26" s="7" t="inlineStr">
        <is>
          <t>["781023,Group Centre CRPF 9th\nmile PO- American District.\nKamrup Assam-781023", "190021,Group Centre CRPF,\nHUMHAMA Srinagar, J&amp;K Pin-\n190021", "795113,Group Centre CRPF\nImphal Langjing Imphal West\nManipur-795113", "110073,Commandant 200 Bn,\nCRPF, P/S- Jaffarpurkalan, P.O-\nUjwa, Distt- South West Delhi,\nNew Delhi, Pin- 110073", "833102,Commandant 60 Bn,\nCRPF, Krishi Mandi, Podahat,\nSDO. Complex, Asantalia,\nchakradharpur, Dist- West\nSinghbhum, Jharkhand, Pin-\n833102", "494444,The commandant -196\nBN CRPF , Mahadev Ghati ,\nDistrict - Bijapur (Chhattisgarh-\n494444)", "494444,Commandant 222 Bn,\nCRPF, Unit HQ Nemaid, Bijapur,\nChhattisgarh- 494444", "110096,Commandant 31 Bn,\nCRPF, Mayur Vihar, Phase-3,\nDelhi-110096", "782480,Group Centre, CRPF,\nP.O.- Gautam Basti, Khatkhati,\nAssam, Pin- 782480", "788030,Group Centre, CRPF,\nUdarband, Dayapur, Silchar,\nAssam, Pin- 788030", "221007,Commandant 95 Bn,\nCRPF, New pahariya Mandi\nSarnath Road, Pandey Pur,\nBaranasi, U.P, Pin- 221007"]</t>
        </is>
      </c>
      <c r="M26" s="7" t="inlineStr">
        <is>
          <t>Yes</t>
        </is>
      </c>
      <c r="N26" s="7" t="inlineStr">
        <is>
          <t>Ministry of Home Affairs</t>
        </is>
      </c>
      <c r="O26" s="7" t="inlineStr">
        <is>
          <t>CENTRAL RESERVE POLICE FORCE</t>
        </is>
      </c>
      <c r="P26" s="7" t="inlineStr">
        <is>
          <t>NA</t>
        </is>
      </c>
      <c r="Q26" s="7" t="inlineStr">
        <is>
          <t>C:\vs_code\TenderHunter2.1.3\download_pdf\GeM-Bidding-7804801.pdf</t>
        </is>
      </c>
      <c r="R26" s="7" t="inlineStr">
        <is>
          <t>https://bidplus.gem.gov.in/showbidDocument/7804801</t>
        </is>
      </c>
      <c r="S26" s="7" t="inlineStr"/>
      <c r="T26" s="7" t="inlineStr"/>
      <c r="U26" s="7" t="inlineStr">
        <is>
          <t>2025-06-10</t>
        </is>
      </c>
      <c r="V26" s="7" t="inlineStr"/>
      <c r="W26" s="7" t="inlineStr"/>
      <c r="X26" s="9" t="n">
        <v>45818.39713321759</v>
      </c>
      <c r="Y26" s="7" t="inlineStr">
        <is>
          <t>Yes</t>
        </is>
      </c>
    </row>
    <row r="27" ht="120" customHeight="1">
      <c r="A27" s="6" t="n">
        <v>45797</v>
      </c>
      <c r="B27" s="7" t="inlineStr">
        <is>
          <t>GEM/2025/B/6221407</t>
        </is>
      </c>
      <c r="C27" s="7" t="inlineStr">
        <is>
          <t>INJ NEUROBION,INJ M V I,INJ AVIL,INJ LASIX,INJ HAEMACCEL,TAB AZITHRAL 500,TAB ATORVA 20 MG,TAB ATOR</t>
        </is>
      </c>
      <c r="D27" s="7" t="n">
        <v>8227</v>
      </c>
      <c r="E27" s="6" t="n">
        <v>45788</v>
      </c>
      <c r="F27" s="6" t="n">
        <v>45817</v>
      </c>
      <c r="G27" s="7" t="inlineStr">
        <is>
          <t>9:00 AM</t>
        </is>
      </c>
      <c r="H27" s="8">
        <f>IF((INDIRECT("F"&amp;ROW())+INDIRECT("G"&amp;ROW()))-NOW() &lt;= 0, "CLOSED", INT((INDIRECT("F"&amp;ROW())+INDIRECT("G"&amp;ROW()))-NOW()) &amp; " days")</f>
        <v/>
      </c>
      <c r="I27" s="7" t="inlineStr"/>
      <c r="J27" s="7" t="inlineStr"/>
      <c r="K27"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27" s="7" t="inlineStr">
        <is>
          <t>["795124,10 BN BORDER\nSECURITY FORCE, KOMKEIREP,\nNEAR NHPC PROJECT, LOKTAK,\nDIST-BISHNUPUR, STATE-\nMANIPUR, PIN-795124"]</t>
        </is>
      </c>
      <c r="M27" s="7" t="inlineStr">
        <is>
          <t>Yes</t>
        </is>
      </c>
      <c r="N27" s="7" t="inlineStr">
        <is>
          <t>Ministry of Home Affairs</t>
        </is>
      </c>
      <c r="O27" s="7" t="inlineStr">
        <is>
          <t>BORDER SECURITY FORCE</t>
        </is>
      </c>
      <c r="P27" s="7" t="inlineStr">
        <is>
          <t>NA</t>
        </is>
      </c>
      <c r="Q27" s="7" t="inlineStr">
        <is>
          <t>C:\vs_code\TenderHunter2.1.3\download_pdf\GeM-Bidding-7829638.pdf</t>
        </is>
      </c>
      <c r="R27" s="7" t="inlineStr">
        <is>
          <t>https://bidplus.gem.gov.in/showbidDocument/7829638</t>
        </is>
      </c>
      <c r="S27" s="7" t="inlineStr"/>
      <c r="T27" s="7" t="inlineStr"/>
      <c r="U27" s="7" t="inlineStr">
        <is>
          <t>2025-06-03</t>
        </is>
      </c>
      <c r="V27" s="7" t="inlineStr">
        <is>
          <t>Cancel</t>
        </is>
      </c>
      <c r="W27" s="7" t="inlineStr"/>
      <c r="X27" s="9" t="n">
        <v>45818.40771226852</v>
      </c>
      <c r="Y27" s="7" t="inlineStr">
        <is>
          <t>Yes</t>
        </is>
      </c>
    </row>
    <row r="28" ht="120" customHeight="1">
      <c r="A28" s="6" t="n">
        <v>45797</v>
      </c>
      <c r="B28" s="7" t="inlineStr">
        <is>
          <t>GEM/2025/B/6244889</t>
        </is>
      </c>
      <c r="C28" s="7" t="inlineStr">
        <is>
          <t>INJ DEXONA,INJ CYCLOPAM,CAP OCID 20 MG,CAP PAN D,CAP BIFILAC,TAB PAN 40 MG,TAB DULCOLEX,TAB ONDEM,A</t>
        </is>
      </c>
      <c r="D28" s="7" t="n">
        <v>7150</v>
      </c>
      <c r="E28" s="6" t="n">
        <v>45794</v>
      </c>
      <c r="F28" s="6" t="n">
        <v>45815</v>
      </c>
      <c r="G28" s="7" t="inlineStr">
        <is>
          <t>6:00 PM</t>
        </is>
      </c>
      <c r="H28" s="8">
        <f>IF((INDIRECT("F"&amp;ROW())+INDIRECT("G"&amp;ROW()))-NOW() &lt;= 0, "CLOSED", INT((INDIRECT("F"&amp;ROW())+INDIRECT("G"&amp;ROW()))-NOW()) &amp; " days")</f>
        <v/>
      </c>
      <c r="I28" s="7" t="inlineStr"/>
      <c r="J28" s="7" t="inlineStr"/>
      <c r="K28" s="7" t="inlineStr">
        <is>
          <t>INJ DEXONA , INJ CYCLOPAM , CAP OCID 20 MG , CAP PAN D
, CAP BIFILAC , TAB PAN 40 MG , TAB DULCOLEX , TAB
ONDEM , ASCORIL PLUS EXPECTORANT , ASCORIL D
PLUSSUGER FREE , LIQ DIGENE 200 ML , OINT BETADINE 25
Gm , OINT SILVEREX 10 Gm , CANDID POWDER 60 Gm ,
SUMO SPRAY 20 Gm , ELECTRAL ORS POWDER 21 POINT 8
Gm , NASIVION NASAL DROP 10 Ml , CAP BECOSULE Z</t>
        </is>
      </c>
      <c r="L28" s="7" t="inlineStr">
        <is>
          <t>["795124,10 BN BORDER\nSECURITY FORCE, KOMKEIREP,\nNEAR NHPC PROJECT, LOKTAK,\nDIST-BISHNUPUR, STATE-\nMANIPUR, PIN-795124"]</t>
        </is>
      </c>
      <c r="M28" s="7" t="inlineStr">
        <is>
          <t>Yes</t>
        </is>
      </c>
      <c r="N28" s="7" t="inlineStr">
        <is>
          <t>Ministry of Home Affairs</t>
        </is>
      </c>
      <c r="O28" s="7" t="inlineStr">
        <is>
          <t>BORDER SECURITY FORCE</t>
        </is>
      </c>
      <c r="P28" s="7" t="inlineStr">
        <is>
          <t>NA</t>
        </is>
      </c>
      <c r="Q28" s="7" t="inlineStr">
        <is>
          <t>C:\vs_code\TenderHunter2.1.3\download_pdf\GeM-Bidding-7855645.pdf</t>
        </is>
      </c>
      <c r="R28" s="7" t="inlineStr">
        <is>
          <t>https://bidplus.gem.gov.in/showbidDocument/7855645</t>
        </is>
      </c>
      <c r="S28" s="7" t="inlineStr"/>
      <c r="T28" s="7" t="inlineStr"/>
      <c r="U28" s="7" t="inlineStr">
        <is>
          <t>2025-06-04</t>
        </is>
      </c>
      <c r="V28" s="7" t="inlineStr">
        <is>
          <t>Cancel</t>
        </is>
      </c>
      <c r="W28" s="7" t="inlineStr"/>
      <c r="X28" s="9" t="n">
        <v>45818.40773217593</v>
      </c>
      <c r="Y28" s="7" t="inlineStr">
        <is>
          <t>Yes</t>
        </is>
      </c>
    </row>
    <row r="29" ht="120" customHeight="1">
      <c r="A29" s="6" t="n">
        <v>45797</v>
      </c>
      <c r="B29" s="7" t="inlineStr">
        <is>
          <t>GEM/2025/B/6243508</t>
        </is>
      </c>
      <c r="C29" s="7" t="inlineStr">
        <is>
          <t>6 Amp Switch 1 way switch,20 Amp, P type 1 way switch,6 A One Way Bell Push Switch,3 pin 6 Amp Sock</t>
        </is>
      </c>
      <c r="D29" s="7" t="n">
        <v>7926</v>
      </c>
      <c r="E29" s="6" t="n">
        <v>45794</v>
      </c>
      <c r="F29" s="6" t="n">
        <v>45815</v>
      </c>
      <c r="G29" s="7" t="inlineStr">
        <is>
          <t>1:00 PM</t>
        </is>
      </c>
      <c r="H29" s="8">
        <f>IF((INDIRECT("F"&amp;ROW())+INDIRECT("G"&amp;ROW()))-NOW() &lt;= 0, "CLOSED", INT((INDIRECT("F"&amp;ROW())+INDIRECT("G"&amp;ROW()))-NOW()) &amp; " days")</f>
        <v/>
      </c>
      <c r="I29" s="7" t="inlineStr"/>
      <c r="J29" s="7" t="inlineStr"/>
      <c r="K29" s="7" t="inlineStr">
        <is>
          <t>6 Amp Switch 1 way switch , 20 Amp, P type 1 way switch ,
6 A One Way Bell Push Switch , 3 pin 6 Amp Socket , 6 A
Switch Socket Combined with Box , 6 and 16 Amps universal
socket , 6 and 16 Amps Switch Socket Combined with Box ,
2 Module Fan Regulator piano type , 3 M Surface Plastic Box
, flat type white colour ceiling rose , Palstic Round Cover
Plates , Fancy Jumbo Batten Holder , 6 amps 3 pin top plug ,
16 amps 3 pin top plug , 6 A 3 Pin Multipurpose Adaptor , 6
A and 16 A 3 Pin Multipurpose Adaptor , Single core 1.0 sq.
mm copper cable , Single core 1.5 sq. mm copper cable ,
Single core 2.5 sq. mm copper cable , 4 and .0076 Twin
Twisted Flexible wire copper conductor , 3 and .0076 Twin
Twisted Flexible wire copper conductor , 0 and .0076 Twin
Twisted Flexible Wire copper conductor , 10W LED 6500K
LED Bulb , 25W LED 6000K LED Batten , 10W LED 6000K
LED Batten , 50 W 6500 K Flood Lights , 100 W 6500 K Flood
Lights , 50 W 6500 K Street Lights, , Rope light , Universal
Rope Driver Kit for LED rope light , LED Rope Light Joiter ,
self adhesive LED Strip 24 W led strip , Constant Voltage 12
V 2 A Driver for 24 W LED Strip , 2.5 mF MFD Capacitor ,
3.15 mF MFD Capacitor , SP MCB 6 to 32 Amps , DP MCB 6
to 32 Amps , 12 way double door MCBDB , 25 x 16 mm PVC
casing caping , 25 x 12 mm PVC casing caping , 20 x 12
mm PVC casing caping , PVC Casing Fitting Accessories ,
PVC Electrical Switch Box , HYLAM SHEET Phinolic laminate ,
PVC insulation adhesive tape , Self-Locking Nylon Cable Ties
, PVC Sleeve Gitti , Zinc Plated Black Metal Screws , Torx
Screws Round Head Bit Size , 8.8 garde, Zinc Coated,
Machine , Fan Bearing 6202 , Fan Bearing 6201</t>
        </is>
      </c>
      <c r="L29" s="7" t="inlineStr">
        <is>
          <t>["795002,SHQ BSF CI(OPS)\nMANIPUR"]</t>
        </is>
      </c>
      <c r="M29" s="7" t="inlineStr">
        <is>
          <t>Yes</t>
        </is>
      </c>
      <c r="N29" s="7" t="inlineStr">
        <is>
          <t>Ministry of Home Affairs</t>
        </is>
      </c>
      <c r="O29" s="7" t="inlineStr">
        <is>
          <t>BORDER SECURITY FORCE</t>
        </is>
      </c>
      <c r="P29" s="7" t="inlineStr">
        <is>
          <t>NA</t>
        </is>
      </c>
      <c r="Q29" s="7" t="inlineStr">
        <is>
          <t>C:\vs_code\TenderHunter2.1.3\download_pdf\GeM-Bidding-7854107.pdf</t>
        </is>
      </c>
      <c r="R29" s="7" t="inlineStr">
        <is>
          <t>https://bidplus.gem.gov.in/showbidDocument/7854107</t>
        </is>
      </c>
      <c r="S29" s="7" t="inlineStr"/>
      <c r="T29" s="7" t="inlineStr"/>
      <c r="U29" s="7" t="inlineStr">
        <is>
          <t>2025-06-03</t>
        </is>
      </c>
      <c r="V29" s="7" t="inlineStr">
        <is>
          <t>Cancel</t>
        </is>
      </c>
      <c r="W29" s="7" t="inlineStr"/>
      <c r="X29" s="9" t="n">
        <v>45818.40773368056</v>
      </c>
      <c r="Y29" s="7" t="inlineStr">
        <is>
          <t>Yes</t>
        </is>
      </c>
    </row>
    <row r="30" ht="120" customHeight="1">
      <c r="A30" s="6" t="n">
        <v>45799</v>
      </c>
      <c r="B30" s="7" t="inlineStr">
        <is>
          <t>GEM/2025/B/6191885</t>
        </is>
      </c>
      <c r="C30" s="7" t="inlineStr">
        <is>
          <t>Water Proof Multi Purpose Rain Poncho with Convertibility as Bivouac (MHA)</t>
        </is>
      </c>
      <c r="D30" s="7" t="n">
        <v>4535</v>
      </c>
      <c r="E30" s="6" t="n">
        <v>45796</v>
      </c>
      <c r="F30" s="6" t="n">
        <v>45817</v>
      </c>
      <c r="G30" s="7" t="inlineStr">
        <is>
          <t>5:00 PM</t>
        </is>
      </c>
      <c r="H30" s="8">
        <f>IF((INDIRECT("F"&amp;ROW())+INDIRECT("G"&amp;ROW()))-NOW() &lt;= 0, "CLOSED", INT((INDIRECT("F"&amp;ROW())+INDIRECT("G"&amp;ROW()))-NOW()) &amp; " days")</f>
        <v/>
      </c>
      <c r="I30" s="7" t="inlineStr"/>
      <c r="J30" s="7" t="inlineStr"/>
      <c r="K30" s="7" t="inlineStr">
        <is>
          <t>Water Proof Multi Purpose Rain Poncho with Convertibility as
Bivouac (MHA) (Q2)</t>
        </is>
      </c>
      <c r="L30" s="7" t="inlineStr">
        <is>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is>
      </c>
      <c r="M30" s="7" t="inlineStr">
        <is>
          <t>Yes</t>
        </is>
      </c>
      <c r="N30" s="7" t="inlineStr">
        <is>
          <t>Ministry of Home Affairs</t>
        </is>
      </c>
      <c r="O30" s="7" t="inlineStr">
        <is>
          <t>CENTRAL RESERVE POLICE FORCE</t>
        </is>
      </c>
      <c r="P30" s="7" t="inlineStr">
        <is>
          <t>NA</t>
        </is>
      </c>
      <c r="Q30" s="7" t="inlineStr">
        <is>
          <t>C:\vs_code\TenderHunter2.1.3\download_pdf\GeM-Bidding-7797035.pdf</t>
        </is>
      </c>
      <c r="R30" s="7" t="inlineStr">
        <is>
          <t>https://bidplus.gem.gov.in/showbidDocument/7797035</t>
        </is>
      </c>
      <c r="S30" s="7" t="inlineStr"/>
      <c r="T30" s="7" t="inlineStr"/>
      <c r="U30" s="7" t="inlineStr"/>
      <c r="V30" s="7" t="inlineStr">
        <is>
          <t>Cancel</t>
        </is>
      </c>
      <c r="W30" s="7" t="inlineStr"/>
      <c r="X30" s="9" t="n">
        <v>45818.39749748843</v>
      </c>
      <c r="Y30" s="7" t="inlineStr">
        <is>
          <t>Yes</t>
        </is>
      </c>
    </row>
    <row r="31" ht="120" customHeight="1">
      <c r="A31" s="6" t="n">
        <v>45799</v>
      </c>
      <c r="B31" s="7" t="inlineStr">
        <is>
          <t>GEM/2025/B/6222169</t>
        </is>
      </c>
      <c r="C31" s="7" t="inlineStr">
        <is>
          <t>uniform jersey woolen ribbed v neck dgsd specification</t>
        </is>
      </c>
      <c r="D31" s="7" t="n">
        <v>3594</v>
      </c>
      <c r="E31" s="6" t="n">
        <v>45799</v>
      </c>
      <c r="F31" s="6" t="n">
        <v>45820</v>
      </c>
      <c r="G31" s="7" t="inlineStr">
        <is>
          <t>11:00 AM</t>
        </is>
      </c>
      <c r="H31" s="8">
        <f>IF((INDIRECT("F"&amp;ROW())+INDIRECT("G"&amp;ROW()))-NOW() &lt;= 0, "CLOSED", INT((INDIRECT("F"&amp;ROW())+INDIRECT("G"&amp;ROW()))-NOW()) &amp; " days")</f>
        <v/>
      </c>
      <c r="I31" s="7" t="n">
        <v>70000</v>
      </c>
      <c r="J31" s="7" t="n">
        <v>3500000</v>
      </c>
      <c r="K31" s="7" t="inlineStr">
        <is>
          <t>uniform jersey woolen ribbed v neck dgsd specification (Q2)</t>
        </is>
      </c>
      <c r="L31" s="7" t="inlineStr">
        <is>
          <t>["190012,COMMANDANT 44 BN\nCRPF HMT ZAINAKOTE\nSRINAGAR-190012", "795113,Group Centre CRPF\nImphal Langjing Imphal West\nManipur-795113", "110039,Commandant 27 Bn\nCRPF, Bawana, New Delhi, Pin-\n110039", "827013,Head Quarter- 26 Bn,\nCRPF, I.T.I more, Chas,Bokaro"]</t>
        </is>
      </c>
      <c r="M31" s="7" t="inlineStr">
        <is>
          <t>Yes</t>
        </is>
      </c>
      <c r="N31" s="7" t="inlineStr">
        <is>
          <t>Ministry of Home Affairs</t>
        </is>
      </c>
      <c r="O31" s="7" t="inlineStr">
        <is>
          <t>CENTRAL RESERVE POLICE FORCE</t>
        </is>
      </c>
      <c r="P31" s="7" t="inlineStr">
        <is>
          <t>NA</t>
        </is>
      </c>
      <c r="Q31" s="7" t="inlineStr">
        <is>
          <t>C:\vs_code\TenderHunter2.1.3\download_pdf\GeM-Bidding-7830543.pdf</t>
        </is>
      </c>
      <c r="R31" s="7" t="inlineStr">
        <is>
          <t>https://bidplus.gem.gov.in/showbidDocument/7830543</t>
        </is>
      </c>
      <c r="S31" s="7" t="inlineStr"/>
      <c r="T31" s="7" t="inlineStr"/>
      <c r="U31" s="7" t="inlineStr">
        <is>
          <t>2025-06-10</t>
        </is>
      </c>
      <c r="V31" s="7" t="inlineStr"/>
      <c r="W31" s="7" t="inlineStr"/>
      <c r="X31" s="9" t="n">
        <v>45818.3971352662</v>
      </c>
      <c r="Y31" s="7" t="inlineStr">
        <is>
          <t>Yes</t>
        </is>
      </c>
    </row>
    <row r="32" ht="120" customHeight="1">
      <c r="A32" s="6" t="n">
        <v>45800</v>
      </c>
      <c r="B32" s="7" t="inlineStr">
        <is>
          <t>GEM/2025/B/6263476</t>
        </is>
      </c>
      <c r="C32" s="7" t="inlineStr">
        <is>
          <t>A4 size Paper,Legal size paper,Dendrite Tube,Nichiban Tape,Lead Pencil,Hot melt Glue Sticks,Kangaro</t>
        </is>
      </c>
      <c r="D32" s="7" t="n">
        <v>567</v>
      </c>
      <c r="E32" s="6" t="n">
        <v>45799</v>
      </c>
      <c r="F32" s="6" t="n">
        <v>45821</v>
      </c>
      <c r="G32" s="7" t="inlineStr">
        <is>
          <t>7:00 PM</t>
        </is>
      </c>
      <c r="H32" s="8">
        <f>IF((INDIRECT("F"&amp;ROW())+INDIRECT("G"&amp;ROW()))-NOW() &lt;= 0, "CLOSED", INT((INDIRECT("F"&amp;ROW())+INDIRECT("G"&amp;ROW()))-NOW()) &amp; " days")</f>
        <v/>
      </c>
      <c r="I32" s="7" t="inlineStr"/>
      <c r="J32" s="7" t="inlineStr"/>
      <c r="K32" s="7" t="inlineStr">
        <is>
          <t>A4 size Paper , Legal size paper , Dendrite Tube , Nichiban
Tape , Lead Pencil , Hot melt Glue Sticks , Kangaroo Stapler
pin , Kangaroo SR 500 heavy duty metal body , Highlighter ,
Stop Watch , File cover , Fig 11 Target Paper , Fig 12 Target
Paper , Bunker Target , Fevicol , Add Gel Pen , Add Gel Refill
, Battery AAA , Interlocking Gym Mat</t>
        </is>
      </c>
      <c r="L32" s="7" t="inlineStr">
        <is>
          <t>["795148,37 Assam Rifles,\nThinghat, Manipur"]</t>
        </is>
      </c>
      <c r="M32" s="7" t="inlineStr">
        <is>
          <t>None</t>
        </is>
      </c>
      <c r="N32" s="7" t="inlineStr">
        <is>
          <t>Ministry of Home Affairs</t>
        </is>
      </c>
      <c r="O32" s="7" t="inlineStr">
        <is>
          <t>ASSAM RIFLES</t>
        </is>
      </c>
      <c r="P32" s="7" t="inlineStr">
        <is>
          <t>NA</t>
        </is>
      </c>
      <c r="Q32" s="7" t="inlineStr">
        <is>
          <t>C:\vs_code\TenderHunter2.1.3\download_pdf\GeM-Bidding-7876252.pdf</t>
        </is>
      </c>
      <c r="R32" s="7" t="inlineStr">
        <is>
          <t>https://bidplus.gem.gov.in/showbidDocument/7876252</t>
        </is>
      </c>
      <c r="S32" s="7" t="inlineStr"/>
      <c r="T32" s="7" t="inlineStr"/>
      <c r="U32" s="7" t="inlineStr">
        <is>
          <t>2025-06-10</t>
        </is>
      </c>
      <c r="V32" s="7" t="inlineStr"/>
      <c r="W32" s="7" t="inlineStr"/>
      <c r="X32" s="9" t="n">
        <v>45818.49939618055</v>
      </c>
      <c r="Y32" s="7" t="inlineStr">
        <is>
          <t>Yes</t>
        </is>
      </c>
    </row>
    <row r="33" ht="120" customHeight="1">
      <c r="A33" s="6" t="n">
        <v>45801</v>
      </c>
      <c r="B33" s="7" t="inlineStr">
        <is>
          <t>GEM/2025/B/6209877</t>
        </is>
      </c>
      <c r="C33" s="7" t="inlineStr">
        <is>
          <t>Bullet Resistant Morcha as per IS 17525</t>
        </is>
      </c>
      <c r="D33" s="7" t="n">
        <v>50</v>
      </c>
      <c r="E33" s="6" t="n">
        <v>45785</v>
      </c>
      <c r="F33" s="6" t="n">
        <v>45811</v>
      </c>
      <c r="G33" s="7" t="inlineStr">
        <is>
          <t>7:00 PM</t>
        </is>
      </c>
      <c r="H33" s="8">
        <f>IF((INDIRECT("F"&amp;ROW())+INDIRECT("G"&amp;ROW()))-NOW() &lt;= 0, "CLOSED", INT((INDIRECT("F"&amp;ROW())+INDIRECT("G"&amp;ROW()))-NOW()) &amp; " days")</f>
        <v/>
      </c>
      <c r="I33" s="7" t="n">
        <v>900000</v>
      </c>
      <c r="J33" s="7" t="n">
        <v>45000000</v>
      </c>
      <c r="K33" s="7" t="inlineStr">
        <is>
          <t>Bullet Resistant Morcha as per IS 17525 (Q3)</t>
        </is>
      </c>
      <c r="L33" s="7" t="inlineStr">
        <is>
          <t>["795002,Mantripukhri, Imphal", "785001,Transit Camp Jorhat", "795142,SAMSAI", "795007,HQ 22 sector\nJwalamukhi senapati manipur", "795135,PALLEL", "795128,HQ 27 Sect Assam\nRifles Churachandpur Manipur", "795103,KAKCHING"]</t>
        </is>
      </c>
      <c r="M33" s="7" t="inlineStr">
        <is>
          <t>Yes</t>
        </is>
      </c>
      <c r="N33" s="7" t="inlineStr">
        <is>
          <t>Ministry of Home Affairs</t>
        </is>
      </c>
      <c r="O33" s="7" t="inlineStr">
        <is>
          <t>ASSAM RIFLES</t>
        </is>
      </c>
      <c r="P33" s="7" t="inlineStr">
        <is>
          <t>Engineer</t>
        </is>
      </c>
      <c r="Q33" s="7" t="inlineStr">
        <is>
          <t>C:\vs_code\TenderHunter2.1.3\download_pdf\GeM-Bidding-7816862.pdf</t>
        </is>
      </c>
      <c r="R33" s="7" t="inlineStr">
        <is>
          <t>https://bidplus.gem.gov.in/showbidDocument/7816862</t>
        </is>
      </c>
      <c r="S33" s="7" t="inlineStr">
        <is>
          <t>Technical Evaluation</t>
        </is>
      </c>
      <c r="T33" s="7" t="inlineStr">
        <is>
          <t>null</t>
        </is>
      </c>
      <c r="U33" s="7" t="inlineStr">
        <is>
          <t>2025-05-31</t>
        </is>
      </c>
      <c r="V33" s="7" t="inlineStr"/>
      <c r="W33" s="7" t="inlineStr"/>
      <c r="X33" s="9" t="n">
        <v>45817.50142480324</v>
      </c>
      <c r="Y33" s="7" t="inlineStr">
        <is>
          <t>No</t>
        </is>
      </c>
    </row>
    <row r="34" ht="120" customHeight="1">
      <c r="A34" s="6" t="n">
        <v>45801</v>
      </c>
      <c r="B34" s="7" t="inlineStr">
        <is>
          <t>GEM/2025/B/6209262</t>
        </is>
      </c>
      <c r="C34" s="7" t="inlineStr">
        <is>
          <t>Power Generator - DG Set (up to 900 KVA)</t>
        </is>
      </c>
      <c r="D34" s="7" t="n">
        <v>20</v>
      </c>
      <c r="E34" s="6" t="n">
        <v>45784</v>
      </c>
      <c r="F34" s="6" t="n">
        <v>45803</v>
      </c>
      <c r="G34" s="7" t="inlineStr"/>
      <c r="H34" s="8">
        <f>IF((INDIRECT("F"&amp;ROW())+INDIRECT("G"&amp;ROW()))-NOW() &lt;= 0, "CLOSED", INT((INDIRECT("F"&amp;ROW())+INDIRECT("G"&amp;ROW()))-NOW()) &amp; " days")</f>
        <v/>
      </c>
      <c r="I34" s="7" t="n">
        <v>584000</v>
      </c>
      <c r="J34" s="7" t="n">
        <v>29200000</v>
      </c>
      <c r="K34" s="7" t="inlineStr">
        <is>
          <t>Power Generator - DG Set (up to 900 KVA) (Q2)</t>
        </is>
      </c>
      <c r="L34" s="7" t="inlineStr">
        <is>
          <t>["795142,SAMSAI", "795135,PALLEL", "795128,HQ 27 Sect Assam\nRifles Churachandpur Manipur", "795007,HQ 22 sector\nJwalamukhi senapati manipur", "796001,AIZWAL", "785001,HQ 25 SECTOR ASSAM\nRIFLES JORHAT ASSAM", "785001,Transit Camp Jorhat"]</t>
        </is>
      </c>
      <c r="M34" s="7" t="inlineStr">
        <is>
          <t>Yes</t>
        </is>
      </c>
      <c r="N34" s="7" t="inlineStr">
        <is>
          <t>Ministry of Home Affairs</t>
        </is>
      </c>
      <c r="O34" s="7" t="inlineStr">
        <is>
          <t>ASSAM RIFLES</t>
        </is>
      </c>
      <c r="P34" s="7" t="inlineStr">
        <is>
          <t>NA</t>
        </is>
      </c>
      <c r="Q34" s="7" t="inlineStr">
        <is>
          <t>C:\vs_code\TenderHunter2.1.3\download_pdf\GeM-Bidding-7816193.pdf</t>
        </is>
      </c>
      <c r="R34" s="7" t="inlineStr">
        <is>
          <t>https://bidplus.gem.gov.in/showbidDocument/7816193</t>
        </is>
      </c>
      <c r="S34" s="7" t="inlineStr">
        <is>
          <t>Technical Evaluation</t>
        </is>
      </c>
      <c r="T34" s="7" t="inlineStr">
        <is>
          <t>null</t>
        </is>
      </c>
      <c r="U34" s="7" t="inlineStr">
        <is>
          <t>2025-05-31</t>
        </is>
      </c>
      <c r="V34" s="7" t="inlineStr"/>
      <c r="W34" s="7" t="inlineStr"/>
      <c r="X34" s="9" t="n">
        <v>45815.59106423611</v>
      </c>
      <c r="Y34" s="7" t="inlineStr">
        <is>
          <t>No</t>
        </is>
      </c>
    </row>
    <row r="35" ht="120" customHeight="1">
      <c r="A35" s="6" t="n">
        <v>45801</v>
      </c>
      <c r="B35" s="7" t="inlineStr">
        <is>
          <t>GEM/2025/B/6269633</t>
        </is>
      </c>
      <c r="C35" s="7" t="inlineStr">
        <is>
          <t>Brainle 2-in-1 USB C Rechargeable Laser Light pointer,Foam tape Oddy,Lamination sheet A4 size,Lamin</t>
        </is>
      </c>
      <c r="D35" s="7" t="n">
        <v>216</v>
      </c>
      <c r="E35" s="6" t="n">
        <v>45801</v>
      </c>
      <c r="F35" s="6" t="n">
        <v>45824</v>
      </c>
      <c r="G35" s="7" t="inlineStr">
        <is>
          <t>6:00 PM</t>
        </is>
      </c>
      <c r="H35" s="8">
        <f>IF((INDIRECT("F"&amp;ROW())+INDIRECT("G"&amp;ROW()))-NOW() &lt;= 0, "CLOSED", INT((INDIRECT("F"&amp;ROW())+INDIRECT("G"&amp;ROW()))-NOW()) &amp; " days")</f>
        <v/>
      </c>
      <c r="I35" s="7" t="inlineStr"/>
      <c r="J35" s="7" t="inlineStr"/>
      <c r="K35" s="7" t="inlineStr">
        <is>
          <t>Brainle 2-in-1 USB C Rechargeable Laser Light pointer ,
Foam tape Oddy , Lamination sheet A4 size , Lamination roll
80 micron , Sketch Pen , Cotton thread Green , Paper Cutter
Blade , Kangaroo Stapler Gun black body , Enamel Spray
Paint 400 ml , Board Marker Pen , Eraser , Flag Tag , Whistle
, Talk sheet , Calculator , Rope Manila , White Board , Board
Easel</t>
        </is>
      </c>
      <c r="L35" s="7" t="inlineStr">
        <is>
          <t>["795148,37 Assam Rifles,\nThinghat, Manipur"]</t>
        </is>
      </c>
      <c r="M35" s="7" t="inlineStr">
        <is>
          <t>None</t>
        </is>
      </c>
      <c r="N35" s="7" t="inlineStr">
        <is>
          <t>Ministry of Home Affairs</t>
        </is>
      </c>
      <c r="O35" s="7" t="inlineStr">
        <is>
          <t>ASSAM RIFLES</t>
        </is>
      </c>
      <c r="P35" s="7" t="inlineStr">
        <is>
          <t>NA</t>
        </is>
      </c>
      <c r="Q35" s="7" t="inlineStr">
        <is>
          <t>C:\vs_code\TenderHunter2.1.3\download_pdf\GeM-Bidding-7883045.pdf</t>
        </is>
      </c>
      <c r="R35" s="7" t="inlineStr">
        <is>
          <t>https://bidplus.gem.gov.in/showbidDocument/7883045</t>
        </is>
      </c>
      <c r="S35" s="7" t="inlineStr"/>
      <c r="T35" s="7" t="inlineStr"/>
      <c r="U35" s="7" t="inlineStr">
        <is>
          <t>2025-06-10</t>
        </is>
      </c>
      <c r="V35" s="7" t="inlineStr"/>
      <c r="W35" s="7" t="inlineStr"/>
      <c r="X35" s="9" t="n">
        <v>45818.49939204861</v>
      </c>
      <c r="Y35" s="7" t="inlineStr">
        <is>
          <t>Yes</t>
        </is>
      </c>
    </row>
    <row r="36" ht="120" customHeight="1">
      <c r="A36" s="6" t="n">
        <v>45801</v>
      </c>
      <c r="B36" s="7" t="inlineStr">
        <is>
          <t>GEM/2025/B/6125348</t>
        </is>
      </c>
      <c r="C36" s="7" t="inlineStr">
        <is>
          <t>Water Proof Multi Purpose Rain Poncho with Convertibility as Bivouac (MHA)</t>
        </is>
      </c>
      <c r="D36" s="7" t="n">
        <v>2010</v>
      </c>
      <c r="E36" s="6" t="n">
        <v>45779</v>
      </c>
      <c r="F36" s="6" t="n">
        <v>45805</v>
      </c>
      <c r="G36" s="7" t="inlineStr">
        <is>
          <t>4:00 PM</t>
        </is>
      </c>
      <c r="H36" s="8">
        <f>IF((INDIRECT("F"&amp;ROW())+INDIRECT("G"&amp;ROW()))-NOW() &lt;= 0, "CLOSED", INT((INDIRECT("F"&amp;ROW())+INDIRECT("G"&amp;ROW()))-NOW()) &amp; " days")</f>
        <v/>
      </c>
      <c r="I36" s="7" t="inlineStr"/>
      <c r="J36" s="7" t="inlineStr"/>
      <c r="K36" s="7" t="inlineStr">
        <is>
          <t>Water Proof Multi Purpose Rain Poncho with Convertibility as
Bivouac (MHA) (Q2)</t>
        </is>
      </c>
      <c r="L36" s="7" t="inlineStr">
        <is>
          <t>["799012,Group Centre CRPF,\nAgartala ( Tripura), Tripura,\nWest Tripura-799012", "795124,Commandant 32 Bn,\nCRPF,NHPC, Loktak Project,\nChurachandpur, Manipur, Pin-\n795124"]</t>
        </is>
      </c>
      <c r="M36" s="7" t="inlineStr">
        <is>
          <t>Yes</t>
        </is>
      </c>
      <c r="N36" s="7" t="inlineStr">
        <is>
          <t>Ministry of Home Affairs</t>
        </is>
      </c>
      <c r="O36" s="7" t="inlineStr">
        <is>
          <t>CENTRAL RESERVE POLICE FORCE</t>
        </is>
      </c>
      <c r="P36" s="7" t="inlineStr">
        <is>
          <t>NA</t>
        </is>
      </c>
      <c r="Q36" s="7" t="inlineStr">
        <is>
          <t>C:\vs_code\TenderHunter2.1.3\download_pdf\GeM-Bidding-7723410.pdf</t>
        </is>
      </c>
      <c r="R36" s="7" t="inlineStr">
        <is>
          <t>https://bidplus.gem.gov.in/showbidDocument/7723410</t>
        </is>
      </c>
      <c r="S36" s="7" t="inlineStr"/>
      <c r="T36" s="7" t="inlineStr"/>
      <c r="U36" s="7" t="inlineStr"/>
      <c r="V36" s="7" t="inlineStr"/>
      <c r="W36" s="7" t="inlineStr"/>
      <c r="X36" s="9" t="n">
        <v>45814.59096084491</v>
      </c>
      <c r="Y36" s="7" t="inlineStr">
        <is>
          <t>No</t>
        </is>
      </c>
    </row>
    <row r="37" ht="120" customHeight="1">
      <c r="A37" s="6" t="n">
        <v>45801</v>
      </c>
      <c r="B37" s="7" t="inlineStr">
        <is>
          <t>GEM/2025/B/6118562</t>
        </is>
      </c>
      <c r="C37" s="7" t="inlineStr">
        <is>
          <t>Light Weight Ground Sheet (TPO Coated)</t>
        </is>
      </c>
      <c r="D37" s="7" t="n">
        <v>5608</v>
      </c>
      <c r="E37" s="6" t="n">
        <v>45779</v>
      </c>
      <c r="F37" s="6" t="n">
        <v>45805</v>
      </c>
      <c r="G37" s="7" t="inlineStr">
        <is>
          <t>11:00 AM</t>
        </is>
      </c>
      <c r="H37" s="8">
        <f>IF((INDIRECT("F"&amp;ROW())+INDIRECT("G"&amp;ROW()))-NOW() &lt;= 0, "CLOSED", INT((INDIRECT("F"&amp;ROW())+INDIRECT("G"&amp;ROW()))-NOW()) &amp; " days")</f>
        <v/>
      </c>
      <c r="I37" s="7" t="inlineStr"/>
      <c r="J37" s="7" t="inlineStr"/>
      <c r="K37" s="7" t="inlineStr">
        <is>
          <t>Light Weight Ground Sheet (TPO Coated) (Q2)</t>
        </is>
      </c>
      <c r="L37" s="7" t="inlineStr">
        <is>
          <t>["799012,Group Centre CRPF,\nAgartala ( Tripura), Tripura,\nWest Tripura-799012", "795124,Commandant 32 Bn,\nCRPF,NHPC, Loktak Project,\nChurachandpur, Manipur, Pin-\n795124"]</t>
        </is>
      </c>
      <c r="M37" s="7" t="inlineStr">
        <is>
          <t>Yes</t>
        </is>
      </c>
      <c r="N37" s="7" t="inlineStr">
        <is>
          <t>Ministry of Home Affairs</t>
        </is>
      </c>
      <c r="O37" s="7" t="inlineStr">
        <is>
          <t>CENTRAL RESERVE POLICE FORCE</t>
        </is>
      </c>
      <c r="P37" s="7" t="inlineStr">
        <is>
          <t>NA</t>
        </is>
      </c>
      <c r="Q37" s="7" t="inlineStr">
        <is>
          <t>C:\vs_code\TenderHunter2.1.3\download_pdf\GeM-Bidding-7715959.pdf</t>
        </is>
      </c>
      <c r="R37" s="7" t="inlineStr">
        <is>
          <t>https://bidplus.gem.gov.in/showbidDocument/7715959</t>
        </is>
      </c>
      <c r="S37" s="7" t="inlineStr"/>
      <c r="T37" s="7" t="inlineStr"/>
      <c r="U37" s="7" t="inlineStr"/>
      <c r="V37" s="7" t="inlineStr"/>
      <c r="W37" s="7" t="inlineStr"/>
      <c r="X37" s="9" t="n">
        <v>45814.59096084491</v>
      </c>
      <c r="Y37" s="7" t="inlineStr">
        <is>
          <t>No</t>
        </is>
      </c>
    </row>
    <row r="38" ht="120" customHeight="1">
      <c r="A38" s="6" t="n">
        <v>45804</v>
      </c>
      <c r="B38" s="7" t="inlineStr">
        <is>
          <t>GEM/2025/B/6276940</t>
        </is>
      </c>
      <c r="C38" s="7" t="inlineStr">
        <is>
          <t>RED CHILLY,DANIYA,HALDI,JEERA,GARLIC,EMLI,METHI,TEJPATTA,BLACKPAPER,SAMIYA,PAPAD,MEAT MASALA,CHICKE</t>
        </is>
      </c>
      <c r="D38" s="7" t="n">
        <v>851</v>
      </c>
      <c r="E38" s="6" t="n">
        <v>45804</v>
      </c>
      <c r="F38" s="6" t="n">
        <v>45825</v>
      </c>
      <c r="G38" s="7" t="inlineStr">
        <is>
          <t>12:00 PM</t>
        </is>
      </c>
      <c r="H38" s="8">
        <f>IF((INDIRECT("F"&amp;ROW())+INDIRECT("G"&amp;ROW()))-NOW() &lt;= 0, "CLOSED", INT((INDIRECT("F"&amp;ROW())+INDIRECT("G"&amp;ROW()))-NOW()) &amp; " days")</f>
        <v/>
      </c>
      <c r="I38" s="7" t="inlineStr"/>
      <c r="J38" s="7" t="inlineStr"/>
      <c r="K38" s="7" t="inlineStr">
        <is>
          <t>RED CHILLY , DANIYA , HALDI , JEERA , GARLIC , EMLI ,
METHI , TEJPATTA , BLACKPAPER , SAMIYA , PAPAD , MEAT
MASALA , CHICKEN MASALA , SAMBER MASALA , SMALL
ELICHI , BIG ELICHI , LONG , DAL CHINI , GARAM MASALA ,
HING</t>
        </is>
      </c>
      <c r="L38" s="7" t="inlineStr">
        <is>
          <t>["795128,SREEKANTH\nSANTHOSH 36 ASSAM RIFLES\nHQ VENG, CHURACHANDPUR ,\nMANIPUR"]</t>
        </is>
      </c>
      <c r="M38" s="7" t="inlineStr">
        <is>
          <t>Yes</t>
        </is>
      </c>
      <c r="N38" s="7" t="inlineStr">
        <is>
          <t>Ministry of Home Affairs</t>
        </is>
      </c>
      <c r="O38" s="7" t="inlineStr">
        <is>
          <t>ASSAM RIFLES</t>
        </is>
      </c>
      <c r="P38" s="7" t="inlineStr">
        <is>
          <t>NA</t>
        </is>
      </c>
      <c r="Q38" s="7" t="inlineStr">
        <is>
          <t>C:\vs_code\TenderHunter2.1.3\download_pdf\GeM-Bidding-7891408.pdf</t>
        </is>
      </c>
      <c r="R38" s="7" t="inlineStr">
        <is>
          <t>https://bidplus.gem.gov.in/showbidDocument/7891408</t>
        </is>
      </c>
      <c r="S38" s="7" t="inlineStr"/>
      <c r="T38" s="7" t="inlineStr"/>
      <c r="U38" s="7" t="inlineStr">
        <is>
          <t>2025-06-10</t>
        </is>
      </c>
      <c r="V38" s="7" t="inlineStr"/>
      <c r="W38" s="7" t="inlineStr"/>
      <c r="X38" s="9" t="n">
        <v>45818.49942199074</v>
      </c>
      <c r="Y38" s="7" t="inlineStr">
        <is>
          <t>Yes</t>
        </is>
      </c>
    </row>
    <row r="39" ht="120" customHeight="1">
      <c r="A39" s="6" t="n">
        <v>45808</v>
      </c>
      <c r="B39" s="7" t="inlineStr">
        <is>
          <t>GEM/2025/B/6231557</t>
        </is>
      </c>
      <c r="C39" s="7" t="inlineStr">
        <is>
          <t>Blanket For CAPFs (V2) (Q3)</t>
        </is>
      </c>
      <c r="D39" s="7" t="n">
        <v>4819</v>
      </c>
      <c r="E39" s="6" t="n">
        <v>45807</v>
      </c>
      <c r="F39" s="6" t="n">
        <v>45831</v>
      </c>
      <c r="G39" s="7" t="inlineStr">
        <is>
          <t>12:00 PM</t>
        </is>
      </c>
      <c r="H39" s="8">
        <f>IF((INDIRECT("F"&amp;ROW())+INDIRECT("G"&amp;ROW()))-NOW() &lt;= 0, "CLOSED", INT((INDIRECT("F"&amp;ROW())+INDIRECT("G"&amp;ROW()))-NOW()) &amp; " days")</f>
        <v/>
      </c>
      <c r="I39" s="7" t="n">
        <v>136600</v>
      </c>
      <c r="J39" s="7" t="n">
        <v>6830000</v>
      </c>
      <c r="K39" s="7" t="inlineStr">
        <is>
          <t>Blanket For CAPFs (V2) (Q3)</t>
        </is>
      </c>
      <c r="L39"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39" s="7" t="inlineStr">
        <is>
          <t>None</t>
        </is>
      </c>
      <c r="N39" s="7" t="inlineStr">
        <is>
          <t>Ministry of Home Affairs</t>
        </is>
      </c>
      <c r="O39" s="7" t="inlineStr">
        <is>
          <t>CENTRAL RESERVE POLICE FORCE</t>
        </is>
      </c>
      <c r="P39" s="7" t="inlineStr">
        <is>
          <t>NA</t>
        </is>
      </c>
      <c r="Q39" s="7" t="inlineStr">
        <is>
          <t>https://bidplus.gem.gov.in/showbidDocument/7840971</t>
        </is>
      </c>
      <c r="R39" s="7" t="inlineStr">
        <is>
          <t>C:\vs_code\TenderHunter2.1.3\download_pdf\GeM-Bidding-7840971.pdf</t>
        </is>
      </c>
      <c r="S39" s="7" t="inlineStr"/>
      <c r="T39" s="7" t="inlineStr"/>
      <c r="U39" s="7" t="inlineStr">
        <is>
          <t>2025-06-10</t>
        </is>
      </c>
      <c r="V39" s="7" t="inlineStr"/>
      <c r="W39" s="7" t="inlineStr"/>
      <c r="X39" s="9" t="n">
        <v>45818.39716859953</v>
      </c>
      <c r="Y39" s="7" t="inlineStr">
        <is>
          <t>Yes</t>
        </is>
      </c>
    </row>
    <row r="40" ht="120" customHeight="1">
      <c r="A40" s="6" t="n">
        <v>45808</v>
      </c>
      <c r="B40" s="7" t="inlineStr">
        <is>
          <t>GEM/2025/B/6164811</t>
        </is>
      </c>
      <c r="C40" s="7" t="inlineStr">
        <is>
          <t>Textile Boots with Polymeric Sole (Jungle Boots) Conforming to IS 17861</t>
        </is>
      </c>
      <c r="D40" s="7" t="n">
        <v>3061</v>
      </c>
      <c r="E40" s="6" t="n">
        <v>45808</v>
      </c>
      <c r="F40" s="6" t="n">
        <v>45838</v>
      </c>
      <c r="G40" s="7" t="inlineStr">
        <is>
          <t>5:00 PM</t>
        </is>
      </c>
      <c r="H40" s="8">
        <f>IF((INDIRECT("F"&amp;ROW())+INDIRECT("G"&amp;ROW()))-NOW() &lt;= 0, "CLOSED", INT((INDIRECT("F"&amp;ROW())+INDIRECT("G"&amp;ROW()))-NOW()) &amp; " days")</f>
        <v/>
      </c>
      <c r="I40" s="7" t="n">
        <v>59400</v>
      </c>
      <c r="J40" s="7" t="n">
        <v>2970000</v>
      </c>
      <c r="K40" s="7" t="inlineStr">
        <is>
          <t>Textile Boots with Polymeric Sole (Jungle Boots) Conforming
to IS 17861 (Q3)</t>
        </is>
      </c>
      <c r="L40"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40" s="7" t="inlineStr">
        <is>
          <t>None</t>
        </is>
      </c>
      <c r="N40" s="7" t="inlineStr">
        <is>
          <t>Ministry of Home Affairs</t>
        </is>
      </c>
      <c r="O40" s="7" t="inlineStr">
        <is>
          <t>CENTRAL RESERVE POLICE FORCE</t>
        </is>
      </c>
      <c r="P40" s="7" t="inlineStr">
        <is>
          <t>NA</t>
        </is>
      </c>
      <c r="Q40" s="7" t="inlineStr">
        <is>
          <t>https://bidplus.gem.gov.in/showbidDocument/7767046</t>
        </is>
      </c>
      <c r="R40" s="7" t="inlineStr">
        <is>
          <t>C:\vs_code\TenderHunter2.1.3\download_pdf\GeM-Bidding-7767046.pdf</t>
        </is>
      </c>
      <c r="S40" s="7" t="inlineStr"/>
      <c r="T40" s="7" t="inlineStr"/>
      <c r="U40" s="7" t="inlineStr">
        <is>
          <t>2025-06-10</t>
        </is>
      </c>
      <c r="V40" s="7" t="inlineStr"/>
      <c r="W40" s="7" t="inlineStr"/>
      <c r="X40" s="9" t="n">
        <v>45818.3971678588</v>
      </c>
      <c r="Y40" s="7" t="inlineStr">
        <is>
          <t>Yes</t>
        </is>
      </c>
    </row>
    <row r="41" ht="120" customHeight="1">
      <c r="A41" s="6" t="n">
        <v>45811</v>
      </c>
      <c r="B41" s="7" t="inlineStr">
        <is>
          <t>GEM/2025/B/6021567</t>
        </is>
      </c>
      <c r="C41" s="7" t="inlineStr">
        <is>
          <t>FABRICATION/FULL BULLET PROOFING OF 02 NOS MEDIUM VEHICLE</t>
        </is>
      </c>
      <c r="D41" s="7" t="n">
        <v>2</v>
      </c>
      <c r="E41" s="6" t="n">
        <v>45728</v>
      </c>
      <c r="F41" s="6" t="n">
        <v>45824</v>
      </c>
      <c r="G41" s="7" t="inlineStr">
        <is>
          <t>11:00 AM</t>
        </is>
      </c>
      <c r="H41" s="8">
        <f>IF((INDIRECT("F"&amp;ROW())+INDIRECT("G"&amp;ROW()))-NOW() &lt;= 0, "CLOSED", INT((INDIRECT("F"&amp;ROW())+INDIRECT("G"&amp;ROW()))-NOW()) &amp; " days")</f>
        <v/>
      </c>
      <c r="I41" s="7" t="n">
        <v>24000</v>
      </c>
      <c r="J41" s="7" t="n">
        <v>1200000</v>
      </c>
      <c r="K41" s="7" t="inlineStr">
        <is>
          <t>FABRICATION/FULL BULLET PROOFING OF 02 NOS MEDIUM
VEHICLE</t>
        </is>
      </c>
      <c r="L41" s="7" t="inlineStr">
        <is>
          <t>["795116,Commandant 87 BN,\nCRPF, Jiribam, Manipur"]</t>
        </is>
      </c>
      <c r="M41" s="7" t="inlineStr">
        <is>
          <t>Yes</t>
        </is>
      </c>
      <c r="N41" s="7" t="inlineStr">
        <is>
          <t>Ministry of Home Affairs</t>
        </is>
      </c>
      <c r="O41" s="7" t="inlineStr">
        <is>
          <t>CENTRAL RESERVE POLICE FORCE</t>
        </is>
      </c>
      <c r="P41" s="7" t="inlineStr">
        <is>
          <t>NA</t>
        </is>
      </c>
      <c r="Q41" s="7" t="inlineStr">
        <is>
          <t>https://bidplus.gem.gov.in/showbidDocument/7603995</t>
        </is>
      </c>
      <c r="R41" s="7" t="inlineStr">
        <is>
          <t>C:\vs_code\TenderHunter2.1.3\download_pdf\GeM-Bidding-7603995.pdf</t>
        </is>
      </c>
      <c r="S41" s="7" t="inlineStr"/>
      <c r="T41" s="7" t="inlineStr"/>
      <c r="U41" s="7" t="inlineStr">
        <is>
          <t>2025-06-10</t>
        </is>
      </c>
      <c r="V41" s="7" t="inlineStr"/>
      <c r="W41" s="7" t="inlineStr"/>
      <c r="X41" s="9" t="n">
        <v>45818.39716319444</v>
      </c>
      <c r="Y41" s="7" t="inlineStr">
        <is>
          <t>Yes</t>
        </is>
      </c>
    </row>
    <row r="42" ht="120" customHeight="1">
      <c r="A42" s="6" t="n">
        <v>45811</v>
      </c>
      <c r="B42" s="7" t="inlineStr">
        <is>
          <t>GEM/2025/B/6300948</t>
        </is>
      </c>
      <c r="C42" s="7" t="inlineStr">
        <is>
          <t>High Ankle Tactical Boot with Rubber - PU Sole (V2) as per IS 17012</t>
        </is>
      </c>
      <c r="D42" s="7" t="n">
        <v>1093</v>
      </c>
      <c r="E42" s="6" t="n">
        <v>45810</v>
      </c>
      <c r="F42" s="6" t="n">
        <v>45831</v>
      </c>
      <c r="G42" s="7" t="inlineStr">
        <is>
          <t>10:00 AM</t>
        </is>
      </c>
      <c r="H42" s="8">
        <f>IF((INDIRECT("F"&amp;ROW())+INDIRECT("G"&amp;ROW()))-NOW() &lt;= 0, "CLOSED", INT((INDIRECT("F"&amp;ROW())+INDIRECT("G"&amp;ROW()))-NOW()) &amp; " days")</f>
        <v/>
      </c>
      <c r="I42" s="7" t="inlineStr"/>
      <c r="J42" s="7" t="inlineStr"/>
      <c r="K42" s="7" t="inlineStr">
        <is>
          <t>High Ankle Tactical Boot with Rubber - PU Sole (V2) as per IS
17012 (Q2)</t>
        </is>
      </c>
      <c r="L42" s="7" t="inlineStr">
        <is>
          <t>["799012,Group Centre CRPF,\nAgartala ( Tripura), Tripura,\nWest Tripura-799012", "795124,Commandant 32 Bn,\nCRPF,NHPC, Loktak Project,\nChurachandpur, Manipur, Pin-\n795124"]</t>
        </is>
      </c>
      <c r="M42" s="7" t="inlineStr">
        <is>
          <t>None</t>
        </is>
      </c>
      <c r="N42" s="7" t="inlineStr">
        <is>
          <t>Ministry of Home Affairs</t>
        </is>
      </c>
      <c r="O42" s="7" t="inlineStr">
        <is>
          <t>CENTRAL RESERVE POLICE FORCE</t>
        </is>
      </c>
      <c r="P42" s="7" t="inlineStr">
        <is>
          <t>NA</t>
        </is>
      </c>
      <c r="Q42" s="7" t="inlineStr">
        <is>
          <t>https://bidplus.gem.gov.in/showbidDocument/7918255</t>
        </is>
      </c>
      <c r="R42" s="7" t="inlineStr">
        <is>
          <t>C:\vs_code\TenderHunter2.1.3\download_pdf\GeM-Bidding-7918255.pdf</t>
        </is>
      </c>
      <c r="S42" s="7" t="inlineStr"/>
      <c r="T42" s="7" t="inlineStr"/>
      <c r="U42" s="7" t="inlineStr">
        <is>
          <t>2025-06-10</t>
        </is>
      </c>
      <c r="V42" s="7" t="inlineStr"/>
      <c r="W42" s="7" t="inlineStr"/>
      <c r="X42" s="9" t="n">
        <v>45818.39716666667</v>
      </c>
      <c r="Y42" s="7" t="inlineStr">
        <is>
          <t>Yes</t>
        </is>
      </c>
    </row>
    <row r="43" ht="120" customHeight="1">
      <c r="A43" s="6" t="n">
        <v>45811</v>
      </c>
      <c r="B43" s="7" t="inlineStr">
        <is>
          <t>GEM/2025/B/6302129</t>
        </is>
      </c>
      <c r="C43" s="7" t="inlineStr">
        <is>
          <t>Oil Filter Tata 1212 BS IV,Water separator tata 1212 BS III,Oil Filter Tata 1613 BS IV,Water Separa</t>
        </is>
      </c>
      <c r="D43" s="7" t="n">
        <v>164</v>
      </c>
      <c r="E43" s="6" t="n">
        <v>45811</v>
      </c>
      <c r="F43" s="6" t="n">
        <v>45833</v>
      </c>
      <c r="G43" s="7" t="inlineStr">
        <is>
          <t>4:00 PM</t>
        </is>
      </c>
      <c r="H43" s="8">
        <f>IF((INDIRECT("F"&amp;ROW())+INDIRECT("G"&amp;ROW()))-NOW() &lt;= 0, "CLOSED", INT((INDIRECT("F"&amp;ROW())+INDIRECT("G"&amp;ROW()))-NOW()) &amp; " days")</f>
        <v/>
      </c>
      <c r="I43" s="7" t="inlineStr"/>
      <c r="J43" s="7" t="inlineStr"/>
      <c r="K43" s="7" t="inlineStr">
        <is>
          <t>Oil Filter Tata 1212 BS IV , Water separator tata 1212 BS III ,
Oil Filter Tata 1613 BS IV , Water Separator tata 1613 BS IV
, Axle Tube Oil Seal , Check Nut Lock , Oil Filter , Water
Separator , Oil Filter Tata 407 BS-IV , Fuel Filter Tata 407
BS-III , Fuel Filter electronic type BS-IV , Wheel cyl repair kit
front BS-IV , Wheel cyl repair kit rear BS-IV , Check Nut lock
Front , Balancing Rod Bush , Oil Filter Bolero LX , Fuel Filter
Bolero LX , Shock Absorver bush , Fuel Filter electronic type
, Fuel Filter , Rod Spring washer Plastic , Wheel Cyl Repair
Kit , Clutch Cyl Repair Kit , Sleeve Cyl Repair Kit , Fuel Filter
Cartridge type , Welding Rod , Insulation Tape , Doble
Filament bulb 12V 21W , Male Female Clip , Jubli Clips Small
, Tubeless Tyre Punchure Kit</t>
        </is>
      </c>
      <c r="L43" s="7" t="inlineStr">
        <is>
          <t>["795148,37 Assam Rifles,\nThinghat, Manipur"]</t>
        </is>
      </c>
      <c r="M43" s="7" t="inlineStr">
        <is>
          <t>None</t>
        </is>
      </c>
      <c r="N43" s="7" t="inlineStr">
        <is>
          <t>Ministry of Home Affairs</t>
        </is>
      </c>
      <c r="O43" s="7" t="inlineStr">
        <is>
          <t>ASSAM RIFLES</t>
        </is>
      </c>
      <c r="P43" s="7" t="inlineStr">
        <is>
          <t>NA</t>
        </is>
      </c>
      <c r="Q43" s="7" t="inlineStr">
        <is>
          <t>https://bidplus.gem.gov.in/showbidDocument/7919570</t>
        </is>
      </c>
      <c r="R43" s="7" t="inlineStr">
        <is>
          <t>C:\vs_code\TenderHunter2.1.3\download_pdf\GeM-Bidding-7919570.pdf</t>
        </is>
      </c>
      <c r="S43" s="7" t="inlineStr"/>
      <c r="T43" s="7" t="inlineStr"/>
      <c r="U43" s="7" t="inlineStr">
        <is>
          <t>2025-06-04</t>
        </is>
      </c>
      <c r="V43" s="7" t="inlineStr">
        <is>
          <t>Cancel</t>
        </is>
      </c>
      <c r="W43" s="7" t="inlineStr"/>
      <c r="X43" s="9" t="n">
        <v>45814.58899707176</v>
      </c>
      <c r="Y43" s="7" t="inlineStr">
        <is>
          <t>Yes</t>
        </is>
      </c>
    </row>
    <row r="44" ht="120" customHeight="1">
      <c r="A44" s="6" t="n">
        <v>45817</v>
      </c>
      <c r="B44" s="7" t="inlineStr">
        <is>
          <t>GEM/2025/B/6208223</t>
        </is>
      </c>
      <c r="C44" s="7" t="inlineStr">
        <is>
          <t>Solar Street Lighting System (NTPC)</t>
        </is>
      </c>
      <c r="D44" s="7" t="n">
        <v>300</v>
      </c>
      <c r="E44" s="6" t="n">
        <v>45784</v>
      </c>
      <c r="F44" s="6" t="n">
        <v>45794</v>
      </c>
      <c r="G44" s="7" t="inlineStr">
        <is>
          <t>3:00 PM</t>
        </is>
      </c>
      <c r="H44" s="8">
        <f>IF((INDIRECT("F"&amp;ROW())+INDIRECT("G"&amp;ROW()))-NOW() &lt;= 0, "CLOSED", INT((INDIRECT("F"&amp;ROW())+INDIRECT("G"&amp;ROW()))-NOW()) &amp; " days")</f>
        <v/>
      </c>
      <c r="I44" s="7" t="n">
        <v>242000</v>
      </c>
      <c r="J44" s="7" t="n">
        <v>12100000</v>
      </c>
      <c r="K44" s="7" t="inlineStr">
        <is>
          <t>Solar Street Lighting System (NTPC) (Q3)</t>
        </is>
      </c>
      <c r="L44" s="7" t="inlineStr">
        <is>
          <t>["797001,HQ IGAR NORTH, NEAR\nSBI MAIN BRANCH ,D BLOCK", "795002,Mantripukhri, Imphal", "788026,HQ IGAR(EAST)\nSRIKONA SILCHAR ASSAM", "797112,ASSAM RIFLES\nTRAINING CENTRE AND\nSCHOOL SUKHOVI", "797001,Chieswama, Nagaland", "797112,KASHIRAMBASTI", "795113,HQ 9 Sector Assam\nRifles NEW KEITHELMANBI", "795142,SAMSAI", "799001,HQ 21 Sect AR", "795007,HQ 22 sector\nJwalamukhi senapati manipur", "785001,HQ 25 SECTOR ASSAM\nRIFLES JORHAT ASSAM", "795135,PALLEL", "795128,HQ 27 Sect Assam\nRifles Churachandpur Manipur", "795103,KAKCHING"]</t>
        </is>
      </c>
      <c r="M44" s="7" t="inlineStr">
        <is>
          <t>Yes</t>
        </is>
      </c>
      <c r="N44" s="7" t="inlineStr">
        <is>
          <t>MINISTRY OF HOME AFFAIRS</t>
        </is>
      </c>
      <c r="O44" s="7" t="inlineStr">
        <is>
          <t>ASSAM RIFLES</t>
        </is>
      </c>
      <c r="P44" s="7" t="inlineStr">
        <is>
          <t>Engineer</t>
        </is>
      </c>
      <c r="Q44" s="7" t="inlineStr">
        <is>
          <t>https://bidplus.gem.gov.in/showbidDocument/7815075</t>
        </is>
      </c>
      <c r="R44" s="7" t="inlineStr">
        <is>
          <t>C:\vs_code\TenderHunter2.1.3\download_pdf\GeM-Bidding-7815075.pdf</t>
        </is>
      </c>
      <c r="S44" s="7" t="inlineStr">
        <is>
          <t>Bid Award</t>
        </is>
      </c>
      <c r="T44" s="7" t="inlineStr">
        <is>
          <t>[["GARG ASSOCIATES(MII)", "12300000.00"], ["SATYAM CONTRACTORS PRIVATE LIMITED (MII)", "12750000.00"], ["SCALENOW INDUSTRIES LLP (MII)", "13500000.00"]]</t>
        </is>
      </c>
      <c r="U44" s="7" t="inlineStr"/>
      <c r="V44" s="7" t="inlineStr"/>
      <c r="W44" s="7" t="inlineStr"/>
      <c r="X44" s="9" t="n">
        <v>45817.45580818287</v>
      </c>
      <c r="Y44" s="7" t="inlineStr"/>
    </row>
    <row r="45" ht="120" customHeight="1">
      <c r="A45" s="6" t="n">
        <v>45817</v>
      </c>
      <c r="B45" s="7" t="inlineStr">
        <is>
          <t>GEM/2025/B/6169026</t>
        </is>
      </c>
      <c r="C45" s="7" t="inlineStr">
        <is>
          <t>20MEN LIVING PUF SHELTER (SIZE 10.44M x 7.620M x 4.40M HEIGHT INCLUDING 1.5M VERANDAH IN FRONT)</t>
        </is>
      </c>
      <c r="D45" s="7" t="n">
        <v>8</v>
      </c>
      <c r="E45" s="6" t="n">
        <v>45771</v>
      </c>
      <c r="F45" s="6" t="n">
        <v>45792</v>
      </c>
      <c r="G45" s="7" t="inlineStr">
        <is>
          <t>9:00 PM</t>
        </is>
      </c>
      <c r="H45" s="8">
        <f>IF((INDIRECT("F"&amp;ROW())+INDIRECT("G"&amp;ROW()))-NOW() &lt;= 0, "CLOSED", INT((INDIRECT("F"&amp;ROW())+INDIRECT("G"&amp;ROW()))-NOW()) &amp; " days")</f>
        <v/>
      </c>
      <c r="I45" s="7" t="n">
        <v>349440</v>
      </c>
      <c r="J45" s="7" t="n">
        <v>17472000</v>
      </c>
      <c r="K45" s="7" t="inlineStr">
        <is>
          <t>20MEN LIVING PUF SHELTER (SIZE 10.44M x 7.620M x 4.40M
HEIGHT INCLUDING 1.5M VERANDAH IN FRONT)</t>
        </is>
      </c>
      <c r="L45" s="7" t="inlineStr">
        <is>
          <t>["795113,HQ 9 Sector Assam\nRifles NEW KEITHELMANBI", "785001,HQ 25 SECTOR ASSAM\nRIFLES JORHAT ASSAM", "795007,HQ 22 sector\nJwalamukhi senapati manipur", "795142,SAMSAI", "795135,PALLEL", "795002,Mantripukhri, Imphal"]</t>
        </is>
      </c>
      <c r="M45" s="7" t="inlineStr">
        <is>
          <t>Yes</t>
        </is>
      </c>
      <c r="N45" s="7" t="inlineStr">
        <is>
          <t>MINISTRY OF HOME AFFAIRS</t>
        </is>
      </c>
      <c r="O45" s="7" t="inlineStr">
        <is>
          <t>ASSAM RIFLES</t>
        </is>
      </c>
      <c r="P45" s="7" t="inlineStr">
        <is>
          <t>Engineer</t>
        </is>
      </c>
      <c r="Q45" s="7" t="inlineStr">
        <is>
          <t>https://bidplus.gem.gov.in/showbidDocument/7771735</t>
        </is>
      </c>
      <c r="R45" s="7" t="inlineStr">
        <is>
          <t>C:\vs_code\TenderHunter2.1.3\download_pdf\GeM-Bidding-7771735.pdf</t>
        </is>
      </c>
      <c r="S45" s="7" t="inlineStr">
        <is>
          <t>Bid Award</t>
        </is>
      </c>
      <c r="T45" s="7" t="inlineStr">
        <is>
          <t>[["GARG ASSOCIATES(MII)", "20100000.00"], ["SATYAM CONTRACTORS PRIVATE LIMITED (MII)", "22000000.00"]]</t>
        </is>
      </c>
      <c r="U45" s="7" t="inlineStr"/>
      <c r="V45" s="7" t="inlineStr"/>
      <c r="W45" s="7" t="inlineStr"/>
      <c r="X45" s="9" t="n">
        <v>45817.45580818287</v>
      </c>
      <c r="Y45" s="7" t="inlineStr"/>
    </row>
    <row r="46" ht="120" customHeight="1">
      <c r="A46" s="6" t="n">
        <v>45817</v>
      </c>
      <c r="B46" s="7" t="inlineStr">
        <is>
          <t>GEM/2025/B/6129949</t>
        </is>
      </c>
      <c r="C46" s="7" t="inlineStr">
        <is>
          <t>High Mast Lighting Octagonal Tower for Small area with LED Flood Lighting System (V2),High Mast Lig</t>
        </is>
      </c>
      <c r="D46" s="7" t="n">
        <v>30</v>
      </c>
      <c r="E46" s="6" t="n">
        <v>45779</v>
      </c>
      <c r="F46" s="6" t="n">
        <v>45789</v>
      </c>
      <c r="G46" s="7" t="inlineStr">
        <is>
          <t>8:00 PM</t>
        </is>
      </c>
      <c r="H46" s="8">
        <f>IF((INDIRECT("F"&amp;ROW())+INDIRECT("G"&amp;ROW()))-NOW() &lt;= 0, "CLOSED", INT((INDIRECT("F"&amp;ROW())+INDIRECT("G"&amp;ROW()))-NOW()) &amp; " days")</f>
        <v/>
      </c>
      <c r="I46" s="7" t="n">
        <v>650000</v>
      </c>
      <c r="J46" s="7" t="n">
        <v>32500000</v>
      </c>
      <c r="K46" s="7" t="inlineStr">
        <is>
          <t>High Mast Lighting Octagonal Tower for Small area with LED
Flood Lighting System (V2) (Q2) , High Mast Lighting Tower
for large area with LED Flood Lighting System (Q3)</t>
        </is>
      </c>
      <c r="L46" s="7" t="inlineStr">
        <is>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is>
      </c>
      <c r="M46" s="7" t="inlineStr">
        <is>
          <t>Yes</t>
        </is>
      </c>
      <c r="N46" s="7" t="inlineStr">
        <is>
          <t>MINISTRY OF HOME AFFAIRS</t>
        </is>
      </c>
      <c r="O46" s="7" t="inlineStr">
        <is>
          <t>ASSAM RIFLES</t>
        </is>
      </c>
      <c r="P46" s="7" t="inlineStr">
        <is>
          <t>Engineer</t>
        </is>
      </c>
      <c r="Q46" s="7" t="inlineStr">
        <is>
          <t>https://bidplus.gem.gov.in/showbidDocument/7728347</t>
        </is>
      </c>
      <c r="R46" s="7" t="inlineStr">
        <is>
          <t>C:\vs_code\TenderHunter2.1.3\download_pdf\GeM-Bidding-7728347.pdf</t>
        </is>
      </c>
      <c r="S46" s="7" t="inlineStr">
        <is>
          <t>Bid Award</t>
        </is>
      </c>
      <c r="T46" s="7" t="inlineStr">
        <is>
          <t>[["Kamakhya Trading Co.(MII)", "32987510.00"], ["SHRI SUBHASH AGARWALLA (MII)", "33475000.00"], ["SIANG TRADERS (MII)", "33800000.00"]]</t>
        </is>
      </c>
      <c r="U46" s="7" t="inlineStr"/>
      <c r="V46" s="7" t="inlineStr"/>
      <c r="W46" s="7" t="inlineStr"/>
      <c r="X46" s="9" t="n">
        <v>45817.45580818287</v>
      </c>
      <c r="Y46" s="7" t="inlineStr"/>
    </row>
    <row r="47" ht="120" customHeight="1">
      <c r="A47" s="6" t="n">
        <v>45817</v>
      </c>
      <c r="B47" s="7" t="inlineStr">
        <is>
          <t>GEM/2025/B/6129921</t>
        </is>
      </c>
      <c r="C47" s="7" t="inlineStr">
        <is>
          <t>Garlic,Jeera,Meethi,Badi Elachi,Choti Elachi,Semiya,Ajwain,Sounf,Long,Kasturi Methi,Emli,Sarso,Dalc</t>
        </is>
      </c>
      <c r="D47" s="7" t="n">
        <v>786</v>
      </c>
      <c r="E47" s="6" t="n">
        <v>45756</v>
      </c>
      <c r="F47" s="6" t="n">
        <v>45787</v>
      </c>
      <c r="G47" s="7" t="inlineStr">
        <is>
          <t>2:00 PM</t>
        </is>
      </c>
      <c r="H47" s="8">
        <f>IF((INDIRECT("F"&amp;ROW())+INDIRECT("G"&amp;ROW()))-NOW() &lt;= 0, "CLOSED", INT((INDIRECT("F"&amp;ROW())+INDIRECT("G"&amp;ROW()))-NOW()) &amp; " days")</f>
        <v/>
      </c>
      <c r="I47" s="7" t="inlineStr"/>
      <c r="J47" s="7" t="inlineStr"/>
      <c r="K47" s="7" t="inlineStr">
        <is>
          <t>Garlic , Jeera , Meethi , Badi Elachi , Choti Elachi , Semiya ,
Ajwain , Sounf , Long , Kasturi Methi , Emli , Sarso , Dalchini
, Kashmiri Mirchi , Panner Masala , Fish Masala , Chicken
Masala , Meat Masala , Garam Masala , Chola Masala ,
Chana Masala , Papad Madarasi</t>
        </is>
      </c>
      <c r="L47" s="7" t="inlineStr">
        <is>
          <t>["795148,37 Assam Rifles,\nPhundrei , Manipur"]</t>
        </is>
      </c>
      <c r="M47" s="7" t="inlineStr">
        <is>
          <t>None</t>
        </is>
      </c>
      <c r="N47" s="7" t="inlineStr">
        <is>
          <t>MINISTRY OF HOME AFFAIRS</t>
        </is>
      </c>
      <c r="O47" s="7" t="inlineStr">
        <is>
          <t>ASSAM RIFLES</t>
        </is>
      </c>
      <c r="P47" s="7" t="inlineStr">
        <is>
          <t>NA</t>
        </is>
      </c>
      <c r="Q47" s="7" t="inlineStr">
        <is>
          <t>https://bidplus.gem.gov.in/showbidDocument/7728318</t>
        </is>
      </c>
      <c r="R47" s="7" t="inlineStr">
        <is>
          <t>C:\vs_code\TenderHunter2.1.3\download_pdf\GeM-Bidding-7728318.pdf</t>
        </is>
      </c>
      <c r="S47" s="7" t="inlineStr">
        <is>
          <t>Bid Award</t>
        </is>
      </c>
      <c r="T47" s="7" t="inlineStr">
        <is>
          <t>[["SHWETA ENTERPRISES\n( MSE Social Category:General )", "114970.00"], ["M/s. Jamuna Enterprises\n( MSE Social Category:General )", "118920.00"], ["M/S UMA ENTERPRISES\n( MSE Social Category:General )", "120160.00"]]</t>
        </is>
      </c>
      <c r="U47" s="7" t="inlineStr"/>
      <c r="V47" s="7" t="inlineStr"/>
      <c r="W47" s="7" t="inlineStr"/>
      <c r="X47" s="9" t="n">
        <v>45817.45580818287</v>
      </c>
      <c r="Y47" s="7" t="inlineStr"/>
    </row>
    <row r="48" ht="120" customHeight="1">
      <c r="A48" s="6" t="n">
        <v>45817</v>
      </c>
      <c r="B48" s="7" t="inlineStr">
        <is>
          <t>GEM/2025/B/6164428</t>
        </is>
      </c>
      <c r="C48" s="7" t="inlineStr">
        <is>
          <t xml:space="preserve">Rotational Moulded Polyethylene Water Storage Tanks (V2) conforming to IS 12701,Rotational Moulded </t>
        </is>
      </c>
      <c r="D48" s="7" t="n">
        <v>1050</v>
      </c>
      <c r="E48" s="6" t="n">
        <v>45771</v>
      </c>
      <c r="F48" s="6" t="n">
        <v>45782</v>
      </c>
      <c r="G48" s="7" t="inlineStr">
        <is>
          <t>5:00 PM</t>
        </is>
      </c>
      <c r="H48" s="8">
        <f>IF((INDIRECT("F"&amp;ROW())+INDIRECT("G"&amp;ROW()))-NOW() &lt;= 0, "CLOSED", INT((INDIRECT("F"&amp;ROW())+INDIRECT("G"&amp;ROW()))-NOW()) &amp; " days")</f>
        <v/>
      </c>
      <c r="I48" s="7" t="n">
        <v>240000</v>
      </c>
      <c r="J48" s="7" t="n">
        <v>12000000</v>
      </c>
      <c r="K48" s="7" t="inlineStr">
        <is>
          <t>Rotational Moulded Polyethylene Water Storage Tanks (V2)
conforming to IS 12701 (Q3)</t>
        </is>
      </c>
      <c r="L48" s="7" t="inlineStr">
        <is>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is>
      </c>
      <c r="M48" s="7" t="inlineStr">
        <is>
          <t>Yes</t>
        </is>
      </c>
      <c r="N48" s="7" t="inlineStr">
        <is>
          <t>MINISTRY OF HOME AFFAIRS</t>
        </is>
      </c>
      <c r="O48" s="7" t="inlineStr">
        <is>
          <t>ASSAM RIFLES</t>
        </is>
      </c>
      <c r="P48" s="7" t="inlineStr">
        <is>
          <t>Engineer</t>
        </is>
      </c>
      <c r="Q48" s="7" t="inlineStr">
        <is>
          <t>https://bidplus.gem.gov.in/showbidDocument/7766613</t>
        </is>
      </c>
      <c r="R48" s="7" t="inlineStr">
        <is>
          <t>C:\vs_code\TenderHunter2.1.3\download_pdf\GeM-Bidding-7766613.pdf</t>
        </is>
      </c>
      <c r="S48" s="7" t="inlineStr">
        <is>
          <t>Bid Award</t>
        </is>
      </c>
      <c r="T48" s="7" t="inlineStr">
        <is>
          <t>[["CRYSTAL WORKS(MII)", "12657978.00"], ["M/S CARON ENTERPRISES (MII)", "12763250.00"], ["M/S STANLEE MAHONGNAO (MII)", "12833500.00"]]</t>
        </is>
      </c>
      <c r="U48" s="7" t="inlineStr"/>
      <c r="V48" s="7" t="inlineStr"/>
      <c r="W48" s="7" t="inlineStr"/>
      <c r="X48" s="9" t="n">
        <v>45817.45580818287</v>
      </c>
      <c r="Y48" s="7" t="inlineStr"/>
    </row>
    <row r="49" ht="120" customHeight="1">
      <c r="A49" s="6" t="n">
        <v>45817</v>
      </c>
      <c r="B49" s="7" t="inlineStr">
        <is>
          <t>GEM/2025/B/6169318</t>
        </is>
      </c>
      <c r="C49" s="7" t="inlineStr">
        <is>
          <t>AC Static Watthour Meters - Energy Meter (V2) as per IS 13779,AC Static Watthour Meters - Energy Me</t>
        </is>
      </c>
      <c r="D49" s="7" t="n">
        <v>5925</v>
      </c>
      <c r="E49" s="6" t="n">
        <v>45772</v>
      </c>
      <c r="F49" s="6" t="n">
        <v>45782</v>
      </c>
      <c r="G49" s="7" t="inlineStr">
        <is>
          <t>1:00 PM</t>
        </is>
      </c>
      <c r="H49" s="8">
        <f>IF((INDIRECT("F"&amp;ROW())+INDIRECT("G"&amp;ROW()))-NOW() &lt;= 0, "CLOSED", INT((INDIRECT("F"&amp;ROW())+INDIRECT("G"&amp;ROW()))-NOW()) &amp; " days")</f>
        <v/>
      </c>
      <c r="I49" s="7" t="n">
        <v>295100</v>
      </c>
      <c r="J49" s="7" t="n">
        <v>14755000</v>
      </c>
      <c r="K49" s="7" t="inlineStr">
        <is>
          <t>AC Static Watthour Meters - Energy Meter (V2) as per IS
13779 (Q2)</t>
        </is>
      </c>
      <c r="L49" s="7" t="inlineStr">
        <is>
          <t>["795007,HQ 22 sector\nJwalamukhi senapati manipur", "797112,KASHIRAMBASTI", "785001,HQ 25 SECTOR ASSAM\nRIFLES JORHAT ASSAM", "785001,Transit Camp Jorhat", "788026,HQ IGAR(EAST)\nSRIKONA SILCHAR ASSAM", "795002,Mantripukhri, Imphal", "795135,PALLEL", "795103,KAKCHING", "793010,Laitkor, Shillong,\nMeghalaya"]</t>
        </is>
      </c>
      <c r="M49" s="7" t="inlineStr">
        <is>
          <t>Yes</t>
        </is>
      </c>
      <c r="N49" s="7" t="inlineStr">
        <is>
          <t>MINISTRY OF HOME AFFAIRS</t>
        </is>
      </c>
      <c r="O49" s="7" t="inlineStr">
        <is>
          <t>ASSAM RIFLES</t>
        </is>
      </c>
      <c r="P49" s="7" t="inlineStr">
        <is>
          <t>Engineer</t>
        </is>
      </c>
      <c r="Q49" s="7" t="inlineStr">
        <is>
          <t>https://bidplus.gem.gov.in/showbidDocument/7772045</t>
        </is>
      </c>
      <c r="R49" s="7" t="inlineStr">
        <is>
          <t>C:\vs_code\TenderHunter2.1.3\download_pdf\GeM-Bidding-7772045.pdf</t>
        </is>
      </c>
      <c r="S49" s="7" t="inlineStr">
        <is>
          <t>Bid Award</t>
        </is>
      </c>
      <c r="T49" s="7" t="inlineStr">
        <is>
          <t>[["NEHA ENTERPRISES(MII)", "15002925.00"], ["M/S G. N. TRADERS (MII)", "15195075.00"]]</t>
        </is>
      </c>
      <c r="U49" s="7" t="inlineStr"/>
      <c r="V49" s="7" t="inlineStr"/>
      <c r="W49" s="7" t="inlineStr"/>
      <c r="X49" s="9" t="n">
        <v>45817.45580818287</v>
      </c>
      <c r="Y49" s="7" t="inlineStr"/>
    </row>
    <row r="50" ht="120" customHeight="1">
      <c r="A50" s="6" t="n">
        <v>45817</v>
      </c>
      <c r="B50" s="7" t="inlineStr">
        <is>
          <t>GEM/2025/B/6033550</t>
        </is>
      </c>
      <c r="C50" s="7" t="inlineStr">
        <is>
          <t>Heavy Duty Hydraulic Puller with carry case - 05 Ton</t>
        </is>
      </c>
      <c r="D50" s="7" t="n">
        <v>4</v>
      </c>
      <c r="E50" s="6" t="n">
        <v>45726</v>
      </c>
      <c r="F50" s="6" t="n">
        <v>45748</v>
      </c>
      <c r="G50" s="7" t="inlineStr">
        <is>
          <t>11:00 AM</t>
        </is>
      </c>
      <c r="H50" s="8">
        <f>IF((INDIRECT("F"&amp;ROW())+INDIRECT("G"&amp;ROW()))-NOW() &lt;= 0, "CLOSED", INT((INDIRECT("F"&amp;ROW())+INDIRECT("G"&amp;ROW()))-NOW()) &amp; " days")</f>
        <v/>
      </c>
      <c r="I50" s="7" t="inlineStr"/>
      <c r="J50" s="7" t="inlineStr"/>
      <c r="K50" s="7" t="inlineStr">
        <is>
          <t>Heavy Duty Hydraulic Puller with carry case - 05 Ton</t>
        </is>
      </c>
      <c r="L50" s="7" t="inlineStr">
        <is>
          <t>["797112,Dimapur, Nagaland", "788001,2 Workshop Assam\nRifles Vivekananda Road Near\nMaitri Mandir Silchar, Cachar,\nAssam-788001, India", "795112,Keithelmanbi Manipur"]</t>
        </is>
      </c>
      <c r="M50" s="7" t="inlineStr">
        <is>
          <t>Yes</t>
        </is>
      </c>
      <c r="N50" s="7" t="inlineStr">
        <is>
          <t>MINISTRY OF HOME AFFAIRS</t>
        </is>
      </c>
      <c r="O50" s="7" t="inlineStr">
        <is>
          <t>ASSAM RIFLES</t>
        </is>
      </c>
      <c r="P50" s="7" t="inlineStr">
        <is>
          <t>NA</t>
        </is>
      </c>
      <c r="Q50" s="7" t="inlineStr">
        <is>
          <t>https://bidplus.gem.gov.in/showbidDocument/7617607</t>
        </is>
      </c>
      <c r="R50" s="7" t="inlineStr">
        <is>
          <t>C:\vs_code\TenderHunter2.1.3\download_pdf\GeM-Bidding-7617607.pdf</t>
        </is>
      </c>
      <c r="S50" s="7" t="inlineStr"/>
      <c r="T50" s="7" t="inlineStr"/>
      <c r="U50" s="7" t="inlineStr"/>
      <c r="V50" s="7" t="inlineStr"/>
      <c r="W50" s="7" t="inlineStr"/>
      <c r="X50" s="9" t="n">
        <v>45817.45580818287</v>
      </c>
      <c r="Y50" s="7" t="inlineStr"/>
    </row>
    <row r="51" ht="120" customHeight="1">
      <c r="A51" s="6" t="n">
        <v>45817</v>
      </c>
      <c r="B51" s="7" t="inlineStr">
        <is>
          <t>GEM/2025/B/6019497</t>
        </is>
      </c>
      <c r="C51" s="7" t="inlineStr">
        <is>
          <t>Charcoal (Q4)</t>
        </is>
      </c>
      <c r="D51" s="7" t="n">
        <v>2728</v>
      </c>
      <c r="E51" s="6" t="n">
        <v>45720</v>
      </c>
      <c r="F51" s="6" t="n">
        <v>45723</v>
      </c>
      <c r="G51" s="7" t="inlineStr">
        <is>
          <t>1:00 PM</t>
        </is>
      </c>
      <c r="H51" s="8">
        <f>IF((INDIRECT("F"&amp;ROW())+INDIRECT("G"&amp;ROW()))-NOW() &lt;= 0, "CLOSED", INT((INDIRECT("F"&amp;ROW())+INDIRECT("G"&amp;ROW()))-NOW()) &amp; " days")</f>
        <v/>
      </c>
      <c r="I51" s="7" t="inlineStr"/>
      <c r="J51" s="7" t="inlineStr"/>
      <c r="K51" s="7" t="inlineStr">
        <is>
          <t>Charcoal (Q4)</t>
        </is>
      </c>
      <c r="L51" s="7" t="inlineStr">
        <is>
          <t>["795007,HQ 22 sector\nJwalamukhi senapati manipur"]</t>
        </is>
      </c>
      <c r="M51" s="7" t="inlineStr">
        <is>
          <t>Yes</t>
        </is>
      </c>
      <c r="N51" s="7" t="inlineStr">
        <is>
          <t>MINISTRY OF HOME AFFAIRS</t>
        </is>
      </c>
      <c r="O51" s="7" t="inlineStr">
        <is>
          <t>ASSAM RIFLES</t>
        </is>
      </c>
      <c r="P51" s="7" t="inlineStr">
        <is>
          <t>NA</t>
        </is>
      </c>
      <c r="Q51" s="7" t="inlineStr">
        <is>
          <t>https://bidplus.gem.gov.in/showbidDocument/7601674</t>
        </is>
      </c>
      <c r="R51" s="7" t="inlineStr">
        <is>
          <t>C:\vs_code\TenderHunter2.1.3\download_pdf\GeM-Bidding-7601674.pdf</t>
        </is>
      </c>
      <c r="S51" s="7" t="inlineStr">
        <is>
          <t>Bid Award</t>
        </is>
      </c>
      <c r="T51" s="7" t="inlineStr">
        <is>
          <t>[["M/S SANTOSH KUMAR MADEASIA", "114576.00"], ["B K ENTERPRISES", "120032.00"], ["ARYAN ENTERPRISES", "125488.00"]]</t>
        </is>
      </c>
      <c r="U51" s="7" t="inlineStr"/>
      <c r="V51" s="7" t="inlineStr"/>
      <c r="W51" s="7" t="inlineStr"/>
      <c r="X51" s="9" t="n">
        <v>45817.4655162037</v>
      </c>
      <c r="Y51" s="7" t="inlineStr"/>
    </row>
    <row r="52" ht="120" customHeight="1">
      <c r="A52" s="6" t="n">
        <v>45817</v>
      </c>
      <c r="B52" s="7" t="inlineStr">
        <is>
          <t>GEM/2025/B/5983561</t>
        </is>
      </c>
      <c r="C52" s="7" t="inlineStr">
        <is>
          <t>Charcoal (Q4)</t>
        </is>
      </c>
      <c r="D52" s="7" t="n">
        <v>2604</v>
      </c>
      <c r="E52" s="6" t="n">
        <v>45709</v>
      </c>
      <c r="F52" s="6" t="n">
        <v>45712</v>
      </c>
      <c r="G52" s="7" t="inlineStr">
        <is>
          <t>6:00 PM</t>
        </is>
      </c>
      <c r="H52" s="8">
        <f>IF((INDIRECT("F"&amp;ROW())+INDIRECT("G"&amp;ROW()))-NOW() &lt;= 0, "CLOSED", INT((INDIRECT("F"&amp;ROW())+INDIRECT("G"&amp;ROW()))-NOW()) &amp; " days")</f>
        <v/>
      </c>
      <c r="I52" s="7" t="inlineStr"/>
      <c r="J52" s="7" t="inlineStr"/>
      <c r="K52" s="7" t="inlineStr">
        <is>
          <t>Charcoal (Q4)</t>
        </is>
      </c>
      <c r="L52" s="7" t="inlineStr">
        <is>
          <t>["795007,HQ 22 sector\nJwalamukhi senapati manipur"]</t>
        </is>
      </c>
      <c r="M52" s="7" t="inlineStr">
        <is>
          <t>Yes</t>
        </is>
      </c>
      <c r="N52" s="7" t="inlineStr">
        <is>
          <t>MINISTRY OF HOME AFFAIRS</t>
        </is>
      </c>
      <c r="O52" s="7" t="inlineStr">
        <is>
          <t>ASSAM RIFLES</t>
        </is>
      </c>
      <c r="P52" s="7" t="inlineStr">
        <is>
          <t>NA</t>
        </is>
      </c>
      <c r="Q52" s="7" t="inlineStr">
        <is>
          <t>https://bidplus.gem.gov.in/showbidDocument/7560342</t>
        </is>
      </c>
      <c r="R52" s="7" t="inlineStr">
        <is>
          <t>C:\vs_code\TenderHunter2.1.3\download_pdf\GeM-Bidding-7560342.pdf</t>
        </is>
      </c>
      <c r="S52" s="7" t="inlineStr">
        <is>
          <t>Bid Award</t>
        </is>
      </c>
      <c r="T52" s="7" t="inlineStr">
        <is>
          <t>[["M/S SANTOSH KUMAR MADEASIA", "109368.00"], ["B K ENTERPRISES", "114576.00"], ["ARYAN ENTERPRISES", "119784.00"]]</t>
        </is>
      </c>
      <c r="U52" s="7" t="inlineStr"/>
      <c r="V52" s="7" t="inlineStr"/>
      <c r="W52" s="7" t="inlineStr"/>
      <c r="X52" s="9" t="n">
        <v>45817.47683055556</v>
      </c>
      <c r="Y52" s="7" t="inlineStr"/>
    </row>
    <row r="53" ht="120" customHeight="1">
      <c r="A53" s="6" t="n">
        <v>45817</v>
      </c>
      <c r="B53" s="7" t="inlineStr">
        <is>
          <t>GEM/2025/B/5958291</t>
        </is>
      </c>
      <c r="C53" s="7" t="inlineStr">
        <is>
          <t>Charcoal (Q4)</t>
        </is>
      </c>
      <c r="D53" s="7" t="n">
        <v>2652</v>
      </c>
      <c r="E53" s="6" t="n">
        <v>45703</v>
      </c>
      <c r="F53" s="6" t="n">
        <v>45706</v>
      </c>
      <c r="G53" s="7" t="inlineStr">
        <is>
          <t>6:00 PM</t>
        </is>
      </c>
      <c r="H53" s="8">
        <f>IF((INDIRECT("F"&amp;ROW())+INDIRECT("G"&amp;ROW()))-NOW() &lt;= 0, "CLOSED", INT((INDIRECT("F"&amp;ROW())+INDIRECT("G"&amp;ROW()))-NOW()) &amp; " days")</f>
        <v/>
      </c>
      <c r="I53" s="7" t="inlineStr"/>
      <c r="J53" s="7" t="inlineStr"/>
      <c r="K53" s="7" t="inlineStr">
        <is>
          <t>Charcoal (Q4)</t>
        </is>
      </c>
      <c r="L53" s="7" t="inlineStr">
        <is>
          <t>["795007,HQ 22 sector\nJwalamukhi senapati manipur"]</t>
        </is>
      </c>
      <c r="M53" s="7" t="inlineStr">
        <is>
          <t>Yes</t>
        </is>
      </c>
      <c r="N53" s="7" t="inlineStr">
        <is>
          <t>MINISTRY OF HOME AFFAIRS</t>
        </is>
      </c>
      <c r="O53" s="7" t="inlineStr">
        <is>
          <t>ASSAM RIFLES</t>
        </is>
      </c>
      <c r="P53" s="7" t="inlineStr">
        <is>
          <t>NA</t>
        </is>
      </c>
      <c r="Q53" s="7" t="inlineStr">
        <is>
          <t>https://bidplus.gem.gov.in/showbidDocument/7531695</t>
        </is>
      </c>
      <c r="R53" s="7" t="inlineStr">
        <is>
          <t>C:\vs_code\TenderHunter2.1.3\download_pdf\GeM-Bidding-7531695.pdf</t>
        </is>
      </c>
      <c r="S53" s="7" t="inlineStr">
        <is>
          <t>Bid Award</t>
        </is>
      </c>
      <c r="T53" s="7" t="inlineStr">
        <is>
          <t>[["M/S SANTOSH KUMAR MADEASIA", "111384.00"], ["B K ENTERPRISES", "116688.00"], ["ARYAN ENTERPRISES", "119340.00"]]</t>
        </is>
      </c>
      <c r="U53" s="7" t="inlineStr"/>
      <c r="V53" s="7" t="inlineStr"/>
      <c r="W53" s="7" t="inlineStr"/>
      <c r="X53" s="9" t="n">
        <v>45817.47683190972</v>
      </c>
      <c r="Y53" s="7" t="inlineStr"/>
    </row>
    <row r="54" ht="120" customHeight="1">
      <c r="A54" s="6" t="n">
        <v>45817</v>
      </c>
      <c r="B54" s="7" t="inlineStr">
        <is>
          <t>GEM/2025/B/5892140</t>
        </is>
      </c>
      <c r="C54" s="7" t="inlineStr">
        <is>
          <t>Charcoal (Q4)</t>
        </is>
      </c>
      <c r="D54" s="7" t="n">
        <v>7400</v>
      </c>
      <c r="E54" s="6" t="n">
        <v>45688</v>
      </c>
      <c r="F54" s="6" t="n">
        <v>45691</v>
      </c>
      <c r="G54" s="7" t="inlineStr">
        <is>
          <t>12:00 PM</t>
        </is>
      </c>
      <c r="H54" s="8">
        <f>IF((INDIRECT("F"&amp;ROW())+INDIRECT("G"&amp;ROW()))-NOW() &lt;= 0, "CLOSED", INT((INDIRECT("F"&amp;ROW())+INDIRECT("G"&amp;ROW()))-NOW()) &amp; " days")</f>
        <v/>
      </c>
      <c r="I54" s="7" t="inlineStr"/>
      <c r="J54" s="7" t="inlineStr"/>
      <c r="K54" s="7" t="inlineStr">
        <is>
          <t>Charcoal (Q4)</t>
        </is>
      </c>
      <c r="L54" s="7" t="inlineStr">
        <is>
          <t>["795141,6 ASSAM RIFLES\nTAMENGLONG, DIST-\nTAMENGLONG, STATE -\nMANIPUR"]</t>
        </is>
      </c>
      <c r="M54" s="7" t="inlineStr">
        <is>
          <t>Yes</t>
        </is>
      </c>
      <c r="N54" s="7" t="inlineStr">
        <is>
          <t>MINISTRY OF HOME AFFAIRS</t>
        </is>
      </c>
      <c r="O54" s="7" t="inlineStr">
        <is>
          <t>ASSAM RIFLES</t>
        </is>
      </c>
      <c r="P54" s="7" t="inlineStr">
        <is>
          <t>NA</t>
        </is>
      </c>
      <c r="Q54" s="7" t="inlineStr">
        <is>
          <t>https://bidplus.gem.gov.in/showbidDocument/7457324</t>
        </is>
      </c>
      <c r="R54" s="7" t="inlineStr">
        <is>
          <t>C:\vs_code\TenderHunter2.1.3\download_pdf\GeM-Bidding-7457324.pdf</t>
        </is>
      </c>
      <c r="S54" s="7" t="inlineStr">
        <is>
          <t>Bid Award</t>
        </is>
      </c>
      <c r="T54" s="7" t="inlineStr">
        <is>
          <t>[["M/S KALA ENTERPRISES", "296000.00"], ["PRIYANKA ENTERPRISE", "407000.00"], ["Tech Junction", "444000.00"]]</t>
        </is>
      </c>
      <c r="U54" s="7" t="inlineStr"/>
      <c r="V54" s="7" t="inlineStr"/>
      <c r="W54" s="7" t="inlineStr"/>
      <c r="X54" s="9" t="n">
        <v>45817.47683943287</v>
      </c>
      <c r="Y54" s="7" t="inlineStr"/>
    </row>
    <row r="55" ht="120" customHeight="1">
      <c r="A55" s="6" t="n">
        <v>45817</v>
      </c>
      <c r="B55" s="7" t="inlineStr">
        <is>
          <t>GEM/2025/B/5872452</t>
        </is>
      </c>
      <c r="C55" s="7" t="inlineStr">
        <is>
          <t>Charcoal (Q4)</t>
        </is>
      </c>
      <c r="D55" s="7" t="n">
        <v>7400</v>
      </c>
      <c r="E55" s="6" t="n">
        <v>45684</v>
      </c>
      <c r="F55" s="6" t="n">
        <v>45687</v>
      </c>
      <c r="G55" s="7" t="inlineStr">
        <is>
          <t>2:00 PM</t>
        </is>
      </c>
      <c r="H55" s="8">
        <f>IF((INDIRECT("F"&amp;ROW())+INDIRECT("G"&amp;ROW()))-NOW() &lt;= 0, "CLOSED", INT((INDIRECT("F"&amp;ROW())+INDIRECT("G"&amp;ROW()))-NOW()) &amp; " days")</f>
        <v/>
      </c>
      <c r="I55" s="7" t="inlineStr"/>
      <c r="J55" s="7" t="inlineStr"/>
      <c r="K55" s="7" t="inlineStr">
        <is>
          <t>Charcoal (Q4)</t>
        </is>
      </c>
      <c r="L55" s="7" t="inlineStr">
        <is>
          <t>["795141,6 ASSAM RIFLES\nTAMENGLONG, DIST-\nTAMENGLONG, STATE -\nMANIPUR"]</t>
        </is>
      </c>
      <c r="M55" s="7" t="inlineStr">
        <is>
          <t>Yes</t>
        </is>
      </c>
      <c r="N55" s="7" t="inlineStr">
        <is>
          <t>MINISTRY OF HOME AFFAIRS</t>
        </is>
      </c>
      <c r="O55" s="7" t="inlineStr">
        <is>
          <t>ASSAM RIFLES</t>
        </is>
      </c>
      <c r="P55" s="7" t="inlineStr">
        <is>
          <t>NA</t>
        </is>
      </c>
      <c r="Q55" s="7" t="inlineStr">
        <is>
          <t>https://bidplus.gem.gov.in/showbidDocument/7435403</t>
        </is>
      </c>
      <c r="R55" s="7" t="inlineStr">
        <is>
          <t>C:\vs_code\TenderHunter2.1.3\download_pdf\GeM-Bidding-7435403.pdf</t>
        </is>
      </c>
      <c r="S55" s="7" t="inlineStr">
        <is>
          <t>Bid Award</t>
        </is>
      </c>
      <c r="T55" s="7" t="inlineStr">
        <is>
          <t>[["M/S KALA ENTERPRISES", "296000.00"], ["Tech Junction", "333000.00"], ["PRIYANKA ENTERPRISE", "355200.00"]]</t>
        </is>
      </c>
      <c r="U55" s="7" t="inlineStr"/>
      <c r="V55" s="7" t="inlineStr"/>
      <c r="W55" s="7" t="inlineStr"/>
      <c r="X55" s="9" t="n">
        <v>45817.47684186343</v>
      </c>
      <c r="Y55" s="7" t="inlineStr"/>
    </row>
    <row r="56" ht="120" customHeight="1">
      <c r="A56" s="6" t="n">
        <v>45817</v>
      </c>
      <c r="B56" s="7" t="inlineStr">
        <is>
          <t>GEM/2025/B/5838767</t>
        </is>
      </c>
      <c r="C56" s="7" t="inlineStr">
        <is>
          <t>Charcoal (Q4)</t>
        </is>
      </c>
      <c r="D56" s="7" t="n">
        <v>6200</v>
      </c>
      <c r="E56" s="6" t="n">
        <v>45675</v>
      </c>
      <c r="F56" s="6" t="n">
        <v>45678</v>
      </c>
      <c r="G56" s="7" t="inlineStr">
        <is>
          <t>7:00 PM</t>
        </is>
      </c>
      <c r="H56" s="8">
        <f>IF((INDIRECT("F"&amp;ROW())+INDIRECT("G"&amp;ROW()))-NOW() &lt;= 0, "CLOSED", INT((INDIRECT("F"&amp;ROW())+INDIRECT("G"&amp;ROW()))-NOW()) &amp; " days")</f>
        <v/>
      </c>
      <c r="I56" s="7" t="inlineStr"/>
      <c r="J56" s="7" t="inlineStr"/>
      <c r="K56" s="7" t="inlineStr">
        <is>
          <t>Charcoal (Q4)</t>
        </is>
      </c>
      <c r="L56" s="7" t="inlineStr">
        <is>
          <t>["795007,HQ 22 sector\nJwalamukhi senapati manipur"]</t>
        </is>
      </c>
      <c r="M56" s="7" t="inlineStr">
        <is>
          <t>Yes</t>
        </is>
      </c>
      <c r="N56" s="7" t="inlineStr">
        <is>
          <t>MINISTRY OF HOME AFFAIRS</t>
        </is>
      </c>
      <c r="O56" s="7" t="inlineStr">
        <is>
          <t>ASSAM RIFLES</t>
        </is>
      </c>
      <c r="P56" s="7" t="inlineStr">
        <is>
          <t>NA</t>
        </is>
      </c>
      <c r="Q56" s="7" t="inlineStr">
        <is>
          <t>https://bidplus.gem.gov.in/showbidDocument/7397640</t>
        </is>
      </c>
      <c r="R56" s="7" t="inlineStr">
        <is>
          <t>C:\vs_code\TenderHunter2.1.3\download_pdf\GeM-Bidding-7397640.pdf</t>
        </is>
      </c>
      <c r="S56" s="7" t="inlineStr">
        <is>
          <t>Bid Award</t>
        </is>
      </c>
      <c r="T56" s="7" t="inlineStr">
        <is>
          <t>[["ARYAN ENTERPRISES", "259780.00"], ["B K ENTERPRISES", "263500.00"], ["M/S SANTOSH KUMAR MADEASIA", "266600.00"]]</t>
        </is>
      </c>
      <c r="U56" s="7" t="inlineStr"/>
      <c r="V56" s="7" t="inlineStr"/>
      <c r="W56" s="7" t="inlineStr"/>
      <c r="X56" s="9" t="n">
        <v>45817.47684621528</v>
      </c>
      <c r="Y56" s="7" t="inlineStr"/>
    </row>
    <row r="57" ht="120" customHeight="1">
      <c r="A57" s="6" t="n">
        <v>45817</v>
      </c>
      <c r="B57" s="7" t="inlineStr">
        <is>
          <t>GEM/2025/B/5817262</t>
        </is>
      </c>
      <c r="C57" s="7" t="inlineStr">
        <is>
          <t>Charcoal (Q4)</t>
        </is>
      </c>
      <c r="D57" s="7" t="n">
        <v>4396</v>
      </c>
      <c r="E57" s="6" t="n">
        <v>45671</v>
      </c>
      <c r="F57" s="6" t="n">
        <v>45674</v>
      </c>
      <c r="G57" s="7" t="inlineStr">
        <is>
          <t>6:00 PM</t>
        </is>
      </c>
      <c r="H57" s="8">
        <f>IF((INDIRECT("F"&amp;ROW())+INDIRECT("G"&amp;ROW()))-NOW() &lt;= 0, "CLOSED", INT((INDIRECT("F"&amp;ROW())+INDIRECT("G"&amp;ROW()))-NOW()) &amp; " days")</f>
        <v/>
      </c>
      <c r="I57" s="7" t="inlineStr"/>
      <c r="J57" s="7" t="inlineStr"/>
      <c r="K57" s="7" t="inlineStr">
        <is>
          <t>Charcoal (Q4)</t>
        </is>
      </c>
      <c r="L57" s="7" t="inlineStr">
        <is>
          <t>["795001,19 ASSAM RIFLES\nTransit Camp Minuthong\nManipur"]</t>
        </is>
      </c>
      <c r="M57" s="7" t="inlineStr">
        <is>
          <t>Yes</t>
        </is>
      </c>
      <c r="N57" s="7" t="inlineStr">
        <is>
          <t>MINISTRY OF HOME AFFAIRS</t>
        </is>
      </c>
      <c r="O57" s="7" t="inlineStr">
        <is>
          <t>ASSAM RIFLES</t>
        </is>
      </c>
      <c r="P57" s="7" t="inlineStr">
        <is>
          <t>NA</t>
        </is>
      </c>
      <c r="Q57" s="7" t="inlineStr">
        <is>
          <t>https://bidplus.gem.gov.in/showbidDocument/7373711</t>
        </is>
      </c>
      <c r="R57" s="7" t="inlineStr">
        <is>
          <t>C:\vs_code\TenderHunter2.1.3\download_pdf\GeM-Bidding-7373711.pdf</t>
        </is>
      </c>
      <c r="S57" s="7" t="inlineStr">
        <is>
          <t>Bid Award</t>
        </is>
      </c>
      <c r="T57" s="7" t="inlineStr">
        <is>
          <t>[["M/S. UMRAO LAL GOYAL &amp; SONS", "193424.00"], ["RADHA TRADING COMPANY", "206612.00"], ["LEELA TRADING COMPANY", "213206.00"]]</t>
        </is>
      </c>
      <c r="U57" s="7" t="inlineStr"/>
      <c r="V57" s="7" t="inlineStr"/>
      <c r="W57" s="7" t="inlineStr"/>
      <c r="X57" s="9" t="n">
        <v>45817.48674525463</v>
      </c>
      <c r="Y57" s="7" t="inlineStr"/>
    </row>
    <row r="58" ht="120" customHeight="1">
      <c r="A58" s="6" t="n">
        <v>45817</v>
      </c>
      <c r="B58" s="7" t="inlineStr">
        <is>
          <t>GEM/2025/B/5797118</t>
        </is>
      </c>
      <c r="C58" s="7" t="inlineStr">
        <is>
          <t>Charcoal (Q4)</t>
        </is>
      </c>
      <c r="D58" s="7" t="n">
        <v>4867</v>
      </c>
      <c r="E58" s="6" t="n">
        <v>45666</v>
      </c>
      <c r="F58" s="6" t="n">
        <v>45670</v>
      </c>
      <c r="G58" s="7" t="inlineStr">
        <is>
          <t>6:00 PM</t>
        </is>
      </c>
      <c r="H58" s="8">
        <f>IF((INDIRECT("F"&amp;ROW())+INDIRECT("G"&amp;ROW()))-NOW() &lt;= 0, "CLOSED", INT((INDIRECT("F"&amp;ROW())+INDIRECT("G"&amp;ROW()))-NOW()) &amp; " days")</f>
        <v/>
      </c>
      <c r="I58" s="7" t="inlineStr"/>
      <c r="J58" s="7" t="inlineStr"/>
      <c r="K58" s="7" t="inlineStr">
        <is>
          <t>Charcoal (Q4)</t>
        </is>
      </c>
      <c r="L58" s="7" t="inlineStr">
        <is>
          <t>["795001,19 ASSAM RIFLES\nTransit Camp Minuthong\nManipur"]</t>
        </is>
      </c>
      <c r="M58" s="7" t="inlineStr">
        <is>
          <t>Yes</t>
        </is>
      </c>
      <c r="N58" s="7" t="inlineStr">
        <is>
          <t>MINISTRY OF HOME AFFAIRS</t>
        </is>
      </c>
      <c r="O58" s="7" t="inlineStr">
        <is>
          <t>ASSAM RIFLES</t>
        </is>
      </c>
      <c r="P58" s="7" t="inlineStr">
        <is>
          <t>NA</t>
        </is>
      </c>
      <c r="Q58" s="7" t="inlineStr">
        <is>
          <t>https://bidplus.gem.gov.in/showbidDocument/7351189</t>
        </is>
      </c>
      <c r="R58" s="7" t="inlineStr">
        <is>
          <t>C:\vs_code\TenderHunter2.1.3\download_pdf\GeM-Bidding-7351189.pdf</t>
        </is>
      </c>
      <c r="S58" s="7" t="inlineStr">
        <is>
          <t>Bid Award</t>
        </is>
      </c>
      <c r="T58" s="7" t="inlineStr">
        <is>
          <t>[["M/S. UMRAO LAL GOYAL &amp; SONS", "214148.00"], ["RADHA TRADING COMPANY", "225342.10"], ["LEELA TRADING COMPANY", "232885.95"]]</t>
        </is>
      </c>
      <c r="U58" s="7" t="inlineStr"/>
      <c r="V58" s="7" t="inlineStr"/>
      <c r="W58" s="7" t="inlineStr"/>
      <c r="X58" s="9" t="n">
        <v>45817.48341936342</v>
      </c>
      <c r="Y58" s="7" t="inlineStr"/>
    </row>
    <row r="59" ht="120" customHeight="1">
      <c r="A59" s="6" t="n">
        <v>45817</v>
      </c>
      <c r="B59" s="7" t="inlineStr">
        <is>
          <t>GEM/2024/B/5740243</t>
        </is>
      </c>
      <c r="C59" s="7" t="inlineStr">
        <is>
          <t>84 MM RL MK-III HE CUT SEC,84 MM RL MK-III ILL CUT SEC,84 MM RL MK-III HEAT-751 CUT SEC,NATARAJ PEN</t>
        </is>
      </c>
      <c r="D59" s="7" t="n">
        <v>11</v>
      </c>
      <c r="E59" s="6" t="n">
        <v>45648</v>
      </c>
      <c r="F59" s="6" t="n">
        <v>45670</v>
      </c>
      <c r="G59" s="7" t="inlineStr">
        <is>
          <t>1:00 PM</t>
        </is>
      </c>
      <c r="H59" s="8">
        <f>IF((INDIRECT("F"&amp;ROW())+INDIRECT("G"&amp;ROW()))-NOW() &lt;= 0, "CLOSED", INT((INDIRECT("F"&amp;ROW())+INDIRECT("G"&amp;ROW()))-NOW()) &amp; " days")</f>
        <v/>
      </c>
      <c r="I59" s="7" t="inlineStr"/>
      <c r="J59" s="7" t="inlineStr"/>
      <c r="K59" s="7" t="inlineStr">
        <is>
          <t>84 MM RL MK-III HE CUT SEC , 84 MM RL MK-III ILL CUT SEC ,
84 MM RL MK-III HEAT-751 CUT SEC , NATARAJ PEN ,
NATARAJ COLOUR PEN</t>
        </is>
      </c>
      <c r="L59" s="7" t="inlineStr">
        <is>
          <t>["795141,6 ASSAM RIFLES\nTAMENGLONG, DIST-\nTAMENGLONG, STATE -\nMANIPUR"]</t>
        </is>
      </c>
      <c r="M59" s="7" t="inlineStr">
        <is>
          <t>Yes</t>
        </is>
      </c>
      <c r="N59" s="7" t="inlineStr">
        <is>
          <t>MINISTRY OF HOME AFFAIRS</t>
        </is>
      </c>
      <c r="O59" s="7" t="inlineStr">
        <is>
          <t>ASSAM RIFLES</t>
        </is>
      </c>
      <c r="P59" s="7" t="inlineStr">
        <is>
          <t>NA</t>
        </is>
      </c>
      <c r="Q59" s="7" t="inlineStr">
        <is>
          <t>https://bidplus.gem.gov.in/showbidDocument/7286565</t>
        </is>
      </c>
      <c r="R59" s="7" t="inlineStr">
        <is>
          <t>C:\vs_code\TenderHunter2.1.3\download_pdf\GeM-Bidding-7286565.pdf</t>
        </is>
      </c>
      <c r="S59" s="7" t="inlineStr">
        <is>
          <t>Bid Award</t>
        </is>
      </c>
      <c r="T59" s="7" t="inlineStr">
        <is>
          <t>[["M SABIR BAJEWALA(MSE,MII)\n( MSE Social Category:General )", "37240.00"], ["MS ENTERPRISES (MSE,MII)\n( MSE Social Category:OBC )", "37450.00"], ["JUNED BAJEWALA &amp; SONS (MSE,MII)\n( MSE Social Category:OBC )", "37620.00"]]</t>
        </is>
      </c>
      <c r="U59" s="7" t="inlineStr"/>
      <c r="V59" s="7" t="inlineStr"/>
      <c r="W59" s="7" t="inlineStr"/>
      <c r="X59" s="9" t="n">
        <v>45817.48342040509</v>
      </c>
      <c r="Y59" s="7" t="inlineStr"/>
    </row>
    <row r="60" ht="120" customHeight="1">
      <c r="A60" s="6" t="n">
        <v>45817</v>
      </c>
      <c r="B60" s="7" t="inlineStr">
        <is>
          <t>GEM/2024/B/5740216</t>
        </is>
      </c>
      <c r="C60" s="7" t="inlineStr">
        <is>
          <t>51 MM MOR HE INSERT,MINE AP M-16 CUT SEC,MINE NMN-14 CUT SEC,UBGL DUMMY MODEL,NATARAJ ERASER</t>
        </is>
      </c>
      <c r="D60" s="7" t="n">
        <v>10</v>
      </c>
      <c r="E60" s="6" t="n">
        <v>45648</v>
      </c>
      <c r="F60" s="6" t="n">
        <v>45670</v>
      </c>
      <c r="G60" s="7" t="inlineStr">
        <is>
          <t>12:00 PM</t>
        </is>
      </c>
      <c r="H60" s="8">
        <f>IF((INDIRECT("F"&amp;ROW())+INDIRECT("G"&amp;ROW()))-NOW() &lt;= 0, "CLOSED", INT((INDIRECT("F"&amp;ROW())+INDIRECT("G"&amp;ROW()))-NOW()) &amp; " days")</f>
        <v/>
      </c>
      <c r="I60" s="7" t="inlineStr"/>
      <c r="J60" s="7" t="inlineStr"/>
      <c r="K60" s="7" t="inlineStr">
        <is>
          <t>51 MM MOR HE INSERT , MINE AP M-16 CUT SEC , MINE
NMN-14 CUT SEC , UBGL DUMMY MODEL , NATARAJ ERASER</t>
        </is>
      </c>
      <c r="L60" s="7" t="inlineStr">
        <is>
          <t>["795141,6 ASSAM RIFLES\nTAMENGLONG, DIST-\nTAMENGLONG, STATE -\nMANIPUR"]</t>
        </is>
      </c>
      <c r="M60" s="7" t="inlineStr">
        <is>
          <t>Yes</t>
        </is>
      </c>
      <c r="N60" s="7" t="inlineStr">
        <is>
          <t>MINISTRY OF HOME AFFAIRS</t>
        </is>
      </c>
      <c r="O60" s="7" t="inlineStr">
        <is>
          <t>ASSAM RIFLES</t>
        </is>
      </c>
      <c r="P60" s="7" t="inlineStr">
        <is>
          <t>NA</t>
        </is>
      </c>
      <c r="Q60" s="7" t="inlineStr">
        <is>
          <t>https://bidplus.gem.gov.in/showbidDocument/7286536</t>
        </is>
      </c>
      <c r="R60" s="7" t="inlineStr">
        <is>
          <t>C:\vs_code\TenderHunter2.1.3\download_pdf\GeM-Bidding-7286536.pdf</t>
        </is>
      </c>
      <c r="S60" s="7" t="inlineStr">
        <is>
          <t>Bid Award</t>
        </is>
      </c>
      <c r="T60" s="7" t="inlineStr">
        <is>
          <t>[["M SABIR BAJEWALA(MSE,MII)\n( MSE Social Category:General )", "37850.00"], ["MS ENTERPRISES (MSE,MII)\n( MSE Social Category:OBC )", "38060.00"], ["JUNED BAJEWALA &amp; SONS (MSE,MII)\n( MSE Social Category:OBC )", "38340.00"]]</t>
        </is>
      </c>
      <c r="U60" s="7" t="inlineStr"/>
      <c r="V60" s="7" t="inlineStr"/>
      <c r="W60" s="7" t="inlineStr"/>
      <c r="X60" s="9" t="n">
        <v>45817.48342175926</v>
      </c>
      <c r="Y60" s="7" t="inlineStr"/>
    </row>
    <row r="61" ht="120" customHeight="1">
      <c r="A61" s="6" t="n">
        <v>45817</v>
      </c>
      <c r="B61" s="7" t="inlineStr">
        <is>
          <t>GEM/2024/B/5736750</t>
        </is>
      </c>
      <c r="C61" s="7" t="inlineStr">
        <is>
          <t>84 MM RL MULTI-PURPOSE STAND,81 MM MOR HE BOMB CUT MODEL,81 MM MOR ILL BOMB CUT MODEL,81 MM MOR FUZ</t>
        </is>
      </c>
      <c r="D61" s="7" t="n">
        <v>11</v>
      </c>
      <c r="E61" s="6" t="n">
        <v>45647</v>
      </c>
      <c r="F61" s="6" t="n">
        <v>45670</v>
      </c>
      <c r="G61" s="7" t="inlineStr">
        <is>
          <t>11:00 AM</t>
        </is>
      </c>
      <c r="H61" s="8">
        <f>IF((INDIRECT("F"&amp;ROW())+INDIRECT("G"&amp;ROW()))-NOW() &lt;= 0, "CLOSED", INT((INDIRECT("F"&amp;ROW())+INDIRECT("G"&amp;ROW()))-NOW()) &amp; " days")</f>
        <v/>
      </c>
      <c r="I61" s="7" t="inlineStr"/>
      <c r="J61" s="7" t="inlineStr"/>
      <c r="K61" s="7" t="inlineStr">
        <is>
          <t>84 MM RL MULTI-PURPOSE STAND , 81 MM MOR HE BOMB
CUT MODEL , 81 MM MOR ILL BOMB CUT MODEL , 81 MM
MOR FUZE CUT SEC DA-162 , NATARAJ SHARPNER</t>
        </is>
      </c>
      <c r="L61" s="7" t="inlineStr">
        <is>
          <t>["795141,6 ASSAM RIFLES\nTAMENGLONG, DIST-\nTAMENGLONG, STATE -\nMANIPUR"]</t>
        </is>
      </c>
      <c r="M61" s="7" t="inlineStr">
        <is>
          <t>Yes</t>
        </is>
      </c>
      <c r="N61" s="7" t="inlineStr">
        <is>
          <t>MINISTRY OF HOME AFFAIRS</t>
        </is>
      </c>
      <c r="O61" s="7" t="inlineStr">
        <is>
          <t>ASSAM RIFLES</t>
        </is>
      </c>
      <c r="P61" s="7" t="inlineStr">
        <is>
          <t>NA</t>
        </is>
      </c>
      <c r="Q61" s="7" t="inlineStr">
        <is>
          <t>https://bidplus.gem.gov.in/showbidDocument/7282571</t>
        </is>
      </c>
      <c r="R61" s="7" t="inlineStr">
        <is>
          <t>C:\vs_code\TenderHunter2.1.3\download_pdf\GeM-Bidding-7282571.pdf</t>
        </is>
      </c>
      <c r="S61" s="7" t="inlineStr">
        <is>
          <t>Bid Award</t>
        </is>
      </c>
      <c r="T61" s="7" t="inlineStr">
        <is>
          <t>[["M SABIR BAJEWALA(MSE,MII)\n( MSE Social Category:General )", "42500.00"], ["MS ENTERPRISES (MSE,MII)\n( MSE Social Category:OBC )", "42700.00"], ["JUNED BAJEWALA &amp; SONS (MSE,MII)\n( MSE Social Category:OBC )", "43110.00"]]</t>
        </is>
      </c>
      <c r="U61" s="7" t="inlineStr"/>
      <c r="V61" s="7" t="inlineStr"/>
      <c r="W61" s="7" t="inlineStr"/>
      <c r="X61" s="9" t="n">
        <v>45817.48342311342</v>
      </c>
      <c r="Y61" s="7" t="inlineStr"/>
    </row>
    <row r="62" ht="120" customHeight="1">
      <c r="A62" s="6" t="n">
        <v>45817</v>
      </c>
      <c r="B62" s="7" t="inlineStr">
        <is>
          <t>GEM/2024/B/5736208</t>
        </is>
      </c>
      <c r="C62" s="7" t="inlineStr">
        <is>
          <t>MMG TRIGGER MECH,VOG - 30 UPPER FUZE,VOG - 30 LOWER FUZE,TRG MODEL INSAS RIF METAL,NATARAJ PENCIL</t>
        </is>
      </c>
      <c r="D62" s="7" t="n">
        <v>9</v>
      </c>
      <c r="E62" s="6" t="n">
        <v>45646</v>
      </c>
      <c r="F62" s="6" t="n">
        <v>45667</v>
      </c>
      <c r="G62" s="7" t="inlineStr">
        <is>
          <t>8:00 PM</t>
        </is>
      </c>
      <c r="H62" s="8">
        <f>IF((INDIRECT("F"&amp;ROW())+INDIRECT("G"&amp;ROW()))-NOW() &lt;= 0, "CLOSED", INT((INDIRECT("F"&amp;ROW())+INDIRECT("G"&amp;ROW()))-NOW()) &amp; " days")</f>
        <v/>
      </c>
      <c r="I62" s="7" t="inlineStr"/>
      <c r="J62" s="7" t="inlineStr"/>
      <c r="K62" s="7" t="inlineStr">
        <is>
          <t>MMG TRIGGER MECH , VOG - 30 UPPER FUZE , VOG - 30
LOWER FUZE , TRG MODEL INSAS RIF METAL , NATARAJ
PENCIL</t>
        </is>
      </c>
      <c r="L62" s="7" t="inlineStr">
        <is>
          <t>["795141,6 ASSAM RIFLES\nTAMENGLONG, DIST-\nTAMENGLONG, STATE -\nMANIPUR"]</t>
        </is>
      </c>
      <c r="M62" s="7" t="inlineStr">
        <is>
          <t>Yes</t>
        </is>
      </c>
      <c r="N62" s="7" t="inlineStr">
        <is>
          <t>MINISTRY OF HOME AFFAIRS</t>
        </is>
      </c>
      <c r="O62" s="7" t="inlineStr">
        <is>
          <t>ASSAM RIFLES</t>
        </is>
      </c>
      <c r="P62" s="7" t="inlineStr">
        <is>
          <t>NA</t>
        </is>
      </c>
      <c r="Q62" s="7" t="inlineStr">
        <is>
          <t>https://bidplus.gem.gov.in/showbidDocument/7281952</t>
        </is>
      </c>
      <c r="R62" s="7" t="inlineStr">
        <is>
          <t>C:\vs_code\TenderHunter2.1.3\download_pdf\GeM-Bidding-7281952.pdf</t>
        </is>
      </c>
      <c r="S62" s="7" t="inlineStr">
        <is>
          <t>Bid Award</t>
        </is>
      </c>
      <c r="T62" s="7" t="inlineStr">
        <is>
          <t>[["M SABIR BAJEWALA(MSE,MII)\n( MSE Social Category:General )", "32470.00"], ["MS ENTERPRISES (MSE,MII)\n( MSE Social Category:OBC )", "32870.00"], ["JUNED BAJEWALA &amp; SONS (MSE,MII)\n( MSE Social Category:OBC )", "33070.00"]]</t>
        </is>
      </c>
      <c r="U62" s="7" t="inlineStr"/>
      <c r="V62" s="7" t="inlineStr"/>
      <c r="W62" s="7" t="inlineStr"/>
      <c r="X62" s="9" t="n">
        <v>45817.48342928241</v>
      </c>
      <c r="Y62" s="7" t="inlineStr"/>
    </row>
    <row r="63" ht="120" customHeight="1">
      <c r="A63" s="6" t="n">
        <v>45817</v>
      </c>
      <c r="B63" s="7" t="inlineStr">
        <is>
          <t>GEM/2024/B/5733835</t>
        </is>
      </c>
      <c r="C63" s="7" t="inlineStr">
        <is>
          <t>REGISTER NO10,REGISTER NO20,REGISTER NO 50,V7 PEN,V7 CARTRIDGE,PARKER PEN,INK PARKER,LEVEL ARCH BOX</t>
        </is>
      </c>
      <c r="D63" s="7" t="n">
        <v>316</v>
      </c>
      <c r="E63" s="6" t="n">
        <v>45646</v>
      </c>
      <c r="F63" s="6" t="n">
        <v>45667</v>
      </c>
      <c r="G63" s="7" t="inlineStr">
        <is>
          <t>3:00 PM</t>
        </is>
      </c>
      <c r="H63" s="8">
        <f>IF((INDIRECT("F"&amp;ROW())+INDIRECT("G"&amp;ROW()))-NOW() &lt;= 0, "CLOSED", INT((INDIRECT("F"&amp;ROW())+INDIRECT("G"&amp;ROW()))-NOW()) &amp; " days")</f>
        <v/>
      </c>
      <c r="I63" s="7" t="inlineStr"/>
      <c r="J63" s="7" t="inlineStr"/>
      <c r="K63" s="7" t="inlineStr">
        <is>
          <t>REGISTER NO10 , REGISTER NO20 , REGISTER NO 50 , V7
PEN , V7 CARTRIDGE , PARKER PEN , INK PARKER , LEVEL
ARCH BOX FILE</t>
        </is>
      </c>
      <c r="L63" s="7" t="inlineStr">
        <is>
          <t>["795148,REAR IC 46 ASSAM\nRIFLES PHUNDREI THOUBAL\nMANIPUR"]</t>
        </is>
      </c>
      <c r="M63" s="7" t="inlineStr">
        <is>
          <t>Yes</t>
        </is>
      </c>
      <c r="N63" s="7" t="inlineStr">
        <is>
          <t>MINISTRY OF HOME AFFAIRS</t>
        </is>
      </c>
      <c r="O63" s="7" t="inlineStr">
        <is>
          <t>ASSAM RIFLES</t>
        </is>
      </c>
      <c r="P63" s="7" t="inlineStr">
        <is>
          <t>NA</t>
        </is>
      </c>
      <c r="Q63" s="7" t="inlineStr">
        <is>
          <t>https://bidplus.gem.gov.in/showbidDocument/7279329</t>
        </is>
      </c>
      <c r="R63" s="7" t="inlineStr">
        <is>
          <t>C:\vs_code\TenderHunter2.1.3\download_pdf\GeM-Bidding-7279329.pdf</t>
        </is>
      </c>
      <c r="S63" s="7" t="inlineStr">
        <is>
          <t>Bid Award</t>
        </is>
      </c>
      <c r="T63" s="7" t="inlineStr">
        <is>
          <t>[["AV CONSTRUCTIONS AND SUPPLY(MII)", "27450.00"]]</t>
        </is>
      </c>
      <c r="U63" s="7" t="inlineStr"/>
      <c r="V63" s="7" t="inlineStr"/>
      <c r="W63" s="7" t="inlineStr"/>
      <c r="X63" s="9" t="n">
        <v>45817.48343059028</v>
      </c>
      <c r="Y63" s="7" t="inlineStr"/>
    </row>
    <row r="64" ht="120" customHeight="1">
      <c r="A64" s="6" t="n">
        <v>45817</v>
      </c>
      <c r="B64" s="7" t="inlineStr">
        <is>
          <t>GEM/2025/B/5781451</t>
        </is>
      </c>
      <c r="C64" s="7" t="inlineStr">
        <is>
          <t>Charcoal (Q4)</t>
        </is>
      </c>
      <c r="D64" s="7" t="n">
        <v>5338</v>
      </c>
      <c r="E64" s="6" t="n">
        <v>45663</v>
      </c>
      <c r="F64" s="6" t="n">
        <v>45666</v>
      </c>
      <c r="G64" s="7" t="inlineStr">
        <is>
          <t>6:00 PM</t>
        </is>
      </c>
      <c r="H64" s="8">
        <f>IF((INDIRECT("F"&amp;ROW())+INDIRECT("G"&amp;ROW()))-NOW() &lt;= 0, "CLOSED", INT((INDIRECT("F"&amp;ROW())+INDIRECT("G"&amp;ROW()))-NOW()) &amp; " days")</f>
        <v/>
      </c>
      <c r="I64" s="7" t="inlineStr"/>
      <c r="J64" s="7" t="inlineStr"/>
      <c r="K64" s="7" t="inlineStr">
        <is>
          <t>Charcoal (Q4)</t>
        </is>
      </c>
      <c r="L64" s="7" t="inlineStr">
        <is>
          <t>["795001,19 ASSAM RIFLES\nTransit Camp Minuthong\nManipur"]</t>
        </is>
      </c>
      <c r="M64" s="7" t="inlineStr">
        <is>
          <t>Yes</t>
        </is>
      </c>
      <c r="N64" s="7" t="inlineStr">
        <is>
          <t>MINISTRY OF HOME AFFAIRS</t>
        </is>
      </c>
      <c r="O64" s="7" t="inlineStr">
        <is>
          <t>ASSAM RIFLES</t>
        </is>
      </c>
      <c r="P64" s="7" t="inlineStr">
        <is>
          <t>NA</t>
        </is>
      </c>
      <c r="Q64" s="7" t="inlineStr">
        <is>
          <t>https://bidplus.gem.gov.in/showbidDocument/7333235</t>
        </is>
      </c>
      <c r="R64" s="7" t="inlineStr">
        <is>
          <t>C:\vs_code\TenderHunter2.1.3\download_pdf\GeM-Bidding-7333235.pdf</t>
        </is>
      </c>
      <c r="S64" s="7" t="inlineStr">
        <is>
          <t>Bid Award</t>
        </is>
      </c>
      <c r="T64" s="7" t="inlineStr">
        <is>
          <t>[["M/S. UMRAO LAL GOYAL &amp; SONS", "234872.00"], ["LEELA TRADING COMPANY", "245548.00"], ["RADHA TRADING COMPANY", "258893.00"]]</t>
        </is>
      </c>
      <c r="U64" s="7" t="inlineStr"/>
      <c r="V64" s="7" t="inlineStr"/>
      <c r="W64" s="7" t="inlineStr"/>
      <c r="X64" s="9" t="n">
        <v>45817.48343445601</v>
      </c>
      <c r="Y64" s="7" t="inlineStr"/>
    </row>
    <row r="65" ht="120" customHeight="1">
      <c r="A65" s="6" t="n">
        <v>45817</v>
      </c>
      <c r="B65" s="7" t="inlineStr">
        <is>
          <t>GEM/2024/B/5693983</t>
        </is>
      </c>
      <c r="C65" s="7" t="inlineStr">
        <is>
          <t>PTZ Camera 360 Degree</t>
        </is>
      </c>
      <c r="D65" s="7" t="n">
        <v>3</v>
      </c>
      <c r="E65" s="6" t="n">
        <v>45638</v>
      </c>
      <c r="F65" s="6" t="n">
        <v>45659</v>
      </c>
      <c r="G65" s="7" t="inlineStr">
        <is>
          <t>9:00 PM</t>
        </is>
      </c>
      <c r="H65" s="8">
        <f>IF((INDIRECT("F"&amp;ROW())+INDIRECT("G"&amp;ROW()))-NOW() &lt;= 0, "CLOSED", INT((INDIRECT("F"&amp;ROW())+INDIRECT("G"&amp;ROW()))-NOW()) &amp; " days")</f>
        <v/>
      </c>
      <c r="I65" s="7" t="inlineStr"/>
      <c r="J65" s="7" t="inlineStr"/>
      <c r="K65" s="7" t="inlineStr">
        <is>
          <t>PTZ Camera 360 Degree</t>
        </is>
      </c>
      <c r="L65" s="7" t="inlineStr">
        <is>
          <t>["795001,Assam Rifles Transit\nCamp Minuthong Part 'A' ,5\nAssam Rifles, Khuman Lampak\nRoad, Imphal, Manipur"]</t>
        </is>
      </c>
      <c r="M65" s="7" t="inlineStr">
        <is>
          <t>Yes</t>
        </is>
      </c>
      <c r="N65" s="7" t="inlineStr">
        <is>
          <t>MINISTRY OF HOME AFFAIRS</t>
        </is>
      </c>
      <c r="O65" s="7" t="inlineStr">
        <is>
          <t>ASSAM RIFLES</t>
        </is>
      </c>
      <c r="P65" s="7" t="inlineStr">
        <is>
          <t>NA</t>
        </is>
      </c>
      <c r="Q65" s="7" t="inlineStr">
        <is>
          <t>https://bidplus.gem.gov.in/showbidDocument/7234750</t>
        </is>
      </c>
      <c r="R65" s="7" t="inlineStr">
        <is>
          <t>C:\vs_code\TenderHunter2.1.3\download_pdf\GeM-Bidding-7234750.pdf</t>
        </is>
      </c>
      <c r="S65" s="7" t="inlineStr">
        <is>
          <t>Bid Award</t>
        </is>
      </c>
      <c r="T65" s="7" t="inlineStr">
        <is>
          <t>[["M/S VOICE COMMUNE(MSE)\n( MSE Social Category:General )", "74982.00"], ["MAA CHANDI ENTERPRISE (MSE)\n( MSE Social Category:OBC )", "96000.00"], ["ROYAL ENTRADE (MSE)\n( MSE Social Category:General )", "102000.00"]]</t>
        </is>
      </c>
      <c r="U65" s="7" t="inlineStr"/>
      <c r="V65" s="7" t="inlineStr"/>
      <c r="W65" s="7" t="inlineStr"/>
      <c r="X65" s="9" t="n">
        <v>45817.48361493056</v>
      </c>
      <c r="Y65" s="7" t="inlineStr"/>
    </row>
    <row r="66" ht="120" customHeight="1">
      <c r="A66" s="6" t="n">
        <v>45817</v>
      </c>
      <c r="B66" s="7" t="inlineStr">
        <is>
          <t>GEM/2024/B/5695796</t>
        </is>
      </c>
      <c r="C66" s="7" t="inlineStr">
        <is>
          <t>BOROSIL GLASS,NEPHTHALENE BALL,AIRWICK LEMON,AIR ROMA,MOUTH WASH LIQUID,AER POCKET</t>
        </is>
      </c>
      <c r="D66" s="7" t="n">
        <v>123</v>
      </c>
      <c r="E66" s="6" t="n">
        <v>45638</v>
      </c>
      <c r="F66" s="6" t="n">
        <v>45659</v>
      </c>
      <c r="G66" s="7" t="inlineStr">
        <is>
          <t>2:00 PM</t>
        </is>
      </c>
      <c r="H66" s="8">
        <f>IF((INDIRECT("F"&amp;ROW())+INDIRECT("G"&amp;ROW()))-NOW() &lt;= 0, "CLOSED", INT((INDIRECT("F"&amp;ROW())+INDIRECT("G"&amp;ROW()))-NOW()) &amp; " days")</f>
        <v/>
      </c>
      <c r="I66" s="7" t="inlineStr"/>
      <c r="J66" s="7" t="inlineStr"/>
      <c r="K66" s="7" t="inlineStr">
        <is>
          <t>BOROSIL GLASS , NEPHTHALENE BALL , AIRWICK LEMON ,
AIR ROMA , MOUTH WASH LIQUID , AER POCKET</t>
        </is>
      </c>
      <c r="L66" s="7" t="inlineStr">
        <is>
          <t>["795148,REAR IC 46 ASSAM\nRIFLES PHUNDREI THOUBAL\nMANIPUR"]</t>
        </is>
      </c>
      <c r="M66" s="7" t="inlineStr">
        <is>
          <t>Yes</t>
        </is>
      </c>
      <c r="N66" s="7" t="inlineStr">
        <is>
          <t>MINISTRY OF HOME AFFAIRS</t>
        </is>
      </c>
      <c r="O66" s="7" t="inlineStr">
        <is>
          <t>ASSAM RIFLES</t>
        </is>
      </c>
      <c r="P66" s="7" t="inlineStr">
        <is>
          <t>NA</t>
        </is>
      </c>
      <c r="Q66" s="7" t="inlineStr">
        <is>
          <t>https://bidplus.gem.gov.in/showbidDocument/7236742</t>
        </is>
      </c>
      <c r="R66" s="7" t="inlineStr">
        <is>
          <t>C:\vs_code\TenderHunter2.1.3\download_pdf\GeM-Bidding-7236742.pdf</t>
        </is>
      </c>
      <c r="S66" s="7" t="inlineStr">
        <is>
          <t>Bid Award</t>
        </is>
      </c>
      <c r="T66" s="7" t="inlineStr">
        <is>
          <t>[["AV CONSTRUCTIONS AND SUPPLY(MII)", "26370.00"]]</t>
        </is>
      </c>
      <c r="U66" s="7" t="inlineStr"/>
      <c r="V66" s="7" t="inlineStr"/>
      <c r="W66" s="7" t="inlineStr"/>
      <c r="X66" s="9" t="n">
        <v>45817.48785651621</v>
      </c>
      <c r="Y66" s="7" t="inlineStr"/>
    </row>
    <row r="67" ht="120" customHeight="1">
      <c r="A67" s="6" t="n">
        <v>45817</v>
      </c>
      <c r="B67" s="7" t="inlineStr">
        <is>
          <t>GEM/2024/B/5696126</t>
        </is>
      </c>
      <c r="C67" s="7" t="inlineStr">
        <is>
          <t>GOOD NIGHT MACHINE,GOOD NIGHT REFILL,FLOOR CLEner,glass cleaner,toilet cleane,room freshner spray</t>
        </is>
      </c>
      <c r="D67" s="7" t="n">
        <v>255</v>
      </c>
      <c r="E67" s="6" t="n">
        <v>45638</v>
      </c>
      <c r="F67" s="6" t="n">
        <v>45659</v>
      </c>
      <c r="G67" s="7" t="inlineStr">
        <is>
          <t>2:00 PM</t>
        </is>
      </c>
      <c r="H67" s="8">
        <f>IF((INDIRECT("F"&amp;ROW())+INDIRECT("G"&amp;ROW()))-NOW() &lt;= 0, "CLOSED", INT((INDIRECT("F"&amp;ROW())+INDIRECT("G"&amp;ROW()))-NOW()) &amp; " days")</f>
        <v/>
      </c>
      <c r="I67" s="7" t="inlineStr"/>
      <c r="J67" s="7" t="inlineStr"/>
      <c r="K67" s="7" t="inlineStr">
        <is>
          <t>GOOD NIGHT MACHINE , GOOD NIGHT REFILL , FLOOR
CLEner , glass cleaner , toilet cleane , room freshner spray</t>
        </is>
      </c>
      <c r="L67" s="7" t="inlineStr">
        <is>
          <t>["795148,REAR IC 46 ASSAM\nRIFLES PHUNDREI THOUBAL\nMANIPUR"]</t>
        </is>
      </c>
      <c r="M67" s="7" t="inlineStr">
        <is>
          <t>Yes</t>
        </is>
      </c>
      <c r="N67" s="7" t="inlineStr">
        <is>
          <t>MINISTRY OF HOME AFFAIRS</t>
        </is>
      </c>
      <c r="O67" s="7" t="inlineStr">
        <is>
          <t>ASSAM RIFLES</t>
        </is>
      </c>
      <c r="P67" s="7" t="inlineStr">
        <is>
          <t>NA</t>
        </is>
      </c>
      <c r="Q67" s="7" t="inlineStr">
        <is>
          <t>https://bidplus.gem.gov.in/showbidDocument/7237104</t>
        </is>
      </c>
      <c r="R67" s="7" t="inlineStr">
        <is>
          <t>C:\vs_code\TenderHunter2.1.3\download_pdf\GeM-Bidding-7237104.pdf</t>
        </is>
      </c>
      <c r="S67" s="7" t="inlineStr">
        <is>
          <t>Bid Award</t>
        </is>
      </c>
      <c r="T67" s="7" t="inlineStr">
        <is>
          <t>[["AV CONSTRUCTIONS AND SUPPLY(MII)", "29650.00"]]</t>
        </is>
      </c>
      <c r="U67" s="7" t="inlineStr"/>
      <c r="V67" s="7" t="inlineStr"/>
      <c r="W67" s="7" t="inlineStr"/>
      <c r="X67" s="9" t="n">
        <v>45817.48361585648</v>
      </c>
      <c r="Y67" s="7" t="inlineStr"/>
    </row>
    <row r="68" ht="120" customHeight="1">
      <c r="A68" s="6" t="n">
        <v>45817</v>
      </c>
      <c r="B68" s="7" t="inlineStr">
        <is>
          <t>GEM/2024/B/5695247</t>
        </is>
      </c>
      <c r="C68" s="7" t="inlineStr">
        <is>
          <t>CUSHION CHAIR,CALLING BELL,REFRIGERATOR,LAMINATION MACHINE,COMPUTER CHAIR,CALCULATOR</t>
        </is>
      </c>
      <c r="D68" s="7" t="n">
        <v>18</v>
      </c>
      <c r="E68" s="6" t="n">
        <v>45638</v>
      </c>
      <c r="F68" s="6" t="n">
        <v>45659</v>
      </c>
      <c r="G68" s="7" t="inlineStr">
        <is>
          <t>1:00 PM</t>
        </is>
      </c>
      <c r="H68" s="8">
        <f>IF((INDIRECT("F"&amp;ROW())+INDIRECT("G"&amp;ROW()))-NOW() &lt;= 0, "CLOSED", INT((INDIRECT("F"&amp;ROW())+INDIRECT("G"&amp;ROW()))-NOW()) &amp; " days")</f>
        <v/>
      </c>
      <c r="I68" s="7" t="inlineStr"/>
      <c r="J68" s="7" t="inlineStr"/>
      <c r="K68" s="7" t="inlineStr">
        <is>
          <t>CUSHION CHAIR , CALLING BELL , REFRIGERATOR ,
LAMINATION MACHINE , COMPUTER CHAIR , CALCULATOR</t>
        </is>
      </c>
      <c r="L68" s="7" t="inlineStr">
        <is>
          <t>["795148,REAR IC 46 ASSAM\nRIFLES PHUNDREI THOUBAL\nMANIPUR"]</t>
        </is>
      </c>
      <c r="M68" s="7" t="inlineStr">
        <is>
          <t>Yes</t>
        </is>
      </c>
      <c r="N68" s="7" t="inlineStr">
        <is>
          <t>MINISTRY OF HOME AFFAIRS</t>
        </is>
      </c>
      <c r="O68" s="7" t="inlineStr">
        <is>
          <t>ASSAM RIFLES</t>
        </is>
      </c>
      <c r="P68" s="7" t="inlineStr">
        <is>
          <t>NA</t>
        </is>
      </c>
      <c r="Q68" s="7" t="inlineStr">
        <is>
          <t>https://bidplus.gem.gov.in/showbidDocument/7236129</t>
        </is>
      </c>
      <c r="R68" s="7" t="inlineStr">
        <is>
          <t>C:\vs_code\TenderHunter2.1.3\download_pdf\GeM-Bidding-7236129.pdf</t>
        </is>
      </c>
      <c r="S68" s="7" t="inlineStr">
        <is>
          <t>Bid Award</t>
        </is>
      </c>
      <c r="T68" s="7" t="inlineStr">
        <is>
          <t>[["AV CONSTRUCTIONS AND SUPPLY(MII)", "47900.00"]]</t>
        </is>
      </c>
      <c r="U68" s="7" t="inlineStr"/>
      <c r="V68" s="7" t="inlineStr"/>
      <c r="W68" s="7" t="inlineStr"/>
      <c r="X68" s="9" t="n">
        <v>45817.48361724537</v>
      </c>
      <c r="Y68" s="7" t="inlineStr"/>
    </row>
    <row r="69" ht="120" customHeight="1">
      <c r="A69" s="6" t="n">
        <v>45817</v>
      </c>
      <c r="B69" s="7" t="inlineStr">
        <is>
          <t>GEM/2024/B/5722333</t>
        </is>
      </c>
      <c r="C69" s="7" t="inlineStr">
        <is>
          <t>Charcoal (Q4)</t>
        </is>
      </c>
      <c r="D69" s="7" t="n">
        <v>1884</v>
      </c>
      <c r="E69" s="6" t="n">
        <v>45644</v>
      </c>
      <c r="F69" s="6" t="n">
        <v>45647</v>
      </c>
      <c r="G69" s="7" t="inlineStr">
        <is>
          <t>7:00 PM</t>
        </is>
      </c>
      <c r="H69" s="8">
        <f>IF((INDIRECT("F"&amp;ROW())+INDIRECT("G"&amp;ROW()))-NOW() &lt;= 0, "CLOSED", INT((INDIRECT("F"&amp;ROW())+INDIRECT("G"&amp;ROW()))-NOW()) &amp; " days")</f>
        <v/>
      </c>
      <c r="I69" s="7" t="inlineStr"/>
      <c r="J69" s="7" t="inlineStr"/>
      <c r="K69" s="7" t="inlineStr">
        <is>
          <t>Charcoal (Q4)</t>
        </is>
      </c>
      <c r="L69" s="7" t="inlineStr">
        <is>
          <t>["795001,19 ASSAM RIFLES\nTransit Camp Minuthong\nManipur"]</t>
        </is>
      </c>
      <c r="M69" s="7" t="inlineStr">
        <is>
          <t>Yes</t>
        </is>
      </c>
      <c r="N69" s="7" t="inlineStr">
        <is>
          <t>MINISTRY OF HOME AFFAIRS</t>
        </is>
      </c>
      <c r="O69" s="7" t="inlineStr">
        <is>
          <t>ASSAM RIFLES</t>
        </is>
      </c>
      <c r="P69" s="7" t="inlineStr">
        <is>
          <t>NA</t>
        </is>
      </c>
      <c r="Q69" s="7" t="inlineStr">
        <is>
          <t>https://bidplus.gem.gov.in/showbidDocument/7266508</t>
        </is>
      </c>
      <c r="R69" s="7" t="inlineStr">
        <is>
          <t>C:\vs_code\TenderHunter2.1.3\download_pdf\GeM-Bidding-7266508.pdf</t>
        </is>
      </c>
      <c r="S69" s="7" t="inlineStr">
        <is>
          <t>Bid Award</t>
        </is>
      </c>
      <c r="T69" s="7" t="inlineStr">
        <is>
          <t>[["M/S. UMRAO LAL GOYAL &amp; SONS", "82896.00"], ["LEELA TRADING COMPANY", "90432.00"], ["RADHA TRADING COMPANY", "96084.00"]]</t>
        </is>
      </c>
      <c r="U69" s="7" t="inlineStr"/>
      <c r="V69" s="7" t="inlineStr"/>
      <c r="W69" s="7" t="inlineStr"/>
      <c r="X69" s="9" t="n">
        <v>45817.45580818287</v>
      </c>
      <c r="Y69" s="7" t="inlineStr"/>
    </row>
    <row r="70" ht="120" customHeight="1">
      <c r="A70" s="6" t="n">
        <v>45817</v>
      </c>
      <c r="B70" s="7" t="inlineStr">
        <is>
          <t>GEM/2024/B/5662282</t>
        </is>
      </c>
      <c r="C70" s="7" t="inlineStr">
        <is>
          <t>ADX Accord,Bosch Blower,Duck Cable,Insulation Tape,Exercise Book,Plier 8 inch,M500 Telephone</t>
        </is>
      </c>
      <c r="D70" s="7" t="n">
        <v>87</v>
      </c>
      <c r="E70" s="6" t="n">
        <v>45624</v>
      </c>
      <c r="F70" s="6" t="n">
        <v>45646</v>
      </c>
      <c r="G70" s="7" t="inlineStr">
        <is>
          <t>6:00 PM</t>
        </is>
      </c>
      <c r="H70" s="8">
        <f>IF((INDIRECT("F"&amp;ROW())+INDIRECT("G"&amp;ROW()))-NOW() &lt;= 0, "CLOSED", INT((INDIRECT("F"&amp;ROW())+INDIRECT("G"&amp;ROW()))-NOW()) &amp; " days")</f>
        <v/>
      </c>
      <c r="I70" s="7" t="inlineStr"/>
      <c r="J70" s="7" t="inlineStr"/>
      <c r="K70" s="7" t="inlineStr">
        <is>
          <t>ADX Accord , Bosch Blower , Duck Cable , Insulation Tape ,
Exercise Book , Plier 8 inch , M500 Telephone</t>
        </is>
      </c>
      <c r="L70" s="7" t="inlineStr">
        <is>
          <t>["795148,REAR IC 46 ASSAM\nRIFLES PHUNDREI THOUBAL\nMANIPUR"]</t>
        </is>
      </c>
      <c r="M70" s="7" t="inlineStr">
        <is>
          <t>None</t>
        </is>
      </c>
      <c r="N70" s="7" t="inlineStr">
        <is>
          <t>MINISTRY OF HOME AFFAIRS</t>
        </is>
      </c>
      <c r="O70" s="7" t="inlineStr">
        <is>
          <t>ASSAM RIFLES</t>
        </is>
      </c>
      <c r="P70" s="7" t="inlineStr">
        <is>
          <t>NA</t>
        </is>
      </c>
      <c r="Q70" s="7" t="inlineStr">
        <is>
          <t>https://bidplus.gem.gov.in/showbidDocument/7199156</t>
        </is>
      </c>
      <c r="R70" s="7" t="inlineStr">
        <is>
          <t>C:\vs_code\TenderHunter2.1.3\download_pdf\GeM-Bidding-7199156.pdf</t>
        </is>
      </c>
      <c r="S70" s="7" t="inlineStr">
        <is>
          <t>Bid Award</t>
        </is>
      </c>
      <c r="T70" s="7" t="inlineStr">
        <is>
          <t>[["M/S UMA ENTERPRISES\n( MSE Social Category:General )", "48576.00"], ["M/s. Jamuna Enterprises\n( MSE Social Category:General )", "48974.00"], ["M/s Mahesh Kumar Gupta\n( MSE Social Category:General )", "49545.00"]]</t>
        </is>
      </c>
      <c r="U70" s="7" t="inlineStr"/>
      <c r="V70" s="7" t="inlineStr"/>
      <c r="W70" s="7" t="inlineStr"/>
      <c r="X70" s="9" t="n">
        <v>45817.45580818287</v>
      </c>
      <c r="Y70" s="7" t="inlineStr"/>
    </row>
    <row r="71" ht="120" customHeight="1">
      <c r="A71" s="6" t="n">
        <v>45817</v>
      </c>
      <c r="B71" s="7" t="inlineStr">
        <is>
          <t>GEM/2024/B/5602884</t>
        </is>
      </c>
      <c r="C71" s="7" t="inlineStr">
        <is>
          <t>Hercules Treadmill with 4HP Power,Avon Multi Station Gym with 6 Station,Gym Creation selectorized B</t>
        </is>
      </c>
      <c r="D71" s="7" t="n">
        <v>11</v>
      </c>
      <c r="E71" s="6" t="n">
        <v>45609</v>
      </c>
      <c r="F71" s="6" t="n">
        <v>45636</v>
      </c>
      <c r="G71" s="7" t="inlineStr">
        <is>
          <t>2:00 PM</t>
        </is>
      </c>
      <c r="H71" s="8">
        <f>IF((INDIRECT("F"&amp;ROW())+INDIRECT("G"&amp;ROW()))-NOW() &lt;= 0, "CLOSED", INT((INDIRECT("F"&amp;ROW())+INDIRECT("G"&amp;ROW()))-NOW()) &amp; " days")</f>
        <v/>
      </c>
      <c r="I71" s="7" t="inlineStr"/>
      <c r="J71" s="7" t="inlineStr"/>
      <c r="K71" s="7" t="inlineStr">
        <is>
          <t>Hercules Treadmill with 4HP Power , Avon Multi Station Gym
with 6 Station , Gym Creation selectorized Bicep Gurl ,
Hercules Fitness Cable Cross over with 100 kgs , Avon
Powder coated stainless steel preacher , Novafit incline pin
loaded chest process , Five rings sports air hand power ,
Viva fitness weight lifting set , Matrix bench type back
extension , Avon circular rubberized weight dumbbells</t>
        </is>
      </c>
      <c r="L71" s="7" t="inlineStr">
        <is>
          <t>["795135,HQ 26 Sector Assam\nRifles Pallel, District\nChandel(Kakching),\nManipur(MN)-795135"]</t>
        </is>
      </c>
      <c r="M71" s="7" t="inlineStr">
        <is>
          <t>Yes</t>
        </is>
      </c>
      <c r="N71" s="7" t="inlineStr">
        <is>
          <t>MINISTRY OF HOME AFFAIRS</t>
        </is>
      </c>
      <c r="O71" s="7" t="inlineStr">
        <is>
          <t>ASSAM RIFLES</t>
        </is>
      </c>
      <c r="P71" s="7" t="inlineStr">
        <is>
          <t>NA</t>
        </is>
      </c>
      <c r="Q71" s="7" t="inlineStr">
        <is>
          <t>https://bidplus.gem.gov.in/showbidDocument/7132862</t>
        </is>
      </c>
      <c r="R71" s="7" t="inlineStr">
        <is>
          <t>C:\vs_code\TenderHunter2.1.3\download_pdf\GeM-Bidding-7132862.pdf</t>
        </is>
      </c>
      <c r="S71" s="7" t="inlineStr">
        <is>
          <t>Bid Award</t>
        </is>
      </c>
      <c r="T71" s="7" t="inlineStr">
        <is>
          <t>[["STURDY INTERNATIONAL(MSE,MII)\n( MSE Social Category:OBC )", "734800.00"], ["KHALSA GYMNASTIC WORKS (MSE,MII)\n( MSE Social Category:OBC )", "1010000.00"], ["UNITED MARKETING SPORTS EMPORIUM (MSE,MII)\n( MSE Social Category:General )", "1211900.00"]]</t>
        </is>
      </c>
      <c r="U71" s="7" t="inlineStr"/>
      <c r="V71" s="7" t="inlineStr"/>
      <c r="W71" s="7" t="inlineStr"/>
      <c r="X71" s="9" t="n">
        <v>45817.45580818287</v>
      </c>
      <c r="Y71" s="7" t="inlineStr"/>
    </row>
    <row r="72" ht="120" customHeight="1">
      <c r="A72" s="6" t="n">
        <v>45817</v>
      </c>
      <c r="B72" s="7" t="inlineStr">
        <is>
          <t>GEM/2024/B/5600790</t>
        </is>
      </c>
      <c r="C72" s="7" t="inlineStr">
        <is>
          <t>Dining Tables - Handcrafted (Q3)</t>
        </is>
      </c>
      <c r="D72" s="7" t="n">
        <v>1300</v>
      </c>
      <c r="E72" s="6" t="n">
        <v>45608</v>
      </c>
      <c r="F72" s="6" t="n">
        <v>45615</v>
      </c>
      <c r="G72" s="7" t="inlineStr">
        <is>
          <t>5:00 PM</t>
        </is>
      </c>
      <c r="H72" s="8">
        <f>IF((INDIRECT("F"&amp;ROW())+INDIRECT("G"&amp;ROW()))-NOW() &lt;= 0, "CLOSED", INT((INDIRECT("F"&amp;ROW())+INDIRECT("G"&amp;ROW()))-NOW()) &amp; " days")</f>
        <v/>
      </c>
      <c r="I72" s="7" t="n">
        <v>320000</v>
      </c>
      <c r="J72" s="7" t="n">
        <v>16000000</v>
      </c>
      <c r="K72" s="7" t="inlineStr">
        <is>
          <t>Dining Tables - Handcrafted (Q3)</t>
        </is>
      </c>
      <c r="L72"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NO-\n8794742703", "793010,LAITKOR SHILLONG", "795142,SAMSAI"]</t>
        </is>
      </c>
      <c r="M72" s="7" t="inlineStr">
        <is>
          <t>Yes</t>
        </is>
      </c>
      <c r="N72" s="7" t="inlineStr">
        <is>
          <t>MINISTRY OF HOME AFFAIRS</t>
        </is>
      </c>
      <c r="O72" s="7" t="inlineStr">
        <is>
          <t>ASSAM RIFLES</t>
        </is>
      </c>
      <c r="P72" s="7" t="inlineStr">
        <is>
          <t>Engineer</t>
        </is>
      </c>
      <c r="Q72" s="7" t="inlineStr">
        <is>
          <t>https://bidplus.gem.gov.in/showbidDocument/7130482</t>
        </is>
      </c>
      <c r="R72" s="7" t="inlineStr">
        <is>
          <t>C:\vs_code\TenderHunter2.1.3\download_pdf\GeM-Bidding-7130482.pdf</t>
        </is>
      </c>
      <c r="S72" s="7" t="inlineStr">
        <is>
          <t>Bid Award</t>
        </is>
      </c>
      <c r="T72" s="7" t="inlineStr">
        <is>
          <t>[["JAAPI GREEN PRODUCTS LLP(MII)", "19956300.00"]]</t>
        </is>
      </c>
      <c r="U72" s="7" t="inlineStr"/>
      <c r="V72" s="7" t="inlineStr"/>
      <c r="W72" s="7" t="inlineStr"/>
      <c r="X72" s="9" t="n">
        <v>45817.45580818287</v>
      </c>
      <c r="Y72" s="7" t="inlineStr"/>
    </row>
    <row r="73" ht="120" customHeight="1">
      <c r="A73" s="6" t="n">
        <v>45817</v>
      </c>
      <c r="B73" s="7" t="inlineStr">
        <is>
          <t>GEM/2024/B/5592593</t>
        </is>
      </c>
      <c r="C73" s="7" t="inlineStr">
        <is>
          <t>Gel Pen (V3),Ink Refills (V2),Eraser</t>
        </is>
      </c>
      <c r="D73" s="7" t="n">
        <v>40</v>
      </c>
      <c r="E73" s="6" t="n">
        <v>45605</v>
      </c>
      <c r="F73" s="6" t="n">
        <v>45611</v>
      </c>
      <c r="G73" s="7" t="inlineStr">
        <is>
          <t>9:00 PM</t>
        </is>
      </c>
      <c r="H73" s="8">
        <f>IF((INDIRECT("F"&amp;ROW())+INDIRECT("G"&amp;ROW()))-NOW() &lt;= 0, "CLOSED", INT((INDIRECT("F"&amp;ROW())+INDIRECT("G"&amp;ROW()))-NOW()) &amp; " days")</f>
        <v/>
      </c>
      <c r="I73" s="7" t="inlineStr"/>
      <c r="J73" s="7" t="inlineStr"/>
      <c r="K73" s="7" t="inlineStr">
        <is>
          <t>Gel Pen (V3) (Q4) , Ink Refills (V2) (Q4) , Eraser (Q4)</t>
        </is>
      </c>
      <c r="L73" s="7" t="inlineStr">
        <is>
          <t>["795015,NO 4 MGAR, C/O 99\nAPO, MARAM SENAPATI\nDISTRICT MANIPUR"]</t>
        </is>
      </c>
      <c r="M73" s="7" t="inlineStr">
        <is>
          <t>Yes</t>
        </is>
      </c>
      <c r="N73" s="7" t="inlineStr">
        <is>
          <t>MINISTRY OF HOME AFFAIRS</t>
        </is>
      </c>
      <c r="O73" s="7" t="inlineStr">
        <is>
          <t>ASSAM RIFLES</t>
        </is>
      </c>
      <c r="P73" s="7" t="inlineStr">
        <is>
          <t>NA</t>
        </is>
      </c>
      <c r="Q73" s="7" t="inlineStr">
        <is>
          <t>https://bidplus.gem.gov.in/showbidDocument/7121056</t>
        </is>
      </c>
      <c r="R73" s="7" t="inlineStr">
        <is>
          <t>C:\vs_code\TenderHunter2.1.3\download_pdf\GeM-Bidding-7121056.pdf</t>
        </is>
      </c>
      <c r="S73" s="7" t="inlineStr">
        <is>
          <t>Bid Award</t>
        </is>
      </c>
      <c r="T73" s="7" t="inlineStr">
        <is>
          <t>[["OMKAR STEEL WORKS", "1480.00"], ["SURAJ RATHOR", "7400.00"], ["M/S. GANDHESWARY BHANDAR", "24000.00"]]</t>
        </is>
      </c>
      <c r="U73" s="7" t="inlineStr"/>
      <c r="V73" s="7" t="inlineStr"/>
      <c r="W73" s="7" t="inlineStr"/>
      <c r="X73" s="9" t="n">
        <v>45817.45580818287</v>
      </c>
      <c r="Y73" s="7" t="inlineStr"/>
    </row>
    <row r="74" ht="120" customHeight="1">
      <c r="A74" s="6" t="n">
        <v>45817</v>
      </c>
      <c r="B74" s="7" t="inlineStr">
        <is>
          <t>GEM/2024/B/5597125</t>
        </is>
      </c>
      <c r="C74" s="7" t="inlineStr">
        <is>
          <t>Paper Adhesive, Liquid Gum and Office Paste Type as per IS 2257 (Rev),Paper Adhesive, Liquid Gum an</t>
        </is>
      </c>
      <c r="D74" s="7" t="n">
        <v>473</v>
      </c>
      <c r="E74" s="6" t="n">
        <v>45607</v>
      </c>
      <c r="F74" s="6" t="n">
        <v>45611</v>
      </c>
      <c r="G74" s="7" t="inlineStr">
        <is>
          <t>9:00 PM</t>
        </is>
      </c>
      <c r="H74" s="8">
        <f>IF((INDIRECT("F"&amp;ROW())+INDIRECT("G"&amp;ROW()))-NOW() &lt;= 0, "CLOSED", INT((INDIRECT("F"&amp;ROW())+INDIRECT("G"&amp;ROW()))-NOW()) &amp; " days")</f>
        <v/>
      </c>
      <c r="I74" s="7" t="inlineStr"/>
      <c r="J74" s="7" t="inlineStr"/>
      <c r="K74" s="7" t="inlineStr">
        <is>
          <t>Paper Adhesive, Liquid Gum and Office Paste Type as per IS
2257 (Rev) (Q3) , Black Lead Pencils (V2) as per IS 1375
(Q4) , Ball Point Pens (V2) as per IS 3705 (Q4) , Stapler Pin /
Staples (V2) (Q4) , Tags for Files (V2) as per IS 8499 (Q4) ,
Glue Stick (V2) (Q4) , Fluid Correction Pen (V2) (Q4) ,
Permanent Marker Pen (Q4) , Clips, Paper as per IS 5650
(Q4) , Shorthand Notebooks (Q4)</t>
        </is>
      </c>
      <c r="L74" s="7" t="inlineStr">
        <is>
          <t>["795015,NO 4 MGAR, C/O 99\nAPO, MARAM SENAPATI\nDISTRICT MANIPUR"]</t>
        </is>
      </c>
      <c r="M74" s="7" t="inlineStr">
        <is>
          <t>Yes</t>
        </is>
      </c>
      <c r="N74" s="7" t="inlineStr">
        <is>
          <t>MINISTRY OF HOME AFFAIRS</t>
        </is>
      </c>
      <c r="O74" s="7" t="inlineStr">
        <is>
          <t>ASSAM RIFLES</t>
        </is>
      </c>
      <c r="P74" s="7" t="inlineStr">
        <is>
          <t>NA</t>
        </is>
      </c>
      <c r="Q74" s="7" t="inlineStr">
        <is>
          <t>https://bidplus.gem.gov.in/showbidDocument/7126381</t>
        </is>
      </c>
      <c r="R74" s="7" t="inlineStr">
        <is>
          <t>C:\vs_code\TenderHunter2.1.3\download_pdf\GeM-Bidding-7126381.pdf</t>
        </is>
      </c>
      <c r="S74" s="7" t="inlineStr">
        <is>
          <t>Bid Award</t>
        </is>
      </c>
      <c r="T74" s="7" t="inlineStr">
        <is>
          <t>[["OMKAR STEEL WORKS", "10266.00"], ["M/S. GANDHESWARY BHANDAR", "72570.00"], ["SURAJ RATHOR", "79690.00"]]</t>
        </is>
      </c>
      <c r="U74" s="7" t="inlineStr"/>
      <c r="V74" s="7" t="inlineStr"/>
      <c r="W74" s="7" t="inlineStr"/>
      <c r="X74" s="9" t="n">
        <v>45817.45580818287</v>
      </c>
      <c r="Y74" s="7" t="inlineStr"/>
    </row>
    <row r="75" ht="120" customHeight="1">
      <c r="A75" s="6" t="n">
        <v>45817</v>
      </c>
      <c r="B75" s="7" t="inlineStr">
        <is>
          <t>GEM/2024/B/5596929</t>
        </is>
      </c>
      <c r="C75" s="7" t="inlineStr">
        <is>
          <t>Register (V2),Register (V2),Register (V2),Register (V2),Register (V2),Register (V2)</t>
        </is>
      </c>
      <c r="D75" s="7" t="n">
        <v>26</v>
      </c>
      <c r="E75" s="6" t="n">
        <v>45607</v>
      </c>
      <c r="F75" s="6" t="n">
        <v>45611</v>
      </c>
      <c r="G75" s="7" t="inlineStr">
        <is>
          <t>9:00 PM</t>
        </is>
      </c>
      <c r="H75" s="8">
        <f>IF((INDIRECT("F"&amp;ROW())+INDIRECT("G"&amp;ROW()))-NOW() &lt;= 0, "CLOSED", INT((INDIRECT("F"&amp;ROW())+INDIRECT("G"&amp;ROW()))-NOW()) &amp; " days")</f>
        <v/>
      </c>
      <c r="I75" s="7" t="inlineStr"/>
      <c r="J75" s="7" t="inlineStr"/>
      <c r="K75" s="7" t="inlineStr">
        <is>
          <t>Register (V2) (Q4)</t>
        </is>
      </c>
      <c r="L75" s="7" t="inlineStr">
        <is>
          <t>["795015,NO 4 MGAR, C/O 99\nAPO, MARAM SENAPATI\nDISTRICT MANIPUR"]</t>
        </is>
      </c>
      <c r="M75" s="7" t="inlineStr">
        <is>
          <t>Yes</t>
        </is>
      </c>
      <c r="N75" s="7" t="inlineStr">
        <is>
          <t>MINISTRY OF HOME AFFAIRS</t>
        </is>
      </c>
      <c r="O75" s="7" t="inlineStr">
        <is>
          <t>ASSAM RIFLES</t>
        </is>
      </c>
      <c r="P75" s="7" t="inlineStr">
        <is>
          <t>NA</t>
        </is>
      </c>
      <c r="Q75" s="7" t="inlineStr">
        <is>
          <t>https://bidplus.gem.gov.in/showbidDocument/7126153</t>
        </is>
      </c>
      <c r="R75" s="7" t="inlineStr">
        <is>
          <t>C:\vs_code\TenderHunter2.1.3\download_pdf\GeM-Bidding-7126153.pdf</t>
        </is>
      </c>
      <c r="S75" s="7" t="inlineStr">
        <is>
          <t>Bid Award</t>
        </is>
      </c>
      <c r="T75" s="7" t="inlineStr">
        <is>
          <t>[["OMKAR STEEL WORKS", "11060.00"], ["SURAJ RATHOR", "20800.00"], ["M/S. GANDHESWARY BHANDAR", "24782.00"]]</t>
        </is>
      </c>
      <c r="U75" s="7" t="inlineStr"/>
      <c r="V75" s="7" t="inlineStr"/>
      <c r="W75" s="7" t="inlineStr"/>
      <c r="X75" s="9" t="n">
        <v>45817.45580818287</v>
      </c>
      <c r="Y75" s="7" t="inlineStr"/>
    </row>
    <row r="76" ht="120" customHeight="1">
      <c r="A76" s="6" t="n">
        <v>45817</v>
      </c>
      <c r="B76" s="7" t="inlineStr">
        <is>
          <t>GEM/2024/B/5521344</t>
        </is>
      </c>
      <c r="C76" s="7" t="inlineStr">
        <is>
          <t>TELE ROZER BOX,SCREW DRIVER SET,SOLDERING PASTE,LONG SCREW DRIVER,LAN EXTENDER,D SOLDERING GUM,DIGI</t>
        </is>
      </c>
      <c r="D76" s="7" t="n">
        <v>151</v>
      </c>
      <c r="E76" s="6" t="n">
        <v>45583</v>
      </c>
      <c r="F76" s="6" t="n">
        <v>45605</v>
      </c>
      <c r="G76" s="7" t="inlineStr">
        <is>
          <t>6:00 PM</t>
        </is>
      </c>
      <c r="H76" s="8">
        <f>IF((INDIRECT("F"&amp;ROW())+INDIRECT("G"&amp;ROW()))-NOW() &lt;= 0, "CLOSED", INT((INDIRECT("F"&amp;ROW())+INDIRECT("G"&amp;ROW()))-NOW()) &amp; " days")</f>
        <v/>
      </c>
      <c r="I76" s="7" t="inlineStr"/>
      <c r="J76" s="7" t="inlineStr"/>
      <c r="K76" s="7" t="inlineStr">
        <is>
          <t>TELE ROZER BOX , SCREW DRIVER SET , SOLDERING PASTE
, LONG SCREW DRIVER , LAN EXTENDER , D SOLDERING
GUM , DIGITAL CLAMP METER , ADX ACCORD 600 DIGITAL
PHONE K2 , EXERCISE BOOK FOR LOG BOOK , DETTOL 100
ML</t>
        </is>
      </c>
      <c r="L76" s="7" t="inlineStr">
        <is>
          <t>["795148,REAR IC 46 ASSAM\nRIFLES PHUNDREI THOUBAL\nMANIPUR"]</t>
        </is>
      </c>
      <c r="M76" s="7" t="inlineStr">
        <is>
          <t>None</t>
        </is>
      </c>
      <c r="N76" s="7" t="inlineStr">
        <is>
          <t>MINISTRY OF HOME AFFAIRS</t>
        </is>
      </c>
      <c r="O76" s="7" t="inlineStr">
        <is>
          <t>ASSAM RIFLES</t>
        </is>
      </c>
      <c r="P76" s="7" t="inlineStr">
        <is>
          <t>NA</t>
        </is>
      </c>
      <c r="Q76" s="7" t="inlineStr">
        <is>
          <t>https://bidplus.gem.gov.in/showbidDocument/7040872</t>
        </is>
      </c>
      <c r="R76" s="7" t="inlineStr">
        <is>
          <t>C:\vs_code\TenderHunter2.1.3\download_pdf\GeM-Bidding-7040872.pdf</t>
        </is>
      </c>
      <c r="S76" s="7" t="inlineStr">
        <is>
          <t>Bid Award</t>
        </is>
      </c>
      <c r="T76" s="7" t="inlineStr">
        <is>
          <t>[["M/s. Jamuna Enterprises\n( MSE Social Category:General )", "49225.00"], ["M/S UMA ENTERPRISES\n( MSE Social Category:General )", "50806.00"], ["M/S RAKESH SINGH SHEKHAWAT\n( MSE Social Category:General )", "50875.00"], ["VV ENTERPRISES\n( MSE Social Category:General )", "56872.00"]]</t>
        </is>
      </c>
      <c r="U76" s="7" t="inlineStr"/>
      <c r="V76" s="7" t="inlineStr"/>
      <c r="W76" s="7" t="inlineStr"/>
      <c r="X76" s="9" t="n">
        <v>45817.45580818287</v>
      </c>
      <c r="Y76" s="7" t="inlineStr"/>
    </row>
    <row r="77" ht="120" customHeight="1">
      <c r="A77" s="6" t="n">
        <v>45817</v>
      </c>
      <c r="B77" s="7" t="inlineStr">
        <is>
          <t>GEM/2024/B/5569599</t>
        </is>
      </c>
      <c r="C77" s="7" t="inlineStr">
        <is>
          <t>Gel Pen (V3),Ink Refills (V2),Eraser</t>
        </is>
      </c>
      <c r="D77" s="7" t="n">
        <v>40</v>
      </c>
      <c r="E77" s="6" t="n">
        <v>45599</v>
      </c>
      <c r="F77" s="6" t="n">
        <v>45604</v>
      </c>
      <c r="G77" s="7" t="inlineStr">
        <is>
          <t>5:00 PM</t>
        </is>
      </c>
      <c r="H77" s="8">
        <f>IF((INDIRECT("F"&amp;ROW())+INDIRECT("G"&amp;ROW()))-NOW() &lt;= 0, "CLOSED", INT((INDIRECT("F"&amp;ROW())+INDIRECT("G"&amp;ROW()))-NOW()) &amp; " days")</f>
        <v/>
      </c>
      <c r="I77" s="7" t="inlineStr"/>
      <c r="J77" s="7" t="inlineStr"/>
      <c r="K77" s="7" t="inlineStr">
        <is>
          <t>Gel Pen (V3) (Q4) , Ink Refills (V2) (Q4) , Eraser (Q4)</t>
        </is>
      </c>
      <c r="L77" s="7" t="inlineStr">
        <is>
          <t>["795015,NO 4 MGAR, C/O 99\nAPO, MARAM SENAPATI\nDISTRICT MANIPUR"]</t>
        </is>
      </c>
      <c r="M77" s="7" t="inlineStr">
        <is>
          <t>Yes</t>
        </is>
      </c>
      <c r="N77" s="7" t="inlineStr">
        <is>
          <t>MINISTRY OF HOME AFFAIRS</t>
        </is>
      </c>
      <c r="O77" s="7" t="inlineStr">
        <is>
          <t>ASSAM RIFLES</t>
        </is>
      </c>
      <c r="P77" s="7" t="inlineStr">
        <is>
          <t>NA</t>
        </is>
      </c>
      <c r="Q77" s="7" t="inlineStr">
        <is>
          <t>https://bidplus.gem.gov.in/showbidDocument/7095129</t>
        </is>
      </c>
      <c r="R77" s="7" t="inlineStr">
        <is>
          <t>C:\vs_code\TenderHunter2.1.3\download_pdf\GeM-Bidding-7095129.pdf</t>
        </is>
      </c>
      <c r="S77" s="7" t="inlineStr">
        <is>
          <t>Bid Award</t>
        </is>
      </c>
      <c r="T77" s="7" t="inlineStr">
        <is>
          <t>[["SRI SAI TRADES", "1070.00"], ["OMKAR STEEL WORKS", "1480.00"], ["SURAJ RATHOR", "5800.00"]]</t>
        </is>
      </c>
      <c r="U77" s="7" t="inlineStr"/>
      <c r="V77" s="7" t="inlineStr"/>
      <c r="W77" s="7" t="inlineStr"/>
      <c r="X77" s="9" t="n">
        <v>45817.45580818287</v>
      </c>
      <c r="Y77" s="7" t="inlineStr"/>
    </row>
    <row r="78" ht="120" customHeight="1">
      <c r="A78" s="6" t="n">
        <v>45817</v>
      </c>
      <c r="B78" s="7" t="inlineStr">
        <is>
          <t>GEM/2024/B/5475846</t>
        </is>
      </c>
      <c r="C78" s="7" t="inlineStr">
        <is>
          <t>wire mesh 3 height x 50 long,CPVC pipe 20mm,Cpvc pipe 25mm,Solvent solution,CPVC elbow 20mm,CPVC el</t>
        </is>
      </c>
      <c r="D78" s="7" t="n">
        <v>262</v>
      </c>
      <c r="E78" s="6" t="n">
        <v>45571</v>
      </c>
      <c r="F78" s="6" t="n">
        <v>45593</v>
      </c>
      <c r="G78" s="7" t="inlineStr">
        <is>
          <t>3:00 PM</t>
        </is>
      </c>
      <c r="H78" s="8">
        <f>IF((INDIRECT("F"&amp;ROW())+INDIRECT("G"&amp;ROW()))-NOW() &lt;= 0, "CLOSED", INT((INDIRECT("F"&amp;ROW())+INDIRECT("G"&amp;ROW()))-NOW()) &amp; " days")</f>
        <v/>
      </c>
      <c r="I78" s="7" t="inlineStr"/>
      <c r="J78" s="7" t="inlineStr"/>
      <c r="K78" s="7" t="inlineStr">
        <is>
          <t>wire mesh 3 height x 50 long , CPVC pipe 20mm , Cpvc pipe
25mm , Solvent solution , CPVC elbow 20mm , CPVC elbow
25mm , CPVC brass male socket 20mm , CPVC brass female
socket 20mm , CPVC brass male socket 25mm , CPVC brass
female socket 25mm , Bib cock 15mm , Bib cock 20mm ,
PVC connection pipe 15mm 450mm , PVC waste pipe , PVC
urinal pipe , GI nipple 20mm , GI nipple 25mm , GI union
15mm , GI union 25mm , Float valve 15mm , Float valve
20mm , Float valve 25mm , GI union 20mm , Gate valve 50
80mm , NRV 50 mm , Hand spray , Taplon tape , Adjustable
wrench 12 , Mseal , Gland packing , GI socket 20mm , GI
socket 25mm , Tank nipple 20mm , Tank nipple 25mm</t>
        </is>
      </c>
      <c r="L78" s="7" t="inlineStr">
        <is>
          <t>["795148,REAR IC 46 ASSAM\nRIFLES PHUNDREI THOUBAL\nMANIPUR"]</t>
        </is>
      </c>
      <c r="M78" s="7" t="inlineStr">
        <is>
          <t>None</t>
        </is>
      </c>
      <c r="N78" s="7" t="inlineStr">
        <is>
          <t>MINISTRY OF HOME AFFAIRS</t>
        </is>
      </c>
      <c r="O78" s="7" t="inlineStr">
        <is>
          <t>ASSAM RIFLES</t>
        </is>
      </c>
      <c r="P78" s="7" t="inlineStr">
        <is>
          <t>NA</t>
        </is>
      </c>
      <c r="Q78" s="7" t="inlineStr">
        <is>
          <t>https://bidplus.gem.gov.in/showbidDocument/6990040</t>
        </is>
      </c>
      <c r="R78" s="7" t="inlineStr">
        <is>
          <t>C:\vs_code\TenderHunter2.1.3\download_pdf\GeM-Bidding-6990040.pdf</t>
        </is>
      </c>
      <c r="S78" s="7" t="inlineStr">
        <is>
          <t>Bid Award</t>
        </is>
      </c>
      <c r="T78" s="7" t="inlineStr">
        <is>
          <t>[["M/S MB ENTERPRISES\n( MSE Social Category:General )", "99021.00"], ["M/s Gujar &amp; Son's Enterprises\n( MSE Social Category:General )", "103737.00"], ["RONAK SINGH\n( MSE Social Category:General )", "106263.00"]]</t>
        </is>
      </c>
      <c r="U78" s="7" t="inlineStr"/>
      <c r="V78" s="7" t="inlineStr"/>
      <c r="W78" s="7" t="inlineStr"/>
      <c r="X78" s="9" t="n">
        <v>45817.45580818287</v>
      </c>
      <c r="Y78" s="7" t="inlineStr"/>
    </row>
    <row r="79" ht="120" customHeight="1">
      <c r="A79" s="6" t="n">
        <v>45817</v>
      </c>
      <c r="B79" s="7" t="inlineStr">
        <is>
          <t>GEM/2024/B/5468609</t>
        </is>
      </c>
      <c r="C79" s="7" t="inlineStr">
        <is>
          <t>Casing Caping 1,Flexible corrugated pvc pipe 25mm,Plug top 5 amp,Plug top 15 amp,Socket 5 amp,Switc</t>
        </is>
      </c>
      <c r="D79" s="7" t="n">
        <v>1056</v>
      </c>
      <c r="E79" s="6" t="n">
        <v>45569</v>
      </c>
      <c r="F79" s="6" t="n">
        <v>45590</v>
      </c>
      <c r="G79" s="7" t="inlineStr">
        <is>
          <t>3:00 PM</t>
        </is>
      </c>
      <c r="H79" s="8">
        <f>IF((INDIRECT("F"&amp;ROW())+INDIRECT("G"&amp;ROW()))-NOW() &lt;= 0, "CLOSED", INT((INDIRECT("F"&amp;ROW())+INDIRECT("G"&amp;ROW()))-NOW()) &amp; " days")</f>
        <v/>
      </c>
      <c r="I79" s="7" t="inlineStr"/>
      <c r="J79" s="7" t="inlineStr"/>
      <c r="K79" s="7" t="inlineStr">
        <is>
          <t>Casing Caping 1 , Flexible corrugated pvc pipe 25mm , Plug
top 5 amp , Plug top 15 amp , Socket 5 amp , Switch 5 amp ,
Insulation tape , Fan regulator , Switch 15 amp , Socket 15
amp , PVC board 4 x 6 , PVC board 8 x 6 , Start 5 HP ,
Conduit pipe 25 mm , MCB DB two way , MCB DB four way ,
Angle Holder , Aluminium thimble 16 sqmm , Aluminium
thimble 25 sqmm , Aluminium thimble 50 sqmm ,
Aluminium thimble 70 sqmm , Aluminium thimble 95 sqmm
, Cutter pliers , Screw driver , Thermostat for geyser ,
Flexible copper wire 1.5 sqmm , Flexible copper wire 2.5
sqmm , Nails , Nut bolt , PVC gitti , Nail clip U type</t>
        </is>
      </c>
      <c r="L79" s="7" t="inlineStr">
        <is>
          <t>["795148,REAR IC 46 ASSAM\nRIFLES PHUNDREI THOUBAL\nMANIPUR"]</t>
        </is>
      </c>
      <c r="M79" s="7" t="inlineStr">
        <is>
          <t>None</t>
        </is>
      </c>
      <c r="N79" s="7" t="inlineStr">
        <is>
          <t>MINISTRY OF HOME AFFAIRS</t>
        </is>
      </c>
      <c r="O79" s="7" t="inlineStr">
        <is>
          <t>ASSAM RIFLES</t>
        </is>
      </c>
      <c r="P79" s="7" t="inlineStr">
        <is>
          <t>NA</t>
        </is>
      </c>
      <c r="Q79" s="7" t="inlineStr">
        <is>
          <t>https://bidplus.gem.gov.in/showbidDocument/6982119</t>
        </is>
      </c>
      <c r="R79" s="7" t="inlineStr">
        <is>
          <t>C:\vs_code\TenderHunter2.1.3\download_pdf\GeM-Bidding-6982119.pdf</t>
        </is>
      </c>
      <c r="S79" s="7" t="inlineStr"/>
      <c r="T79" s="7" t="inlineStr"/>
      <c r="U79" s="7" t="inlineStr"/>
      <c r="V79" s="7" t="inlineStr"/>
      <c r="W79" s="7" t="inlineStr"/>
      <c r="X79" s="9" t="n">
        <v>45817.45580818287</v>
      </c>
      <c r="Y79" s="7" t="inlineStr"/>
    </row>
    <row r="80" ht="120" customHeight="1">
      <c r="A80" s="6" t="n">
        <v>45817</v>
      </c>
      <c r="B80" s="7" t="inlineStr">
        <is>
          <t>GEM/2024/B/5451874</t>
        </is>
      </c>
      <c r="C80" s="7" t="inlineStr">
        <is>
          <t xml:space="preserve">HDMI CABLE 10 MTR,Switch 8 Port D Link,LAN Card,LAN Extender,NVR 4 Channel,PoE Switch 8 Port,Dlink </t>
        </is>
      </c>
      <c r="D80" s="7" t="n">
        <v>13</v>
      </c>
      <c r="E80" s="6" t="n">
        <v>45563</v>
      </c>
      <c r="F80" s="6" t="n">
        <v>45584</v>
      </c>
      <c r="G80" s="7" t="inlineStr">
        <is>
          <t>6:00 PM</t>
        </is>
      </c>
      <c r="H80" s="8">
        <f>IF((INDIRECT("F"&amp;ROW())+INDIRECT("G"&amp;ROW()))-NOW() &lt;= 0, "CLOSED", INT((INDIRECT("F"&amp;ROW())+INDIRECT("G"&amp;ROW()))-NOW()) &amp; " days")</f>
        <v/>
      </c>
      <c r="I80" s="7" t="inlineStr"/>
      <c r="J80" s="7" t="inlineStr"/>
      <c r="K80" s="7" t="inlineStr">
        <is>
          <t>HDMI CABLE 10 MTR , Switch 8 Port D Link , LAN Card , LAN
Extender , NVR 4 Channel , PoE Switch 8 Port , Dlink Switch
5 Port</t>
        </is>
      </c>
      <c r="L80" s="7" t="inlineStr">
        <is>
          <t>["795148,REAR IC 46 ASSAM\nRIFLES PHUNDREI THOUBAL\nMANIPUR"]</t>
        </is>
      </c>
      <c r="M80" s="7" t="inlineStr">
        <is>
          <t>None</t>
        </is>
      </c>
      <c r="N80" s="7" t="inlineStr">
        <is>
          <t>MINISTRY OF HOME AFFAIRS</t>
        </is>
      </c>
      <c r="O80" s="7" t="inlineStr">
        <is>
          <t>ASSAM RIFLES</t>
        </is>
      </c>
      <c r="P80" s="7" t="inlineStr">
        <is>
          <t>NA</t>
        </is>
      </c>
      <c r="Q80" s="7" t="inlineStr">
        <is>
          <t>https://bidplus.gem.gov.in/showbidDocument/6963240</t>
        </is>
      </c>
      <c r="R80" s="7" t="inlineStr">
        <is>
          <t>C:\vs_code\TenderHunter2.1.3\download_pdf\GeM-Bidding-6963240.pdf</t>
        </is>
      </c>
      <c r="S80" s="7" t="inlineStr">
        <is>
          <t>Bid Award</t>
        </is>
      </c>
      <c r="T80" s="7" t="inlineStr">
        <is>
          <t>[["M/s. Jamuna Enterprises\n( MSE Social Category:General )", "49956.00"], ["M/S UMA ENTERPRISES\n( MSE Social Category:General )", "52220.00"], ["VV ENTERPRISES\n( MSE Social Category:General )", "57767.00"], ["M/S RAKESH SINGH SHEKHAWAT\n( MSE Social Category:General )", "60256.00"], ["M/s Mahesh Kumar Gupta\n( MSE Social Category:General )", "61900.00"]]</t>
        </is>
      </c>
      <c r="U80" s="7" t="inlineStr"/>
      <c r="V80" s="7" t="inlineStr"/>
      <c r="W80" s="7" t="inlineStr"/>
      <c r="X80" s="9" t="n">
        <v>45817.45580818287</v>
      </c>
      <c r="Y80" s="7" t="inlineStr"/>
    </row>
    <row r="81" ht="120" customHeight="1">
      <c r="A81" s="6" t="n">
        <v>45817</v>
      </c>
      <c r="B81" s="7" t="inlineStr">
        <is>
          <t>GEM/2024/B/5348187</t>
        </is>
      </c>
      <c r="C81" s="7" t="inlineStr">
        <is>
          <t>Tray Galvanized Iron Size 2.5'x3.5'</t>
        </is>
      </c>
      <c r="D81" s="7" t="n">
        <v>8</v>
      </c>
      <c r="E81" s="6" t="n">
        <v>45536</v>
      </c>
      <c r="F81" s="6" t="n">
        <v>45558</v>
      </c>
      <c r="G81" s="7" t="inlineStr">
        <is>
          <t>1:00 PM</t>
        </is>
      </c>
      <c r="H81" s="8">
        <f>IF((INDIRECT("F"&amp;ROW())+INDIRECT("G"&amp;ROW()))-NOW() &lt;= 0, "CLOSED", INT((INDIRECT("F"&amp;ROW())+INDIRECT("G"&amp;ROW()))-NOW()) &amp; " days")</f>
        <v/>
      </c>
      <c r="I81" s="7" t="inlineStr"/>
      <c r="J81" s="7" t="inlineStr"/>
      <c r="K81" s="7" t="inlineStr">
        <is>
          <t>Tray Galvanized Iron Size 2.5'x3.5'</t>
        </is>
      </c>
      <c r="L81" s="7" t="inlineStr">
        <is>
          <t>["795113,No. 4 Wksp Assam\nRifles, C/o HQ 9 Sect Assam\nRifles, New Keithelmanbi\n(Manipur)"]</t>
        </is>
      </c>
      <c r="M81" s="7" t="inlineStr">
        <is>
          <t>Yes</t>
        </is>
      </c>
      <c r="N81" s="7" t="inlineStr">
        <is>
          <t>MINISTRY OF HOME AFFAIRS</t>
        </is>
      </c>
      <c r="O81" s="7" t="inlineStr">
        <is>
          <t>ASSAM RIFLES</t>
        </is>
      </c>
      <c r="P81" s="7" t="inlineStr">
        <is>
          <t>NA</t>
        </is>
      </c>
      <c r="Q81" s="7" t="inlineStr">
        <is>
          <t>https://bidplus.gem.gov.in/showbidDocument/6847609</t>
        </is>
      </c>
      <c r="R81" s="7" t="inlineStr">
        <is>
          <t>C:\vs_code\TenderHunter2.1.3\download_pdf\GeM-Bidding-6847609.pdf</t>
        </is>
      </c>
      <c r="S81" s="7" t="inlineStr">
        <is>
          <t>Bid Award</t>
        </is>
      </c>
      <c r="T81" s="7" t="inlineStr">
        <is>
          <t>[["MAANVIK TRADING(MSE)\n( MSE Social Category:General )", "43760.00"], ["Bothra Enterprises (MSE)\n( MSE Social Category:General )", "47600.00"], ["AYUSHI ENTERPRISES (MSE)\n( MSE Social Category:General )", "52000.00"]]</t>
        </is>
      </c>
      <c r="U81" s="7" t="inlineStr"/>
      <c r="V81" s="7" t="inlineStr"/>
      <c r="W81" s="7" t="inlineStr"/>
      <c r="X81" s="9" t="n">
        <v>45817.45580818287</v>
      </c>
      <c r="Y81" s="7" t="inlineStr"/>
    </row>
    <row r="82" ht="120" customHeight="1">
      <c r="A82" s="6" t="n">
        <v>45817</v>
      </c>
      <c r="B82" s="7" t="inlineStr">
        <is>
          <t>GEM/2024/B/5344368</t>
        </is>
      </c>
      <c r="C82" s="7" t="inlineStr">
        <is>
          <t>Armature Growler Tester,Temperature Tester Digital Pen Type,Digital AC Clamp meter 400A 600V,T type</t>
        </is>
      </c>
      <c r="D82" s="7" t="n">
        <v>10</v>
      </c>
      <c r="E82" s="6" t="n">
        <v>45536</v>
      </c>
      <c r="F82" s="6" t="n">
        <v>45558</v>
      </c>
      <c r="G82" s="7" t="inlineStr">
        <is>
          <t>11:00 AM</t>
        </is>
      </c>
      <c r="H82" s="8">
        <f>IF((INDIRECT("F"&amp;ROW())+INDIRECT("G"&amp;ROW()))-NOW() &lt;= 0, "CLOSED", INT((INDIRECT("F"&amp;ROW())+INDIRECT("G"&amp;ROW()))-NOW()) &amp; " days")</f>
        <v/>
      </c>
      <c r="I82" s="7" t="inlineStr"/>
      <c r="J82" s="7" t="inlineStr"/>
      <c r="K82" s="7" t="inlineStr">
        <is>
          <t>Armature Growler Tester , Temperature Tester Digital Pen
Type , Digital AC Clamp meter 400A 600V , T type allen key
set , Two pin tool</t>
        </is>
      </c>
      <c r="L82" s="7" t="inlineStr">
        <is>
          <t>["795113,No. 4 Wksp Assam\nRifles, C/o HQ 9 Sect Assam\nRifles, New Keithelmanbi\n(Manipur)"]</t>
        </is>
      </c>
      <c r="M82" s="7" t="inlineStr">
        <is>
          <t>Yes</t>
        </is>
      </c>
      <c r="N82" s="7" t="inlineStr">
        <is>
          <t>MINISTRY OF HOME AFFAIRS</t>
        </is>
      </c>
      <c r="O82" s="7" t="inlineStr">
        <is>
          <t>ASSAM RIFLES</t>
        </is>
      </c>
      <c r="P82" s="7" t="inlineStr">
        <is>
          <t>NA</t>
        </is>
      </c>
      <c r="Q82" s="7" t="inlineStr">
        <is>
          <t>https://bidplus.gem.gov.in/showbidDocument/6843264</t>
        </is>
      </c>
      <c r="R82" s="7" t="inlineStr">
        <is>
          <t>C:\vs_code\TenderHunter2.1.3\download_pdf\GeM-Bidding-6843264.pdf</t>
        </is>
      </c>
      <c r="S82" s="7" t="inlineStr">
        <is>
          <t>Bid Award</t>
        </is>
      </c>
      <c r="T82" s="7" t="inlineStr">
        <is>
          <t>[["Bothra Enterprises(MSE,MII)\n( MSE Social Category:General )", "47692.00"], ["MAANVIK TRADING (MSE,MII)\n( MSE Social Category:General )", "51650.00"], ["AYUSHI ENTERPRISES (MSE,MII)\n( MSE Social Category:General )", "54175.00"]]</t>
        </is>
      </c>
      <c r="U82" s="7" t="inlineStr"/>
      <c r="V82" s="7" t="inlineStr"/>
      <c r="W82" s="7" t="inlineStr"/>
      <c r="X82" s="9" t="n">
        <v>45817.45580818287</v>
      </c>
      <c r="Y82" s="7" t="inlineStr"/>
    </row>
    <row r="83" ht="120" customHeight="1">
      <c r="A83" s="6" t="n">
        <v>45817</v>
      </c>
      <c r="B83" s="7" t="inlineStr">
        <is>
          <t>GEM/2024/B/5348122</t>
        </is>
      </c>
      <c r="C83" s="7" t="inlineStr">
        <is>
          <t>Air Blower,Magneto Puller Motor Cycle Royal Enfield 350CC,Check Nut Remover,Screw Broken Bolt Extra</t>
        </is>
      </c>
      <c r="D83" s="7" t="n">
        <v>14</v>
      </c>
      <c r="E83" s="6" t="n">
        <v>45536</v>
      </c>
      <c r="F83" s="6" t="n">
        <v>45558</v>
      </c>
      <c r="G83" s="7" t="inlineStr">
        <is>
          <t>9:00 AM</t>
        </is>
      </c>
      <c r="H83" s="8">
        <f>IF((INDIRECT("F"&amp;ROW())+INDIRECT("G"&amp;ROW()))-NOW() &lt;= 0, "CLOSED", INT((INDIRECT("F"&amp;ROW())+INDIRECT("G"&amp;ROW()))-NOW()) &amp; " days")</f>
        <v/>
      </c>
      <c r="I83" s="7" t="inlineStr"/>
      <c r="J83" s="7" t="inlineStr"/>
      <c r="K83" s="7" t="inlineStr">
        <is>
          <t>Air Blower , Magneto Puller Motor Cycle Royal Enfield 350CC
, Check Nut Remover , Screw Broken Bolt Extractor Set ,
Bucket Grease Gun 10Kg</t>
        </is>
      </c>
      <c r="L83" s="7" t="inlineStr">
        <is>
          <t>["795113,No. 4 Wksp Assam\nRifles, C/o HQ 9 Sect Assam\nRifles, New Keithelmanbi\n(Manipur)"]</t>
        </is>
      </c>
      <c r="M83" s="7" t="inlineStr">
        <is>
          <t>Yes</t>
        </is>
      </c>
      <c r="N83" s="7" t="inlineStr">
        <is>
          <t>MINISTRY OF HOME AFFAIRS</t>
        </is>
      </c>
      <c r="O83" s="7" t="inlineStr">
        <is>
          <t>ASSAM RIFLES</t>
        </is>
      </c>
      <c r="P83" s="7" t="inlineStr">
        <is>
          <t>NA</t>
        </is>
      </c>
      <c r="Q83" s="7" t="inlineStr">
        <is>
          <t>https://bidplus.gem.gov.in/showbidDocument/6847536</t>
        </is>
      </c>
      <c r="R83" s="7" t="inlineStr">
        <is>
          <t>C:\vs_code\TenderHunter2.1.3\download_pdf\GeM-Bidding-6847536.pdf</t>
        </is>
      </c>
      <c r="S83" s="7" t="inlineStr">
        <is>
          <t>Bid Award</t>
        </is>
      </c>
      <c r="T83" s="7" t="inlineStr">
        <is>
          <t>[["MAANVIK TRADING(MSE,MII)\n( MSE Social Category:General )", "41159.00"], ["Bothra Enterprises (MSE,MII)\n( MSE Social Category:General )", "42804.00"], ["AYUSHI ENTERPRISES (MSE,MII)\n( MSE Social Category:General )", "46440.00"]]</t>
        </is>
      </c>
      <c r="U83" s="7" t="inlineStr"/>
      <c r="V83" s="7" t="inlineStr"/>
      <c r="W83" s="7" t="inlineStr"/>
      <c r="X83" s="9" t="n">
        <v>45817.45580818287</v>
      </c>
      <c r="Y83" s="7" t="inlineStr"/>
    </row>
    <row r="84" ht="120" customHeight="1">
      <c r="A84" s="6" t="n">
        <v>45817</v>
      </c>
      <c r="B84" s="7" t="inlineStr">
        <is>
          <t>GEM/2024/B/5348656</t>
        </is>
      </c>
      <c r="C84" s="7" t="inlineStr">
        <is>
          <t xml:space="preserve">Chassis Screw Jack 50 Ton,Magneto puller for Motor Cycle Hero Honda,Car Creeper 80Kg Capacity,Tape </t>
        </is>
      </c>
      <c r="D84" s="7" t="n">
        <v>11</v>
      </c>
      <c r="E84" s="6" t="n">
        <v>45536</v>
      </c>
      <c r="F84" s="6" t="n">
        <v>45558</v>
      </c>
      <c r="G84" s="7" t="inlineStr">
        <is>
          <t>9:00 AM</t>
        </is>
      </c>
      <c r="H84" s="8">
        <f>IF((INDIRECT("F"&amp;ROW())+INDIRECT("G"&amp;ROW()))-NOW() &lt;= 0, "CLOSED", INT((INDIRECT("F"&amp;ROW())+INDIRECT("G"&amp;ROW()))-NOW()) &amp; " days")</f>
        <v/>
      </c>
      <c r="I84" s="7" t="inlineStr"/>
      <c r="J84" s="7" t="inlineStr"/>
      <c r="K84" s="7" t="inlineStr">
        <is>
          <t>Chassis Screw Jack 50 Ton , Magneto puller for Motor Cycle
Hero Honda , Car Creeper 80Kg Capacity , Tape thread
screw set 4mm Pithc 0.7mm , Scissor for Upholster Large</t>
        </is>
      </c>
      <c r="L84" s="7" t="inlineStr">
        <is>
          <t>["795113,No. 4 Wksp Assam\nRifles, C/o HQ 9 Sect Assam\nRifles, New Keithelmanbi\n(Manipur)"]</t>
        </is>
      </c>
      <c r="M84" s="7" t="inlineStr">
        <is>
          <t>Yes</t>
        </is>
      </c>
      <c r="N84" s="7" t="inlineStr">
        <is>
          <t>MINISTRY OF HOME AFFAIRS</t>
        </is>
      </c>
      <c r="O84" s="7" t="inlineStr">
        <is>
          <t>ASSAM RIFLES</t>
        </is>
      </c>
      <c r="P84" s="7" t="inlineStr">
        <is>
          <t>NA</t>
        </is>
      </c>
      <c r="Q84" s="7" t="inlineStr">
        <is>
          <t>https://bidplus.gem.gov.in/showbidDocument/6848119</t>
        </is>
      </c>
      <c r="R84" s="7" t="inlineStr">
        <is>
          <t>C:\vs_code\TenderHunter2.1.3\download_pdf\GeM-Bidding-6848119.pdf</t>
        </is>
      </c>
      <c r="S84" s="7" t="inlineStr">
        <is>
          <t>Bid Award</t>
        </is>
      </c>
      <c r="T84" s="7" t="inlineStr">
        <is>
          <t>[["MAANVIK TRADING(MSE,MII)\n( MSE Social Category:General )", "43790.00"], ["Bothra Enterprises (MSE,MII)\n( MSE Social Category:General )", "47604.00"], ["AYUSHI ENTERPRISES (MSE,MII)\n( MSE Social Category:General )", "51877.00"]]</t>
        </is>
      </c>
      <c r="U84" s="7" t="inlineStr"/>
      <c r="V84" s="7" t="inlineStr"/>
      <c r="W84" s="7" t="inlineStr"/>
      <c r="X84" s="9" t="n">
        <v>45817.45580818287</v>
      </c>
      <c r="Y84" s="7" t="inlineStr"/>
    </row>
    <row r="85" ht="120" customHeight="1">
      <c r="A85" s="6" t="n">
        <v>45817</v>
      </c>
      <c r="B85" s="7" t="inlineStr">
        <is>
          <t>GEM/2024/B/5348303</t>
        </is>
      </c>
      <c r="C85" s="7" t="inlineStr">
        <is>
          <t>Diesel Injector Nozzle Tester Manual,Valve Lifter,MIG Welding wire size 0.8mm,CO2 Gas Regulator,Tap</t>
        </is>
      </c>
      <c r="D85" s="7" t="n">
        <v>9</v>
      </c>
      <c r="E85" s="6" t="n">
        <v>45536</v>
      </c>
      <c r="F85" s="6" t="n">
        <v>45558</v>
      </c>
      <c r="G85" s="7" t="inlineStr">
        <is>
          <t>9:00 AM</t>
        </is>
      </c>
      <c r="H85" s="8">
        <f>IF((INDIRECT("F"&amp;ROW())+INDIRECT("G"&amp;ROW()))-NOW() &lt;= 0, "CLOSED", INT((INDIRECT("F"&amp;ROW())+INDIRECT("G"&amp;ROW()))-NOW()) &amp; " days")</f>
        <v/>
      </c>
      <c r="I85" s="7" t="inlineStr"/>
      <c r="J85" s="7" t="inlineStr"/>
      <c r="K85" s="7" t="inlineStr">
        <is>
          <t>Diesel Injector Nozzle Tester Manual , Valve Lifter , MIG
Welding wire size 0.8mm , CO2 Gas Regulator , Tap and Die
Set</t>
        </is>
      </c>
      <c r="L85" s="7" t="inlineStr">
        <is>
          <t>["795113,No. 4 Wksp Assam\nRifles, C/o HQ 9 Sect Assam\nRifles, New Keithelmanbi\n(Manipur)"]</t>
        </is>
      </c>
      <c r="M85" s="7" t="inlineStr">
        <is>
          <t>Yes</t>
        </is>
      </c>
      <c r="N85" s="7" t="inlineStr">
        <is>
          <t>MINISTRY OF HOME AFFAIRS</t>
        </is>
      </c>
      <c r="O85" s="7" t="inlineStr">
        <is>
          <t>ASSAM RIFLES</t>
        </is>
      </c>
      <c r="P85" s="7" t="inlineStr">
        <is>
          <t>NA</t>
        </is>
      </c>
      <c r="Q85" s="7" t="inlineStr">
        <is>
          <t>https://bidplus.gem.gov.in/showbidDocument/6847738</t>
        </is>
      </c>
      <c r="R85" s="7" t="inlineStr">
        <is>
          <t>C:\vs_code\TenderHunter2.1.3\download_pdf\GeM-Bidding-6847738.pdf</t>
        </is>
      </c>
      <c r="S85" s="7" t="inlineStr">
        <is>
          <t>Bid Award</t>
        </is>
      </c>
      <c r="T85" s="7" t="inlineStr">
        <is>
          <t>[["Bothra Enterprises(MSE,MII)\n( MSE Social Category:General )", "49841.00"], ["MAANVIK TRADING (MSE,MII)\n( MSE Social Category:General )", "53740.00"], ["AYUSHI ENTERPRISES (MSE,MII)\n( MSE Social Category:General )", "57460.00"]]</t>
        </is>
      </c>
      <c r="U85" s="7" t="inlineStr"/>
      <c r="V85" s="7" t="inlineStr"/>
      <c r="W85" s="7" t="inlineStr"/>
      <c r="X85" s="9" t="n">
        <v>45817.45580818287</v>
      </c>
      <c r="Y85" s="7" t="inlineStr"/>
    </row>
    <row r="86" ht="120" customHeight="1">
      <c r="A86" s="6" t="n">
        <v>45817</v>
      </c>
      <c r="B86" s="7" t="inlineStr">
        <is>
          <t>GEM/2024/B/5371396</t>
        </is>
      </c>
      <c r="C86" s="7" t="inlineStr">
        <is>
          <t>Metal Beds (V2) (Q3)</t>
        </is>
      </c>
      <c r="D86" s="7" t="n">
        <v>1535</v>
      </c>
      <c r="E86" s="6" t="n">
        <v>45541</v>
      </c>
      <c r="F86" s="6" t="n">
        <v>45551</v>
      </c>
      <c r="G86" s="7" t="inlineStr">
        <is>
          <t>6:00 PM</t>
        </is>
      </c>
      <c r="H86" s="8">
        <f>IF((INDIRECT("F"&amp;ROW())+INDIRECT("G"&amp;ROW()))-NOW() &lt;= 0, "CLOSED", INT((INDIRECT("F"&amp;ROW())+INDIRECT("G"&amp;ROW()))-NOW()) &amp; " days")</f>
        <v/>
      </c>
      <c r="I86" s="7" t="n">
        <v>380000</v>
      </c>
      <c r="J86" s="7" t="n">
        <v>19000000</v>
      </c>
      <c r="K86" s="7" t="inlineStr">
        <is>
          <t>Metal Beds (V2) (Q3)</t>
        </is>
      </c>
      <c r="L86"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86" s="7" t="inlineStr">
        <is>
          <t>Yes</t>
        </is>
      </c>
      <c r="N86" s="7" t="inlineStr">
        <is>
          <t>MINISTRY OF HOME AFFAIRS</t>
        </is>
      </c>
      <c r="O86" s="7" t="inlineStr">
        <is>
          <t>ASSAM RIFLES</t>
        </is>
      </c>
      <c r="P86" s="7" t="inlineStr">
        <is>
          <t>Engineer</t>
        </is>
      </c>
      <c r="Q86" s="7" t="inlineStr">
        <is>
          <t>https://bidplus.gem.gov.in/showbidDocument/6873449</t>
        </is>
      </c>
      <c r="R86" s="7" t="inlineStr">
        <is>
          <t>C:\vs_code\TenderHunter2.1.3\download_pdf\GeM-Bidding-6873449.pdf</t>
        </is>
      </c>
      <c r="S86" s="7" t="inlineStr">
        <is>
          <t>Bid Award</t>
        </is>
      </c>
      <c r="T86" s="7" t="inlineStr">
        <is>
          <t>[["UMADUTT INDUSTRIES LIMITED(MII)", "16885000.00"], ["SARAF FURNITURE (MII)", "18189750.00"], ["SCALENOW INDUSTRIES LLP (MII)", "19187500.00"]]</t>
        </is>
      </c>
      <c r="U86" s="7" t="inlineStr"/>
      <c r="V86" s="7" t="inlineStr"/>
      <c r="W86" s="7" t="inlineStr"/>
      <c r="X86" s="9" t="n">
        <v>45817.45580818287</v>
      </c>
      <c r="Y86" s="7" t="inlineStr"/>
    </row>
    <row r="87" ht="120" customHeight="1">
      <c r="A87" s="6" t="n">
        <v>45817</v>
      </c>
      <c r="B87" s="7" t="inlineStr">
        <is>
          <t>GEM/2024/B/5354651</t>
        </is>
      </c>
      <c r="C87" s="7" t="inlineStr">
        <is>
          <t>Sofas (V2) (Q3)</t>
        </is>
      </c>
      <c r="D87" s="7" t="n">
        <v>211</v>
      </c>
      <c r="E87" s="6" t="n">
        <v>45539</v>
      </c>
      <c r="F87" s="6" t="n">
        <v>45549</v>
      </c>
      <c r="G87" s="7" t="inlineStr">
        <is>
          <t>10:00 AM</t>
        </is>
      </c>
      <c r="H87" s="8">
        <f>IF((INDIRECT("F"&amp;ROW())+INDIRECT("G"&amp;ROW()))-NOW() &lt;= 0, "CLOSED", INT((INDIRECT("F"&amp;ROW())+INDIRECT("G"&amp;ROW()))-NOW()) &amp; " days")</f>
        <v/>
      </c>
      <c r="I87" s="7" t="n">
        <v>120000</v>
      </c>
      <c r="J87" s="7" t="n">
        <v>6000000</v>
      </c>
      <c r="K87" s="7" t="inlineStr">
        <is>
          <t>Sofas (V2) (Q3)</t>
        </is>
      </c>
      <c r="L87" s="7" t="inlineStr">
        <is>
          <t>["797112,PO DIMAPUR\nSHOKHUVI", "797001,Chieswama, Nagaland",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87" s="7" t="inlineStr">
        <is>
          <t>Yes</t>
        </is>
      </c>
      <c r="N87" s="7" t="inlineStr">
        <is>
          <t>MINISTRY OF HOME AFFAIRS</t>
        </is>
      </c>
      <c r="O87" s="7" t="inlineStr">
        <is>
          <t>ASSAM RIFLES</t>
        </is>
      </c>
      <c r="P87" s="7" t="inlineStr">
        <is>
          <t>Engineer</t>
        </is>
      </c>
      <c r="Q87" s="7" t="inlineStr">
        <is>
          <t>https://bidplus.gem.gov.in/showbidDocument/6855014</t>
        </is>
      </c>
      <c r="R87" s="7" t="inlineStr">
        <is>
          <t>C:\vs_code\TenderHunter2.1.3\download_pdf\GeM-Bidding-6855014.pdf</t>
        </is>
      </c>
      <c r="S87" s="7" t="inlineStr">
        <is>
          <t>Bid Award</t>
        </is>
      </c>
      <c r="T87" s="7" t="inlineStr">
        <is>
          <t>[["DEEPAK ENTERPRISE(MII)", "6275140.00"], ["VINAYAK ENTERPRISE (MII)", "6327890.00"]]</t>
        </is>
      </c>
      <c r="U87" s="7" t="inlineStr"/>
      <c r="V87" s="7" t="inlineStr"/>
      <c r="W87" s="7" t="inlineStr"/>
      <c r="X87" s="9" t="n">
        <v>45817.45580818287</v>
      </c>
      <c r="Y87" s="7" t="inlineStr"/>
    </row>
    <row r="88" ht="120" customHeight="1">
      <c r="A88" s="6" t="n">
        <v>45817</v>
      </c>
      <c r="B88" s="7" t="inlineStr">
        <is>
          <t>GEM/2024/B/5330757</t>
        </is>
      </c>
      <c r="C88" s="7" t="inlineStr">
        <is>
          <t>Steel Folding Cot (V2) (Q3)</t>
        </is>
      </c>
      <c r="D88" s="7" t="n">
        <v>2200</v>
      </c>
      <c r="E88" s="6" t="n">
        <v>45531</v>
      </c>
      <c r="F88" s="6" t="n">
        <v>45541</v>
      </c>
      <c r="G88" s="7" t="inlineStr">
        <is>
          <t>1:00 PM</t>
        </is>
      </c>
      <c r="H88" s="8">
        <f>IF((INDIRECT("F"&amp;ROW())+INDIRECT("G"&amp;ROW()))-NOW() &lt;= 0, "CLOSED", INT((INDIRECT("F"&amp;ROW())+INDIRECT("G"&amp;ROW()))-NOW()) &amp; " days")</f>
        <v/>
      </c>
      <c r="I88" s="7" t="n">
        <v>400000</v>
      </c>
      <c r="J88" s="7" t="n">
        <v>20000000</v>
      </c>
      <c r="K88" s="7" t="inlineStr">
        <is>
          <t>Steel Folding Cot (V2) (Q3)</t>
        </is>
      </c>
      <c r="L88" s="7" t="inlineStr">
        <is>
          <t>["797112,PO DIMAPUR\nSHOKHUVI", "788026,HQ IGAR(EAST)\nSRIKONA SILCHAR ASSAM", "797001,Chieswama, Nagaland", "795113,HQ 9 Sector Assam\nRifles NEW KEITHELMANBI", "786182,HQ 25 SECTOR ASSAM\nRIFLES LEKHAPANI DISTRICT\nTINSUKIA", "795142,SAMSAI", "799001,HQ 21 Sect AR", "795007,HQ 22 sector\nJwalamukhi senapati manipur", "795103,KAKCHING", "795006,NEAR SBI TUIBOUNG\nBRANCH, CHURACHANDPUR\nDIST-CHURACHANDPUR STATE-\nMANIPUR PIN-795128 MOB NO-\n8974054129", "797112,P.O DIMAPUR,\nSHOKHUVI"]</t>
        </is>
      </c>
      <c r="M88" s="7" t="inlineStr">
        <is>
          <t>Yes</t>
        </is>
      </c>
      <c r="N88" s="7" t="inlineStr">
        <is>
          <t>MINISTRY OF HOME AFFAIRS</t>
        </is>
      </c>
      <c r="O88" s="7" t="inlineStr">
        <is>
          <t>ASSAM RIFLES</t>
        </is>
      </c>
      <c r="P88" s="7" t="inlineStr">
        <is>
          <t>Engineer</t>
        </is>
      </c>
      <c r="Q88" s="7" t="inlineStr">
        <is>
          <t>https://bidplus.gem.gov.in/showbidDocument/6828190</t>
        </is>
      </c>
      <c r="R88" s="7" t="inlineStr">
        <is>
          <t>C:\vs_code\TenderHunter2.1.3\download_pdf\GeM-Bidding-6828190.pdf</t>
        </is>
      </c>
      <c r="S88" s="7" t="inlineStr">
        <is>
          <t>Bid Award</t>
        </is>
      </c>
      <c r="T88" s="7" t="inlineStr">
        <is>
          <t>[["UMADUTT INDUSTRIES LIMITED(MII)", "19690000.00"], ["SARAF FURNITURE (MII)", "23100000.00"]]</t>
        </is>
      </c>
      <c r="U88" s="7" t="inlineStr"/>
      <c r="V88" s="7" t="inlineStr"/>
      <c r="W88" s="7" t="inlineStr"/>
      <c r="X88" s="9" t="n">
        <v>45817.45580818287</v>
      </c>
      <c r="Y88" s="7" t="inlineStr"/>
    </row>
    <row r="89" ht="120" customHeight="1">
      <c r="A89" s="6" t="n">
        <v>45817</v>
      </c>
      <c r="B89" s="7" t="inlineStr">
        <is>
          <t>GEM/2024/B/5287383</t>
        </is>
      </c>
      <c r="C89" s="7" t="inlineStr">
        <is>
          <t>Post Mastectomy Bra (Q3)</t>
        </is>
      </c>
      <c r="D89" s="7" t="n">
        <v>78</v>
      </c>
      <c r="E89" s="6" t="n">
        <v>45517</v>
      </c>
      <c r="F89" s="6" t="n">
        <v>45520</v>
      </c>
      <c r="G89" s="7" t="inlineStr">
        <is>
          <t>9:00 PM</t>
        </is>
      </c>
      <c r="H89" s="8">
        <f>IF((INDIRECT("F"&amp;ROW())+INDIRECT("G"&amp;ROW()))-NOW() &lt;= 0, "CLOSED", INT((INDIRECT("F"&amp;ROW())+INDIRECT("G"&amp;ROW()))-NOW()) &amp; " days")</f>
        <v/>
      </c>
      <c r="I89" s="7" t="inlineStr"/>
      <c r="J89" s="7" t="inlineStr"/>
      <c r="K89" s="7" t="inlineStr">
        <is>
          <t>Post Mastectomy Bra (Q3)</t>
        </is>
      </c>
      <c r="L89" s="7" t="inlineStr">
        <is>
          <t>["795001,19 ASSAM RIFLES\nTransit Camp Minuthong\nManipur"]</t>
        </is>
      </c>
      <c r="M89" s="7" t="inlineStr">
        <is>
          <t>Yes</t>
        </is>
      </c>
      <c r="N89" s="7" t="inlineStr">
        <is>
          <t>MINISTRY OF HOME AFFAIRS</t>
        </is>
      </c>
      <c r="O89" s="7" t="inlineStr">
        <is>
          <t>ASSAM RIFLES</t>
        </is>
      </c>
      <c r="P89" s="7" t="inlineStr">
        <is>
          <t>NA</t>
        </is>
      </c>
      <c r="Q89" s="7" t="inlineStr">
        <is>
          <t>https://bidplus.gem.gov.in/showbidDocument/6779991</t>
        </is>
      </c>
      <c r="R89" s="7" t="inlineStr">
        <is>
          <t>C:\vs_code\TenderHunter2.1.3\download_pdf\GeM-Bidding-6779991.pdf</t>
        </is>
      </c>
      <c r="S89" s="7" t="inlineStr">
        <is>
          <t>Bid Award</t>
        </is>
      </c>
      <c r="T89" s="7" t="inlineStr">
        <is>
          <t>[["M/S. UMRAO LAL GOYAL &amp; SONS", "39000.00"], ["RADHA TRADING COMPANY", "41340.00"], ["LEELA TRADING COMPANY", "42900.00"]]</t>
        </is>
      </c>
      <c r="U89" s="7" t="inlineStr"/>
      <c r="V89" s="7" t="inlineStr"/>
      <c r="W89" s="7" t="inlineStr"/>
      <c r="X89" s="9" t="n">
        <v>45817.45580818287</v>
      </c>
      <c r="Y89" s="7" t="inlineStr"/>
    </row>
    <row r="90" ht="120" customHeight="1">
      <c r="A90" s="6" t="n">
        <v>45817</v>
      </c>
      <c r="B90" s="7" t="inlineStr">
        <is>
          <t>GEM/2024/B/5203114</t>
        </is>
      </c>
      <c r="C90" s="7" t="inlineStr">
        <is>
          <t>CGI SHEET 2500MM,CGI SHEET 2500MM,CGI SHEET 2500MM,CGI SHEET 2500MM,CGI SHEET 2500MM,CGI SHEET 2500</t>
        </is>
      </c>
      <c r="D90" s="7" t="n">
        <v>2000</v>
      </c>
      <c r="E90" s="6" t="n">
        <v>45498</v>
      </c>
      <c r="F90" s="6" t="n">
        <v>45520</v>
      </c>
      <c r="G90" s="7" t="inlineStr">
        <is>
          <t>9:00 AM</t>
        </is>
      </c>
      <c r="H90" s="8">
        <f>IF((INDIRECT("F"&amp;ROW())+INDIRECT("G"&amp;ROW()))-NOW() &lt;= 0, "CLOSED", INT((INDIRECT("F"&amp;ROW())+INDIRECT("G"&amp;ROW()))-NOW()) &amp; " days")</f>
        <v/>
      </c>
      <c r="I90" s="7" t="n">
        <v>100000</v>
      </c>
      <c r="J90" s="7" t="n">
        <v>5000000</v>
      </c>
      <c r="K90" s="7" t="inlineStr">
        <is>
          <t>CGI SHEET 2500MM , CGI SHEET 3000MM , CGI SHEET
3600MM1 , CGI SHEET 3600MM2 , CGI SHEET 3600MM3</t>
        </is>
      </c>
      <c r="L90" s="7" t="inlineStr">
        <is>
          <t>["797001,Chieswama, Nagaland", "795113,HQ 9 Sector Assam\nRifles NEW KEITHELMANBI", "788026,HQ IGAR(EAST)\nSRIKONA SILCHAR ASSAM", "786182,HQ 25 SECTOR ASSAM\nRIFLES LEKHAPANI DISTRICT\nTINSUKIA", "799001,HQ 21 Sect AR", "795006,NEAR SBI TUIBOUNG\nBRANCH, CHURACHANDPUR\nDIST-CHURACHANDPUR STATE-\nMANIPUR PIN-795128 MOB NO-\n8974054129"]</t>
        </is>
      </c>
      <c r="M90" s="7" t="inlineStr">
        <is>
          <t>Yes</t>
        </is>
      </c>
      <c r="N90" s="7" t="inlineStr">
        <is>
          <t>MINISTRY OF HOME AFFAIRS</t>
        </is>
      </c>
      <c r="O90" s="7" t="inlineStr">
        <is>
          <t>ASSAM RIFLES</t>
        </is>
      </c>
      <c r="P90" s="7" t="inlineStr">
        <is>
          <t>NA</t>
        </is>
      </c>
      <c r="Q90" s="7" t="inlineStr">
        <is>
          <t>https://bidplus.gem.gov.in/showbidDocument/6687492</t>
        </is>
      </c>
      <c r="R90" s="7" t="inlineStr">
        <is>
          <t>C:\vs_code\TenderHunter2.1.3\download_pdf\GeM-Bidding-6687492.pdf</t>
        </is>
      </c>
      <c r="S90" s="7" t="inlineStr">
        <is>
          <t>Bid Award</t>
        </is>
      </c>
      <c r="T90" s="7" t="inlineStr">
        <is>
          <t>[["SINGH AND COMPANY(MII)", "4850000.00"], ["M/S P K ELECTRONICS", "4950000.00"], ["M/S NAVSHEEN ASSOCIATES", "4996500.00"], ["M/S CARON ENTERPRISES", "5020000.00"], ["M/S. A7 ENTERPRISES", "5075000.00"]]</t>
        </is>
      </c>
      <c r="U90" s="7" t="inlineStr"/>
      <c r="V90" s="7" t="inlineStr"/>
      <c r="W90" s="7" t="inlineStr"/>
      <c r="X90" s="9" t="n">
        <v>45817.45580818287</v>
      </c>
      <c r="Y90" s="7" t="inlineStr"/>
    </row>
    <row r="91" ht="120" customHeight="1">
      <c r="A91" s="6" t="n">
        <v>45817</v>
      </c>
      <c r="B91" s="7" t="inlineStr">
        <is>
          <t>GEM/2024/B/5232925</t>
        </is>
      </c>
      <c r="C91" s="7" t="inlineStr">
        <is>
          <t>Bus Hiring Service - Regular Basis - Local; 40-42; Non Deluxe (NDX); 793</t>
        </is>
      </c>
      <c r="D91" s="7" t="inlineStr"/>
      <c r="E91" s="6" t="n">
        <v>45504</v>
      </c>
      <c r="F91" s="6" t="n">
        <v>45518</v>
      </c>
      <c r="G91" s="7" t="inlineStr">
        <is>
          <t>11:00 AM</t>
        </is>
      </c>
      <c r="H91" s="8">
        <f>IF((INDIRECT("F"&amp;ROW())+INDIRECT("G"&amp;ROW()))-NOW() &lt;= 0, "CLOSED", INT((INDIRECT("F"&amp;ROW())+INDIRECT("G"&amp;ROW()))-NOW()) &amp; " days")</f>
        <v/>
      </c>
      <c r="I91" s="7" t="n">
        <v>39984</v>
      </c>
      <c r="J91" s="7" t="n">
        <v>1999200</v>
      </c>
      <c r="K91" s="7" t="inlineStr">
        <is>
          <t>Bus Hiring Service - Regular Basis - Local; 40-42; Non
Deluxe (NDX); 793</t>
        </is>
      </c>
      <c r="L91" s="7" t="inlineStr">
        <is>
          <t>["795113,33 ASSAM RIFLES, New\nKeithelmanbi, Imphal West\nManipur"]</t>
        </is>
      </c>
      <c r="M91" s="7" t="inlineStr">
        <is>
          <t>Yes</t>
        </is>
      </c>
      <c r="N91" s="7" t="inlineStr">
        <is>
          <t>MINISTRY OF HOME AFFAIRS</t>
        </is>
      </c>
      <c r="O91" s="7" t="inlineStr">
        <is>
          <t>ASSAM RIFLES</t>
        </is>
      </c>
      <c r="P91" s="7" t="inlineStr">
        <is>
          <t>NA</t>
        </is>
      </c>
      <c r="Q91" s="7" t="inlineStr">
        <is>
          <t>https://bidplus.gem.gov.in/showbidDocument/6720147</t>
        </is>
      </c>
      <c r="R91" s="7" t="inlineStr">
        <is>
          <t>C:\vs_code\TenderHunter2.1.3\download_pdf\GeM-Bidding-6720147.pdf</t>
        </is>
      </c>
      <c r="S91" s="7" t="inlineStr">
        <is>
          <t>Bid Award</t>
        </is>
      </c>
      <c r="T91" s="7" t="inlineStr">
        <is>
          <t>[["M/S HARMEET KAUR SEHGAL", "1456350.00"], ["M/S CARON ENTERPRISES", "1458783.33"], ["M/S SALOMI MASAHARI", "1472166.67"]]</t>
        </is>
      </c>
      <c r="U91" s="7" t="inlineStr"/>
      <c r="V91" s="7" t="inlineStr"/>
      <c r="W91" s="7" t="inlineStr"/>
      <c r="X91" s="9" t="n">
        <v>45817.45580818287</v>
      </c>
      <c r="Y91" s="7" t="inlineStr"/>
    </row>
    <row r="92" ht="120" customHeight="1">
      <c r="A92" s="6" t="n">
        <v>45817</v>
      </c>
      <c r="B92" s="7" t="inlineStr">
        <is>
          <t>GEM/2024/B/5108988</t>
        </is>
      </c>
      <c r="C92" s="7" t="inlineStr">
        <is>
          <t>OIL FILTER TATA XENON,OIL FILTER GYPSY,FUSE,OIL SEAL TATA 407,AIR FILTER TATA XENON,OIL FILTER MPV,</t>
        </is>
      </c>
      <c r="D92" s="7" t="n">
        <v>53</v>
      </c>
      <c r="E92" s="6" t="n">
        <v>45474</v>
      </c>
      <c r="F92" s="6" t="n">
        <v>45516</v>
      </c>
      <c r="G92" s="7" t="inlineStr">
        <is>
          <t>5:00 PM</t>
        </is>
      </c>
      <c r="H92" s="8">
        <f>IF((INDIRECT("F"&amp;ROW())+INDIRECT("G"&amp;ROW()))-NOW() &lt;= 0, "CLOSED", INT((INDIRECT("F"&amp;ROW())+INDIRECT("G"&amp;ROW()))-NOW()) &amp; " days")</f>
        <v/>
      </c>
      <c r="I92" s="7" t="inlineStr"/>
      <c r="J92" s="7" t="inlineStr"/>
      <c r="K92" s="7" t="inlineStr">
        <is>
          <t>OIL FILTER TATA XENON , OIL FILTER GYPSY , FUSE , OIL
SEAL TATA 407 , AIR FILTER TATA XENON , OIL FILTER MPV ,
KM CAVLE MPV , OIL SEAL INNER TATA 407 BS III , OIL SEAL
OUTER TATA 407 BS IV , FUEL FILTER TATA XENON , OIL
SEAL INNER TATA 1212 , OIL SEAL FRONT OUTER TATA 1212
, OIL SEAL FRONT OUTER TATA 407 , AIR CLEANER PRIMARY
TATA 1212 , STARING CANTINER FILTER TATA XENON</t>
        </is>
      </c>
      <c r="L92" s="7" t="inlineStr">
        <is>
          <t>["795148,37 Assam Rifles,\nPhundrei , Manipur"]</t>
        </is>
      </c>
      <c r="M92" s="7" t="inlineStr">
        <is>
          <t>None</t>
        </is>
      </c>
      <c r="N92" s="7" t="inlineStr">
        <is>
          <t>MINISTRY OF HOME AFFAIRS</t>
        </is>
      </c>
      <c r="O92" s="7" t="inlineStr">
        <is>
          <t>ASSAM RIFLES</t>
        </is>
      </c>
      <c r="P92" s="7" t="inlineStr">
        <is>
          <t>NA</t>
        </is>
      </c>
      <c r="Q92" s="7" t="inlineStr">
        <is>
          <t>https://bidplus.gem.gov.in/showbidDocument/6583824</t>
        </is>
      </c>
      <c r="R92" s="7" t="inlineStr">
        <is>
          <t>C:\vs_code\TenderHunter2.1.3\download_pdf\GeM-Bidding-6583824.pdf</t>
        </is>
      </c>
      <c r="S92" s="7" t="inlineStr">
        <is>
          <t>Bid Award</t>
        </is>
      </c>
      <c r="T92" s="7" t="inlineStr">
        <is>
          <t>[["M/s. Jamuna Enterprises\n( MSE Social Category:General )", "27760.00"], ["M/s Mahesh Kumar Gupta\n( MSE Social Category:General )", "28455.00"], ["M/S SUN ENTERPRISES\n( MSE Social Category:General )", "30000.00"]]</t>
        </is>
      </c>
      <c r="U92" s="7" t="inlineStr"/>
      <c r="V92" s="7" t="inlineStr"/>
      <c r="W92" s="7" t="inlineStr"/>
      <c r="X92" s="9" t="n">
        <v>45817.45580818287</v>
      </c>
      <c r="Y92" s="7" t="inlineStr"/>
    </row>
    <row r="93" ht="120" customHeight="1">
      <c r="A93" s="6" t="n">
        <v>45817</v>
      </c>
      <c r="B93" s="7" t="inlineStr">
        <is>
          <t>GEM/2024/B/5160156</t>
        </is>
      </c>
      <c r="C93" s="7" t="inlineStr">
        <is>
          <t>Prefabriated STP 5 KLD,Prefabriated STP 5 KLD,Prefabriated STP 5 KLD,Prefabriated STP 5 KLD,Prefabr</t>
        </is>
      </c>
      <c r="D93" s="7" t="n">
        <v>16</v>
      </c>
      <c r="E93" s="6" t="n">
        <v>45487</v>
      </c>
      <c r="F93" s="6" t="n">
        <v>45509</v>
      </c>
      <c r="G93" s="7" t="inlineStr">
        <is>
          <t>12:00 PM</t>
        </is>
      </c>
      <c r="H93" s="8">
        <f>IF((INDIRECT("F"&amp;ROW())+INDIRECT("G"&amp;ROW()))-NOW() &lt;= 0, "CLOSED", INT((INDIRECT("F"&amp;ROW())+INDIRECT("G"&amp;ROW()))-NOW()) &amp; " days")</f>
        <v/>
      </c>
      <c r="I93" s="7" t="n">
        <v>400000</v>
      </c>
      <c r="J93" s="7" t="n">
        <v>20000000</v>
      </c>
      <c r="K93" s="7" t="inlineStr">
        <is>
          <t>Prefabriated STP 5 KLD , Sprefabriated STP1 10 KLD ,
Sprefabriated STP2 10 KLD , Sprefabriated STP3 10 KLD ,
Sprefabriated STP4 10 KLD</t>
        </is>
      </c>
      <c r="L93" s="7" t="inlineStr">
        <is>
          <t>["795113,HQ 9 Sector Assam\nRifles NEW KEITHELMANBI", "797112,KASHIRAMBASTI", "798612,TUENSANG", "795007,HQ 22 sector\nJwalamukhi senapati manipur", "795135,PALLEL", "795103,KAKCHING", "799001,HQ 21 Sect AR"]</t>
        </is>
      </c>
      <c r="M93" s="7" t="inlineStr">
        <is>
          <t>Yes</t>
        </is>
      </c>
      <c r="N93" s="7" t="inlineStr">
        <is>
          <t>MINISTRY OF HOME AFFAIRS</t>
        </is>
      </c>
      <c r="O93" s="7" t="inlineStr">
        <is>
          <t>ASSAM RIFLES</t>
        </is>
      </c>
      <c r="P93" s="7" t="inlineStr">
        <is>
          <t>NA</t>
        </is>
      </c>
      <c r="Q93" s="7" t="inlineStr">
        <is>
          <t>https://bidplus.gem.gov.in/showbidDocument/6640342</t>
        </is>
      </c>
      <c r="R93" s="7" t="inlineStr">
        <is>
          <t>C:\vs_code\TenderHunter2.1.3\download_pdf\GeM-Bidding-6640342.pdf</t>
        </is>
      </c>
      <c r="S93" s="7" t="inlineStr">
        <is>
          <t>Bid Award</t>
        </is>
      </c>
      <c r="T93" s="7" t="inlineStr">
        <is>
          <t>[["M/S V M ENTERPRISE(MII)", "20372786.00"], ["M/S SHAKTI CONSTRUCTION &amp; SUPPLY CO. (MII)", "21285000.00"], ["M/S RAVINA ENTERPRISE (MII)", "21582000.00"]]</t>
        </is>
      </c>
      <c r="U93" s="7" t="inlineStr"/>
      <c r="V93" s="7" t="inlineStr"/>
      <c r="W93" s="7" t="inlineStr"/>
      <c r="X93" s="9" t="n">
        <v>45817.45580818287</v>
      </c>
      <c r="Y93" s="7" t="inlineStr"/>
    </row>
    <row r="94" ht="120" customHeight="1">
      <c r="A94" s="6" t="n">
        <v>45817</v>
      </c>
      <c r="B94" s="7" t="inlineStr">
        <is>
          <t>GEM/2024/B/5155468</t>
        </is>
      </c>
      <c r="C94" s="7" t="inlineStr">
        <is>
          <t>Goods Transport Service – Per Trip based  Service - Open Water; Water Tank Truck; Medium Tanker,G</t>
        </is>
      </c>
      <c r="D94" s="7" t="inlineStr"/>
      <c r="E94" s="6" t="n">
        <v>45485</v>
      </c>
      <c r="F94" s="6" t="n">
        <v>45499</v>
      </c>
      <c r="G94" s="7" t="inlineStr">
        <is>
          <t>2:00 PM</t>
        </is>
      </c>
      <c r="H94" s="8">
        <f>IF((INDIRECT("F"&amp;ROW())+INDIRECT("G"&amp;ROW()))-NOW() &lt;= 0, "CLOSED", INT((INDIRECT("F"&amp;ROW())+INDIRECT("G"&amp;ROW()))-NOW()) &amp; " days")</f>
        <v/>
      </c>
      <c r="I94" s="7" t="n">
        <v>96086</v>
      </c>
      <c r="J94" s="7" t="n">
        <v>4804300</v>
      </c>
      <c r="K94" s="7" t="inlineStr">
        <is>
          <t>Goods Transport Service – Per Trip based Service - Open
Water; Water Tank Truck; Medium Tanker</t>
        </is>
      </c>
      <c r="L94" s="7" t="inlineStr">
        <is>
          <t>["795133,9 ASSAM RIFLES\nKangvai Village, Bishnupur,\nManipur"]</t>
        </is>
      </c>
      <c r="M94" s="7" t="inlineStr">
        <is>
          <t>Yes</t>
        </is>
      </c>
      <c r="N94" s="7" t="inlineStr">
        <is>
          <t>MINISTRY OF HOME AFFAIRS</t>
        </is>
      </c>
      <c r="O94" s="7" t="inlineStr">
        <is>
          <t>ASSAM RIFLES</t>
        </is>
      </c>
      <c r="P94" s="7" t="inlineStr">
        <is>
          <t>NA</t>
        </is>
      </c>
      <c r="Q94" s="7" t="inlineStr">
        <is>
          <t>https://bidplus.gem.gov.in/showbidDocument/6635270</t>
        </is>
      </c>
      <c r="R94" s="7" t="inlineStr">
        <is>
          <t>C:\vs_code\TenderHunter2.1.3\download_pdf\GeM-Bidding-6635270.pdf</t>
        </is>
      </c>
      <c r="S94" s="7" t="inlineStr">
        <is>
          <t>Bid Award</t>
        </is>
      </c>
      <c r="T94" s="7" t="inlineStr">
        <is>
          <t>[["M/S HARMEET KAUR SEHGAL", "3978500.00"], ["M/S CARON ENTERPRISES", "4197500.00"], ["M/S STANLEE MAHONGNAO", "4526000.00"]]</t>
        </is>
      </c>
      <c r="U94" s="7" t="inlineStr"/>
      <c r="V94" s="7" t="inlineStr"/>
      <c r="W94" s="7" t="inlineStr"/>
      <c r="X94" s="9" t="n">
        <v>45817.45580818287</v>
      </c>
      <c r="Y94" s="7" t="inlineStr"/>
    </row>
    <row r="95" ht="120" customHeight="1">
      <c r="A95" s="6" t="n">
        <v>45817</v>
      </c>
      <c r="B95" s="7" t="inlineStr">
        <is>
          <t>GEM/2024/B/5112295</t>
        </is>
      </c>
      <c r="C95" s="7" t="inlineStr">
        <is>
          <t>Goods Transport Service – Per Trip based  Service - Open Water; Water Tank Truck; Light Tanker,Go</t>
        </is>
      </c>
      <c r="D95" s="7" t="inlineStr"/>
      <c r="E95" s="6" t="n">
        <v>45474</v>
      </c>
      <c r="F95" s="6" t="n">
        <v>45489</v>
      </c>
      <c r="G95" s="7" t="inlineStr">
        <is>
          <t>6:00 PM</t>
        </is>
      </c>
      <c r="H95" s="8">
        <f>IF((INDIRECT("F"&amp;ROW())+INDIRECT("G"&amp;ROW()))-NOW() &lt;= 0, "CLOSED", INT((INDIRECT("F"&amp;ROW())+INDIRECT("G"&amp;ROW()))-NOW()) &amp; " days")</f>
        <v/>
      </c>
      <c r="I95" s="7" t="n">
        <v>78759</v>
      </c>
      <c r="J95" s="7" t="n">
        <v>3937950</v>
      </c>
      <c r="K95" s="7" t="inlineStr">
        <is>
          <t>Goods Transport Service – Per Trip based Service - Open
Water; Water Tank Truck; Light Tanker</t>
        </is>
      </c>
      <c r="L95" s="7" t="inlineStr">
        <is>
          <t>["795102,17 ASSAM RILFES\nJoupi, Manipur"]</t>
        </is>
      </c>
      <c r="M95" s="7" t="inlineStr">
        <is>
          <t>Yes</t>
        </is>
      </c>
      <c r="N95" s="7" t="inlineStr">
        <is>
          <t>MINISTRY OF HOME AFFAIRS</t>
        </is>
      </c>
      <c r="O95" s="7" t="inlineStr">
        <is>
          <t>ASSAM RIFLES</t>
        </is>
      </c>
      <c r="P95" s="7" t="inlineStr">
        <is>
          <t>NA</t>
        </is>
      </c>
      <c r="Q95" s="7" t="inlineStr">
        <is>
          <t>https://bidplus.gem.gov.in/showbidDocument/6587586</t>
        </is>
      </c>
      <c r="R95" s="7" t="inlineStr">
        <is>
          <t>C:\vs_code\TenderHunter2.1.3\download_pdf\GeM-Bidding-6587586.pdf</t>
        </is>
      </c>
      <c r="S95" s="7" t="inlineStr">
        <is>
          <t>Bid Award</t>
        </is>
      </c>
      <c r="T95" s="7" t="inlineStr">
        <is>
          <t>[["M/S STANLEE MAHONGNAO", "3907200.00"], ["M/S CARON ENTERPRISES", "4022400.00"], ["M/S HARMEET KAUR SEHGAL", "4147200.00"]]</t>
        </is>
      </c>
      <c r="U95" s="7" t="inlineStr"/>
      <c r="V95" s="7" t="inlineStr"/>
      <c r="W95" s="7" t="inlineStr"/>
      <c r="X95" s="9" t="n">
        <v>45817.45580818287</v>
      </c>
      <c r="Y95" s="7" t="inlineStr"/>
    </row>
    <row r="96" ht="120" customHeight="1">
      <c r="A96" s="6" t="n">
        <v>45817</v>
      </c>
      <c r="B96" s="7" t="inlineStr">
        <is>
          <t>GEM/2024/B/5086417</t>
        </is>
      </c>
      <c r="C96" s="7" t="inlineStr">
        <is>
          <t>Card Board Box,Steel Box,Wrapping Paper,Hessian Cloth,Wooden Box</t>
        </is>
      </c>
      <c r="D96" s="7" t="n">
        <v>971</v>
      </c>
      <c r="E96" s="6" t="n">
        <v>45467</v>
      </c>
      <c r="F96" s="6" t="n">
        <v>45489</v>
      </c>
      <c r="G96" s="7" t="inlineStr">
        <is>
          <t>3:00 PM</t>
        </is>
      </c>
      <c r="H96" s="8">
        <f>IF((INDIRECT("F"&amp;ROW())+INDIRECT("G"&amp;ROW()))-NOW() &lt;= 0, "CLOSED", INT((INDIRECT("F"&amp;ROW())+INDIRECT("G"&amp;ROW()))-NOW()) &amp; " days")</f>
        <v/>
      </c>
      <c r="I96" s="7" t="inlineStr"/>
      <c r="J96" s="7" t="inlineStr"/>
      <c r="K96" s="7" t="inlineStr">
        <is>
          <t>Card Board Box , Steel Box , Wrapping Paper , Hessian Cloth
, Wooden Box</t>
        </is>
      </c>
      <c r="L96" s="7" t="inlineStr">
        <is>
          <t>["795148,37 Assam Rifles,\nPhundrei , Manipur"]</t>
        </is>
      </c>
      <c r="M96" s="7" t="inlineStr">
        <is>
          <t>None</t>
        </is>
      </c>
      <c r="N96" s="7" t="inlineStr">
        <is>
          <t>MINISTRY OF HOME AFFAIRS</t>
        </is>
      </c>
      <c r="O96" s="7" t="inlineStr">
        <is>
          <t>ASSAM RIFLES</t>
        </is>
      </c>
      <c r="P96" s="7" t="inlineStr">
        <is>
          <t>NA</t>
        </is>
      </c>
      <c r="Q96" s="7" t="inlineStr">
        <is>
          <t>https://bidplus.gem.gov.in/showbidDocument/6559111</t>
        </is>
      </c>
      <c r="R96" s="7" t="inlineStr">
        <is>
          <t>C:\vs_code\TenderHunter2.1.3\download_pdf\GeM-Bidding-6559111.pdf</t>
        </is>
      </c>
      <c r="S96" s="7" t="inlineStr">
        <is>
          <t>Bid Award</t>
        </is>
      </c>
      <c r="T96" s="7" t="inlineStr">
        <is>
          <t>[["M/s. Jamuna Enterprises\n( MSE Social Category:General )", "98720.00"], ["M/S UMA ENTERPRISES\n( MSE Social Category:General )", "100818.00"], ["M/s Mahesh Kumar Gupta\n( MSE Social Category:General )", "116304.00"], ["VV ENTERPRISES\n( MSE Social Category:General )", "125900.00"]]</t>
        </is>
      </c>
      <c r="U96" s="7" t="inlineStr"/>
      <c r="V96" s="7" t="inlineStr"/>
      <c r="W96" s="7" t="inlineStr"/>
      <c r="X96" s="9" t="n">
        <v>45817.45580818287</v>
      </c>
      <c r="Y96" s="7" t="inlineStr"/>
    </row>
    <row r="97" ht="120" customHeight="1">
      <c r="A97" s="6" t="n">
        <v>45817</v>
      </c>
      <c r="B97" s="7" t="inlineStr">
        <is>
          <t>GEM/2024/B/5087922</t>
        </is>
      </c>
      <c r="C97" s="7" t="inlineStr">
        <is>
          <t>Goods Transport Service – Per Trip based  Service - Food Grains, Vegetables, Meat, Food Items, Li</t>
        </is>
      </c>
      <c r="D97" s="7" t="inlineStr"/>
      <c r="E97" s="6" t="n">
        <v>45468</v>
      </c>
      <c r="F97" s="6" t="n">
        <v>45482</v>
      </c>
      <c r="G97" s="7" t="inlineStr">
        <is>
          <t>2:00 PM</t>
        </is>
      </c>
      <c r="H97" s="8">
        <f>IF((INDIRECT("F"&amp;ROW())+INDIRECT("G"&amp;ROW()))-NOW() &lt;= 0, "CLOSED", INT((INDIRECT("F"&amp;ROW())+INDIRECT("G"&amp;ROW()))-NOW()) &amp; " days")</f>
        <v/>
      </c>
      <c r="I97" s="7" t="n">
        <v>29016</v>
      </c>
      <c r="J97" s="7" t="n">
        <v>1450800</v>
      </c>
      <c r="K97" s="7" t="inlineStr">
        <is>
          <t>Goods Transport Service – Per Trip based Service - Food
Grains, Vegetables, Meat, Food Items, Livestock; Pickup
Truck; Medium Duty</t>
        </is>
      </c>
      <c r="L97" s="7" t="inlineStr">
        <is>
          <t>["795133,9 ASSAM RIFLES\nKangvai Village, Bishnupur,\nManipur"]</t>
        </is>
      </c>
      <c r="M97" s="7" t="inlineStr">
        <is>
          <t>Yes</t>
        </is>
      </c>
      <c r="N97" s="7" t="inlineStr">
        <is>
          <t>MINISTRY OF HOME AFFAIRS</t>
        </is>
      </c>
      <c r="O97" s="7" t="inlineStr">
        <is>
          <t>ASSAM RIFLES</t>
        </is>
      </c>
      <c r="P97" s="7" t="inlineStr">
        <is>
          <t>NA</t>
        </is>
      </c>
      <c r="Q97" s="7" t="inlineStr">
        <is>
          <t>https://bidplus.gem.gov.in/showbidDocument/6560796</t>
        </is>
      </c>
      <c r="R97" s="7" t="inlineStr">
        <is>
          <t>C:\vs_code\TenderHunter2.1.3\download_pdf\GeM-Bidding-6560796.pdf</t>
        </is>
      </c>
      <c r="S97" s="7" t="inlineStr">
        <is>
          <t>Bid Award</t>
        </is>
      </c>
      <c r="T97" s="7" t="inlineStr">
        <is>
          <t>[["M/S CARON ENTERPRISES", "1029600.00"], ["M/S HARMEET KAUR SEHGAL", "1050400.00"], ["M/S STANLEE MAHONGNAO", "1086800.00"]]</t>
        </is>
      </c>
      <c r="U97" s="7" t="inlineStr"/>
      <c r="V97" s="7" t="inlineStr"/>
      <c r="W97" s="7" t="inlineStr"/>
      <c r="X97" s="9" t="n">
        <v>45817.47604197916</v>
      </c>
      <c r="Y97" s="7" t="inlineStr"/>
    </row>
    <row r="98" ht="120" customHeight="1">
      <c r="A98" s="6" t="n">
        <v>45817</v>
      </c>
      <c r="B98" s="7" t="inlineStr">
        <is>
          <t>GEM/2024/B/5087773</t>
        </is>
      </c>
      <c r="C98" s="7" t="inlineStr">
        <is>
          <t>Goods Transport Service – Per Trip based  Service - Packed Milk, Food Grains, Vegetables, Meat, F</t>
        </is>
      </c>
      <c r="D98" s="7" t="inlineStr"/>
      <c r="E98" s="6" t="n">
        <v>45468</v>
      </c>
      <c r="F98" s="6" t="n">
        <v>45482</v>
      </c>
      <c r="G98" s="7" t="inlineStr">
        <is>
          <t>2:00 PM</t>
        </is>
      </c>
      <c r="H98" s="8">
        <f>IF((INDIRECT("F"&amp;ROW())+INDIRECT("G"&amp;ROW()))-NOW() &lt;= 0, "CLOSED", INT((INDIRECT("F"&amp;ROW())+INDIRECT("G"&amp;ROW()))-NOW()) &amp; " days")</f>
        <v/>
      </c>
      <c r="I98" s="7" t="n">
        <v>114083</v>
      </c>
      <c r="J98" s="7" t="n">
        <v>5704150</v>
      </c>
      <c r="K98" s="7" t="inlineStr">
        <is>
          <t>Goods Transport Service – Per Trip based Service - Packed
Milk, Food Grains, Vegetables, Meat, Food Items, Livestock;
Kundagari; Medium Duty</t>
        </is>
      </c>
      <c r="L98" s="7" t="inlineStr">
        <is>
          <t>["795102,17 ASSAM RILFES\nJoupi, Manipur"]</t>
        </is>
      </c>
      <c r="M98" s="7" t="inlineStr">
        <is>
          <t>Yes</t>
        </is>
      </c>
      <c r="N98" s="7" t="inlineStr">
        <is>
          <t>MINISTRY OF HOME AFFAIRS</t>
        </is>
      </c>
      <c r="O98" s="7" t="inlineStr">
        <is>
          <t>ASSAM RIFLES</t>
        </is>
      </c>
      <c r="P98" s="7" t="inlineStr">
        <is>
          <t>NA</t>
        </is>
      </c>
      <c r="Q98" s="7" t="inlineStr">
        <is>
          <t>https://bidplus.gem.gov.in/showbidDocument/6560624</t>
        </is>
      </c>
      <c r="R98" s="7" t="inlineStr">
        <is>
          <t>C:\vs_code\TenderHunter2.1.3\download_pdf\GeM-Bidding-6560624.pdf</t>
        </is>
      </c>
      <c r="S98" s="7" t="inlineStr">
        <is>
          <t>Bid Award</t>
        </is>
      </c>
      <c r="T98" s="7" t="inlineStr">
        <is>
          <t>[["M/S STANLEE MAHONGNAO", "4139200.00"], ["M/S HARMEET KAUR SEHGAL", "4243200.00"], ["M/S CARON ENTERPRISES", "4295200.00"]]</t>
        </is>
      </c>
      <c r="U98" s="7" t="inlineStr"/>
      <c r="V98" s="7" t="inlineStr"/>
      <c r="W98" s="7" t="inlineStr"/>
      <c r="X98" s="9" t="n">
        <v>45817.4760428588</v>
      </c>
      <c r="Y98" s="7" t="inlineStr"/>
    </row>
    <row r="99" ht="120" customHeight="1">
      <c r="A99" s="6" t="n">
        <v>45817</v>
      </c>
      <c r="B99" s="7" t="inlineStr">
        <is>
          <t>GEM/2024/B/5057986</t>
        </is>
      </c>
      <c r="C99" s="7" t="inlineStr">
        <is>
          <t>Wooden Box,Wrapping Paper Brown 25mtr,Hessian Cloth,Nylon Rope,Thermocoal 1x3 inch</t>
        </is>
      </c>
      <c r="D99" s="7" t="n">
        <v>1143</v>
      </c>
      <c r="E99" s="6" t="n">
        <v>45458</v>
      </c>
      <c r="F99" s="6" t="n">
        <v>45481</v>
      </c>
      <c r="G99" s="7" t="inlineStr">
        <is>
          <t>4:00 PM</t>
        </is>
      </c>
      <c r="H99" s="8">
        <f>IF((INDIRECT("F"&amp;ROW())+INDIRECT("G"&amp;ROW()))-NOW() &lt;= 0, "CLOSED", INT((INDIRECT("F"&amp;ROW())+INDIRECT("G"&amp;ROW()))-NOW()) &amp; " days")</f>
        <v/>
      </c>
      <c r="I99" s="7" t="inlineStr"/>
      <c r="J99" s="7" t="inlineStr"/>
      <c r="K99" s="7" t="inlineStr">
        <is>
          <t>Wooden Box , Wrapping Paper Brown 25mtr , Hessian Cloth
, Nylon Rope , Thermocoal 1x3 inch</t>
        </is>
      </c>
      <c r="L99" s="7" t="inlineStr">
        <is>
          <t>["795148,37 Assam Rifles,\nPhundrei , Manipur"]</t>
        </is>
      </c>
      <c r="M99" s="7" t="inlineStr">
        <is>
          <t>None</t>
        </is>
      </c>
      <c r="N99" s="7" t="inlineStr">
        <is>
          <t>MINISTRY OF HOME AFFAIRS</t>
        </is>
      </c>
      <c r="O99" s="7" t="inlineStr">
        <is>
          <t>ASSAM RIFLES</t>
        </is>
      </c>
      <c r="P99" s="7" t="inlineStr">
        <is>
          <t>NA</t>
        </is>
      </c>
      <c r="Q99" s="7" t="inlineStr">
        <is>
          <t>https://bidplus.gem.gov.in/showbidDocument/6527717</t>
        </is>
      </c>
      <c r="R99" s="7" t="inlineStr">
        <is>
          <t>C:\vs_code\TenderHunter2.1.3\download_pdf\GeM-Bidding-6527717.pdf</t>
        </is>
      </c>
      <c r="S99" s="7" t="inlineStr">
        <is>
          <t>Bid Award</t>
        </is>
      </c>
      <c r="T99" s="7" t="inlineStr">
        <is>
          <t>[["M/s. Jamuna Enterprises\n( MSE Social Category:General )", "91900.00"], ["M/S UMA ENTERPRISES\n( MSE Social Category:General )", "94650.00"], ["M/s Mahesh Kumar Gupta\n( MSE Social Category:General )", "110200.00"], ["VV ENTERPRISES\n( MSE Social Category:General )", "126700.00"]]</t>
        </is>
      </c>
      <c r="U99" s="7" t="inlineStr"/>
      <c r="V99" s="7" t="inlineStr"/>
      <c r="W99" s="7" t="inlineStr"/>
      <c r="X99" s="9" t="n">
        <v>45817.47604371528</v>
      </c>
      <c r="Y99" s="7" t="inlineStr"/>
    </row>
    <row r="100" ht="120" customHeight="1">
      <c r="A100" s="6" t="n">
        <v>45817</v>
      </c>
      <c r="B100" s="7" t="inlineStr">
        <is>
          <t>GEM/2024/B/5066792</t>
        </is>
      </c>
      <c r="C100" s="7" t="inlineStr">
        <is>
          <t>Goods Transport Service – Per Trip based  Service - Packed Milk, Food Grains, Vegetables, Meat, F</t>
        </is>
      </c>
      <c r="D100" s="7" t="inlineStr"/>
      <c r="E100" s="6" t="n">
        <v>45463</v>
      </c>
      <c r="F100" s="6" t="n">
        <v>45477</v>
      </c>
      <c r="G100" s="7" t="inlineStr">
        <is>
          <t>2:00 PM</t>
        </is>
      </c>
      <c r="H100" s="8">
        <f>IF((INDIRECT("F"&amp;ROW())+INDIRECT("G"&amp;ROW()))-NOW() &lt;= 0, "CLOSED", INT((INDIRECT("F"&amp;ROW())+INDIRECT("G"&amp;ROW()))-NOW()) &amp; " days")</f>
        <v/>
      </c>
      <c r="I100" s="7" t="n">
        <v>49879</v>
      </c>
      <c r="J100" s="7" t="n">
        <v>2493950</v>
      </c>
      <c r="K100" s="7" t="inlineStr">
        <is>
          <t>Goods Transport Service – Per Trip based Service - Packed
Milk, Food Grains, Vegetables, Meat, Food Items; Pickup
Truck; Medium Duty</t>
        </is>
      </c>
      <c r="L100" s="7" t="inlineStr">
        <is>
          <t>["795001,19 ASSAM RIFLES\nTransit Camp Minuthong\nManipur"]</t>
        </is>
      </c>
      <c r="M100" s="7" t="inlineStr">
        <is>
          <t>Yes</t>
        </is>
      </c>
      <c r="N100" s="7" t="inlineStr">
        <is>
          <t>MINISTRY OF HOME AFFAIRS</t>
        </is>
      </c>
      <c r="O100" s="7" t="inlineStr">
        <is>
          <t>ASSAM RIFLES</t>
        </is>
      </c>
      <c r="P100" s="7" t="inlineStr">
        <is>
          <t>NA</t>
        </is>
      </c>
      <c r="Q100" s="7" t="inlineStr">
        <is>
          <t>https://bidplus.gem.gov.in/showbidDocument/6537543</t>
        </is>
      </c>
      <c r="R100" s="7" t="inlineStr">
        <is>
          <t>C:\vs_code\TenderHunter2.1.3\download_pdf\GeM-Bidding-6537543.pdf</t>
        </is>
      </c>
      <c r="S100" s="7" t="inlineStr">
        <is>
          <t>Bid Award</t>
        </is>
      </c>
      <c r="T100" s="7" t="inlineStr">
        <is>
          <t>[["CHANDAN KUMAR\n( MSE Social Category:General )", "1768000.00"], ["ISLAND LALOO", "1882400.00"]]</t>
        </is>
      </c>
      <c r="U100" s="7" t="inlineStr"/>
      <c r="V100" s="7" t="inlineStr"/>
      <c r="W100" s="7" t="inlineStr"/>
      <c r="X100" s="9" t="n">
        <v>45817.47604629629</v>
      </c>
      <c r="Y100" s="7" t="inlineStr"/>
    </row>
    <row r="101" ht="120" customHeight="1">
      <c r="A101" s="6" t="n">
        <v>45817</v>
      </c>
      <c r="B101" s="7" t="inlineStr">
        <is>
          <t>GEM/2024/B/5029597</t>
        </is>
      </c>
      <c r="C101" s="7" t="inlineStr">
        <is>
          <t>Transparent Tape,Ivory Sheet,Drawing Sheet,Polyster Sheet,Lamination Sheet,Spiral Binding Sheet,Spi</t>
        </is>
      </c>
      <c r="D101" s="7" t="n">
        <v>398</v>
      </c>
      <c r="E101" s="6" t="n">
        <v>45452</v>
      </c>
      <c r="F101" s="6" t="n">
        <v>45474</v>
      </c>
      <c r="G101" s="7" t="inlineStr">
        <is>
          <t>7:00 PM</t>
        </is>
      </c>
      <c r="H101" s="8">
        <f>IF((INDIRECT("F"&amp;ROW())+INDIRECT("G"&amp;ROW()))-NOW() &lt;= 0, "CLOSED", INT((INDIRECT("F"&amp;ROW())+INDIRECT("G"&amp;ROW()))-NOW()) &amp; " days")</f>
        <v/>
      </c>
      <c r="I101" s="7" t="inlineStr"/>
      <c r="J101" s="7" t="inlineStr"/>
      <c r="K101" s="7" t="inlineStr">
        <is>
          <t>Transparent Tape , Ivory Sheet , Drawing Sheet , Polyster
Sheet , Lamination Sheet , Spiral Binding Sheet , Spiral
Binding Sheet Transparent , Spiral Binding Sheet Colour ,
Gift Wrapping Paper Type , Flourscent Paper , Add Gel Pen ,
Add Gel Pen Refill , Fevicol 200 gm , Paper Cutter Small ,
Thumb Pin Brass , Lead Pencil , Silken Ribbon Black 0.5 inch
, Silken Ribbon Black 1 inch</t>
        </is>
      </c>
      <c r="L101" s="7" t="inlineStr">
        <is>
          <t>["795148,37 Assam Rifles,\nPhundrei , Manipur"]</t>
        </is>
      </c>
      <c r="M101" s="7" t="inlineStr">
        <is>
          <t>Yes</t>
        </is>
      </c>
      <c r="N101" s="7" t="inlineStr">
        <is>
          <t>MINISTRY OF HOME AFFAIRS</t>
        </is>
      </c>
      <c r="O101" s="7" t="inlineStr">
        <is>
          <t>ASSAM RIFLES</t>
        </is>
      </c>
      <c r="P101" s="7" t="inlineStr">
        <is>
          <t>NA</t>
        </is>
      </c>
      <c r="Q101" s="7" t="inlineStr">
        <is>
          <t>https://bidplus.gem.gov.in/showbidDocument/6496799</t>
        </is>
      </c>
      <c r="R101" s="7" t="inlineStr">
        <is>
          <t>C:\vs_code\TenderHunter2.1.3\download_pdf\GeM-Bidding-6496799.pdf</t>
        </is>
      </c>
      <c r="S101" s="7" t="inlineStr">
        <is>
          <t>Bid Award</t>
        </is>
      </c>
      <c r="T101" s="7" t="inlineStr">
        <is>
          <t>[["M/s Mahesh Kumar Gupta(MSE,MII)\n( MSE Social Category:General )", "25388.00"]]</t>
        </is>
      </c>
      <c r="U101" s="7" t="inlineStr"/>
      <c r="V101" s="7" t="inlineStr"/>
      <c r="W101" s="7" t="inlineStr"/>
      <c r="X101" s="9" t="n">
        <v>45817.46539505787</v>
      </c>
      <c r="Y101" s="7" t="inlineStr"/>
    </row>
    <row r="102" ht="120" customHeight="1">
      <c r="A102" s="6" t="n">
        <v>45817</v>
      </c>
      <c r="B102" s="7" t="inlineStr">
        <is>
          <t>GEM/2024/B/5013008</t>
        </is>
      </c>
      <c r="C102" s="7" t="inlineStr">
        <is>
          <t>Wooden Box,Steel Box,Hessian Cloth,Nails,Packing Wire Nylon</t>
        </is>
      </c>
      <c r="D102" s="7" t="n">
        <v>1046</v>
      </c>
      <c r="E102" s="6" t="n">
        <v>45447</v>
      </c>
      <c r="F102" s="6" t="n">
        <v>45474</v>
      </c>
      <c r="G102" s="7" t="inlineStr">
        <is>
          <t>7:00 PM</t>
        </is>
      </c>
      <c r="H102" s="8">
        <f>IF((INDIRECT("F"&amp;ROW())+INDIRECT("G"&amp;ROW()))-NOW() &lt;= 0, "CLOSED", INT((INDIRECT("F"&amp;ROW())+INDIRECT("G"&amp;ROW()))-NOW()) &amp; " days")</f>
        <v/>
      </c>
      <c r="I102" s="7" t="inlineStr"/>
      <c r="J102" s="7" t="inlineStr"/>
      <c r="K102" s="7" t="inlineStr">
        <is>
          <t>Wooden Box , Steel Box , Hessian Cloth , Nails , Packing
Wire Nylon</t>
        </is>
      </c>
      <c r="L102" s="7" t="inlineStr">
        <is>
          <t>["795148,37 Assam Rifles,\nPhundrei , Manipur"]</t>
        </is>
      </c>
      <c r="M102" s="7" t="inlineStr">
        <is>
          <t>None</t>
        </is>
      </c>
      <c r="N102" s="7" t="inlineStr">
        <is>
          <t>MINISTRY OF HOME AFFAIRS</t>
        </is>
      </c>
      <c r="O102" s="7" t="inlineStr">
        <is>
          <t>ASSAM RIFLES</t>
        </is>
      </c>
      <c r="P102" s="7" t="inlineStr">
        <is>
          <t>NA</t>
        </is>
      </c>
      <c r="Q102" s="7" t="inlineStr">
        <is>
          <t>https://bidplus.gem.gov.in/showbidDocument/6478643</t>
        </is>
      </c>
      <c r="R102" s="7" t="inlineStr">
        <is>
          <t>C:\vs_code\TenderHunter2.1.3\download_pdf\GeM-Bidding-6478643.pdf</t>
        </is>
      </c>
      <c r="S102" s="7" t="inlineStr">
        <is>
          <t>Bid Award</t>
        </is>
      </c>
      <c r="T102" s="7" t="inlineStr">
        <is>
          <t>[["M/S UMA ENTERPRISES\n( MSE Social Category:General )", "91800.00"], ["M/s. Jamuna Enterprises\n( MSE Social Category:General )", "111050.00"], ["VV ENTERPRISES\n( MSE Social Category:General )", "118200.00"], ["M/s Mahesh Kumar Gupta\n( MSE Social Category:General )", "128750.00"]]</t>
        </is>
      </c>
      <c r="U102" s="7" t="inlineStr"/>
      <c r="V102" s="7" t="inlineStr"/>
      <c r="W102" s="7" t="inlineStr"/>
      <c r="X102" s="9" t="n">
        <v>45817.47581913194</v>
      </c>
      <c r="Y102" s="7" t="inlineStr"/>
    </row>
    <row r="103" ht="120" customHeight="1">
      <c r="A103" s="6" t="n">
        <v>45817</v>
      </c>
      <c r="B103" s="7" t="inlineStr">
        <is>
          <t>GEM/2024/B/5021838</t>
        </is>
      </c>
      <c r="C103" s="7" t="inlineStr">
        <is>
          <t>Wooden Box,STEEL BOX,Wrapping Paper Brown 25MTR,Hessian Cloth,Thermocoal 1x3 inch</t>
        </is>
      </c>
      <c r="D103" s="7" t="n">
        <v>566</v>
      </c>
      <c r="E103" s="6" t="n">
        <v>45452</v>
      </c>
      <c r="F103" s="6" t="n">
        <v>45474</v>
      </c>
      <c r="G103" s="7" t="inlineStr">
        <is>
          <t>4:00 PM</t>
        </is>
      </c>
      <c r="H103" s="8">
        <f>IF((INDIRECT("F"&amp;ROW())+INDIRECT("G"&amp;ROW()))-NOW() &lt;= 0, "CLOSED", INT((INDIRECT("F"&amp;ROW())+INDIRECT("G"&amp;ROW()))-NOW()) &amp; " days")</f>
        <v/>
      </c>
      <c r="I103" s="7" t="inlineStr"/>
      <c r="J103" s="7" t="inlineStr"/>
      <c r="K103" s="7" t="inlineStr">
        <is>
          <t>Wooden Box , STEEL BOX , Wrapping Paper Brown 25MTR ,
Hessian Cloth , Thermocoal 1x3 inch</t>
        </is>
      </c>
      <c r="L103" s="7" t="inlineStr">
        <is>
          <t>["795148,37 Assam Rifles,\nPhundrei , Manipur"]</t>
        </is>
      </c>
      <c r="M103" s="7" t="inlineStr">
        <is>
          <t>None</t>
        </is>
      </c>
      <c r="N103" s="7" t="inlineStr">
        <is>
          <t>MINISTRY OF HOME AFFAIRS</t>
        </is>
      </c>
      <c r="O103" s="7" t="inlineStr">
        <is>
          <t>ASSAM RIFLES</t>
        </is>
      </c>
      <c r="P103" s="7" t="inlineStr">
        <is>
          <t>NA</t>
        </is>
      </c>
      <c r="Q103" s="7" t="inlineStr">
        <is>
          <t>https://bidplus.gem.gov.in/showbidDocument/6488235</t>
        </is>
      </c>
      <c r="R103" s="7" t="inlineStr">
        <is>
          <t>C:\vs_code\TenderHunter2.1.3\download_pdf\GeM-Bidding-6488235.pdf</t>
        </is>
      </c>
      <c r="S103" s="7" t="inlineStr">
        <is>
          <t>Bid Award</t>
        </is>
      </c>
      <c r="T103" s="7" t="inlineStr">
        <is>
          <t>[["M/S UMA ENTERPRISES\n( MSE Social Category:General )", "95580.00"], ["M/s. Jamuna Enterprises\n( MSE Social Category:General )", "106930.00"], ["M/s Mahesh Kumar Gupta\n( MSE Social Category:General )", "116550.00"], ["VV ENTERPRISES\n( MSE Social Category:General )", "120860.00"]]</t>
        </is>
      </c>
      <c r="U103" s="7" t="inlineStr"/>
      <c r="V103" s="7" t="inlineStr"/>
      <c r="W103" s="7" t="inlineStr"/>
      <c r="X103" s="9" t="n">
        <v>45817.47582604166</v>
      </c>
      <c r="Y103" s="7" t="inlineStr"/>
    </row>
    <row r="104" ht="120" customHeight="1">
      <c r="A104" s="6" t="n">
        <v>45817</v>
      </c>
      <c r="B104" s="7" t="inlineStr">
        <is>
          <t>GEM/2024/B/5026945</t>
        </is>
      </c>
      <c r="C104" s="7" t="inlineStr">
        <is>
          <t>HP 12A,HP INK GT 52 BK,HP INK GT 52 C,HP INK GT 52 Y,HP INK GT 52 M</t>
        </is>
      </c>
      <c r="D104" s="7" t="n">
        <v>9</v>
      </c>
      <c r="E104" s="6" t="n">
        <v>45451</v>
      </c>
      <c r="F104" s="6" t="n">
        <v>45474</v>
      </c>
      <c r="G104" s="7" t="inlineStr">
        <is>
          <t>10:00 AM</t>
        </is>
      </c>
      <c r="H104" s="8">
        <f>IF((INDIRECT("F"&amp;ROW())+INDIRECT("G"&amp;ROW()))-NOW() &lt;= 0, "CLOSED", INT((INDIRECT("F"&amp;ROW())+INDIRECT("G"&amp;ROW()))-NOW()) &amp; " days")</f>
        <v/>
      </c>
      <c r="I104" s="7" t="inlineStr"/>
      <c r="J104" s="7" t="inlineStr"/>
      <c r="K104" s="7" t="inlineStr">
        <is>
          <t>HP 12A , HP INK GT 52 BK , HP INK GT 52 C , HP INK GT 52 Y
, HP INK GT 52 M</t>
        </is>
      </c>
      <c r="L104" s="7" t="inlineStr">
        <is>
          <t>["795148,37 Assam Rifles,\nPhundrei , Manipur"]</t>
        </is>
      </c>
      <c r="M104" s="7" t="inlineStr">
        <is>
          <t>None</t>
        </is>
      </c>
      <c r="N104" s="7" t="inlineStr">
        <is>
          <t>MINISTRY OF HOME AFFAIRS</t>
        </is>
      </c>
      <c r="O104" s="7" t="inlineStr">
        <is>
          <t>ASSAM RIFLES</t>
        </is>
      </c>
      <c r="P104" s="7" t="inlineStr">
        <is>
          <t>NA</t>
        </is>
      </c>
      <c r="Q104" s="7" t="inlineStr">
        <is>
          <t>https://bidplus.gem.gov.in/showbidDocument/6493851</t>
        </is>
      </c>
      <c r="R104" s="7" t="inlineStr">
        <is>
          <t>C:\vs_code\TenderHunter2.1.3\download_pdf\GeM-Bidding-6493851.pdf</t>
        </is>
      </c>
      <c r="S104" s="7" t="inlineStr">
        <is>
          <t>Bid Award</t>
        </is>
      </c>
      <c r="T104" s="7" t="inlineStr">
        <is>
          <t>[["M/s Mahesh Kumar Gupta\n( MSE Social Category:General )", "46103.00"], ["Gupta Enterprises\n( MSE Social Category:General )", "47250.00"], ["M/s. Jamuna Enterprises\n( MSE Social Category:General )", "47539.00"], ["M/S UMA ENTERPRISES\n( MSE Social Category:General )", "66360.00"]]</t>
        </is>
      </c>
      <c r="U104" s="7" t="inlineStr"/>
      <c r="V104" s="7" t="inlineStr"/>
      <c r="W104" s="7" t="inlineStr"/>
      <c r="X104" s="9" t="n">
        <v>45817.47584502315</v>
      </c>
      <c r="Y104" s="7" t="inlineStr"/>
    </row>
    <row r="105" ht="120" customHeight="1">
      <c r="A105" s="6" t="n">
        <v>45817</v>
      </c>
      <c r="B105" s="7" t="inlineStr">
        <is>
          <t>GEM/2024/B/5024264</t>
        </is>
      </c>
      <c r="C105" s="7" t="inlineStr">
        <is>
          <t>416A BLACK,CANON CART PIXMA 57,CANON CART PIXMA 47,PIGMENT INK FOR CANON CLASSIC,NEEDLE NEW GT 51HP</t>
        </is>
      </c>
      <c r="D105" s="7" t="n">
        <v>19</v>
      </c>
      <c r="E105" s="6" t="n">
        <v>45450</v>
      </c>
      <c r="F105" s="6" t="n">
        <v>45472</v>
      </c>
      <c r="G105" s="7" t="inlineStr">
        <is>
          <t>3:00 PM</t>
        </is>
      </c>
      <c r="H105" s="8">
        <f>IF((INDIRECT("F"&amp;ROW())+INDIRECT("G"&amp;ROW()))-NOW() &lt;= 0, "CLOSED", INT((INDIRECT("F"&amp;ROW())+INDIRECT("G"&amp;ROW()))-NOW()) &amp; " days")</f>
        <v/>
      </c>
      <c r="I105" s="7" t="inlineStr"/>
      <c r="J105" s="7" t="inlineStr"/>
      <c r="K105" s="7" t="inlineStr">
        <is>
          <t>416A BLACK , CANON CART PIXMA 57 , CANON CART PIXMA
47 , PIGMENT INK FOR CANON CLASSIC , NEEDLE NEW GT
51HP INK</t>
        </is>
      </c>
      <c r="L105" s="7" t="inlineStr">
        <is>
          <t>["795148,37 Assam Rifles,\nPhundrei , Manipur"]</t>
        </is>
      </c>
      <c r="M105" s="7" t="inlineStr">
        <is>
          <t>None</t>
        </is>
      </c>
      <c r="N105" s="7" t="inlineStr">
        <is>
          <t>MINISTRY OF HOME AFFAIRS</t>
        </is>
      </c>
      <c r="O105" s="7" t="inlineStr">
        <is>
          <t>ASSAM RIFLES</t>
        </is>
      </c>
      <c r="P105" s="7" t="inlineStr">
        <is>
          <t>NA</t>
        </is>
      </c>
      <c r="Q105" s="7" t="inlineStr">
        <is>
          <t>https://bidplus.gem.gov.in/showbidDocument/6490938</t>
        </is>
      </c>
      <c r="R105" s="7" t="inlineStr">
        <is>
          <t>C:\vs_code\TenderHunter2.1.3\download_pdf\GeM-Bidding-6490938.pdf</t>
        </is>
      </c>
      <c r="S105" s="7" t="inlineStr">
        <is>
          <t>Bid Award</t>
        </is>
      </c>
      <c r="T105" s="7" t="inlineStr">
        <is>
          <t>[["M/S UMA ENTERPRISES\n( MSE Social Category:General )", "26865.00"], ["Gupta Enterprises\n( MSE Social Category:General )", "29420.00"], ["M/s. Jamuna Enterprises\n( MSE Social Category:General )", "30200.00"], ["M/s Mahesh Kumar Gupta\n( MSE Social Category:General )", "34980.00"]]</t>
        </is>
      </c>
      <c r="U105" s="7" t="inlineStr"/>
      <c r="V105" s="7" t="inlineStr"/>
      <c r="W105" s="7" t="inlineStr"/>
      <c r="X105" s="9" t="n">
        <v>45817.47584699074</v>
      </c>
      <c r="Y105" s="7" t="inlineStr"/>
    </row>
    <row r="106" ht="120" customHeight="1">
      <c r="A106" s="6" t="n">
        <v>45817</v>
      </c>
      <c r="B106" s="7" t="inlineStr">
        <is>
          <t>GEM/2024/B/5021804</t>
        </is>
      </c>
      <c r="C106" s="7" t="inlineStr">
        <is>
          <t>Gun Stapler TS 13,Stapler Pin 23,Stapler Pin TP 10,Stapler Pin TP 13,Nichiban Tape 0.5 inch,Nichiba</t>
        </is>
      </c>
      <c r="D106" s="7" t="n">
        <v>347</v>
      </c>
      <c r="E106" s="6" t="n">
        <v>45449</v>
      </c>
      <c r="F106" s="6" t="n">
        <v>45471</v>
      </c>
      <c r="G106" s="7" t="inlineStr">
        <is>
          <t>7:00 PM</t>
        </is>
      </c>
      <c r="H106" s="8">
        <f>IF((INDIRECT("F"&amp;ROW())+INDIRECT("G"&amp;ROW()))-NOW() &lt;= 0, "CLOSED", INT((INDIRECT("F"&amp;ROW())+INDIRECT("G"&amp;ROW()))-NOW()) &amp; " days")</f>
        <v/>
      </c>
      <c r="I106" s="7" t="inlineStr"/>
      <c r="J106" s="7" t="inlineStr"/>
      <c r="K106" s="7" t="inlineStr">
        <is>
          <t>Gun Stapler TS 13 , Stapler Pin 23 , Stapler Pin TP 10 ,
Stapler Pin TP 13 , Nichiban Tape 0.5 inch , Nichiban Tape 1
inch , Transparent Tape 1 inch , Transparent Tape 2 inch</t>
        </is>
      </c>
      <c r="L106" s="7" t="inlineStr">
        <is>
          <t>["795148,37 Assam Rifles,\nPhundrei , Manipur"]</t>
        </is>
      </c>
      <c r="M106" s="7" t="inlineStr">
        <is>
          <t>Yes</t>
        </is>
      </c>
      <c r="N106" s="7" t="inlineStr">
        <is>
          <t>MINISTRY OF HOME AFFAIRS</t>
        </is>
      </c>
      <c r="O106" s="7" t="inlineStr">
        <is>
          <t>ASSAM RIFLES</t>
        </is>
      </c>
      <c r="P106" s="7" t="inlineStr">
        <is>
          <t>NA</t>
        </is>
      </c>
      <c r="Q106" s="7" t="inlineStr">
        <is>
          <t>https://bidplus.gem.gov.in/showbidDocument/6488200</t>
        </is>
      </c>
      <c r="R106" s="7" t="inlineStr">
        <is>
          <t>C:\vs_code\TenderHunter2.1.3\download_pdf\GeM-Bidding-6488200.pdf</t>
        </is>
      </c>
      <c r="S106" s="7" t="inlineStr">
        <is>
          <t>Bid Award</t>
        </is>
      </c>
      <c r="T106" s="7" t="inlineStr">
        <is>
          <t>[["M/S UMA ENTERPRISES(MSE,MII)\n( MSE Social Category:General )", "24645.00"], ["M/s. Jamuna Enterprises (MII)", "26205.00"], ["M/s Mahesh Kumar Gupta (MSE,MII)\n( MSE Social Category:General )", "29245.00"]]</t>
        </is>
      </c>
      <c r="U106" s="7" t="inlineStr"/>
      <c r="V106" s="7" t="inlineStr"/>
      <c r="W106" s="7" t="inlineStr"/>
      <c r="X106" s="9" t="n">
        <v>45817.47584988426</v>
      </c>
      <c r="Y106" s="7" t="inlineStr"/>
    </row>
    <row r="107" ht="120" customHeight="1">
      <c r="A107" s="6" t="n">
        <v>45817</v>
      </c>
      <c r="B107" s="7" t="inlineStr">
        <is>
          <t>GEM/2024/B/5018031</t>
        </is>
      </c>
      <c r="C107" s="7" t="inlineStr">
        <is>
          <t>CRIMPING TOOL,CD READ,UTP CABLE,CD READ WRITE,CMOS BATTERY</t>
        </is>
      </c>
      <c r="D107" s="7" t="n">
        <v>174</v>
      </c>
      <c r="E107" s="6" t="n">
        <v>45449</v>
      </c>
      <c r="F107" s="6" t="n">
        <v>45471</v>
      </c>
      <c r="G107" s="7" t="inlineStr">
        <is>
          <t>12:00 PM</t>
        </is>
      </c>
      <c r="H107" s="8">
        <f>IF((INDIRECT("F"&amp;ROW())+INDIRECT("G"&amp;ROW()))-NOW() &lt;= 0, "CLOSED", INT((INDIRECT("F"&amp;ROW())+INDIRECT("G"&amp;ROW()))-NOW()) &amp; " days")</f>
        <v/>
      </c>
      <c r="I107" s="7" t="inlineStr"/>
      <c r="J107" s="7" t="inlineStr"/>
      <c r="K107" s="7" t="inlineStr">
        <is>
          <t>CRIMPING TOOL , CD READ , UTP CABLE , CD READ WRITE ,
CMOS BATTERY</t>
        </is>
      </c>
      <c r="L107" s="7" t="inlineStr">
        <is>
          <t>["795148,37 Assam Rifles,\nPhundrei , Manipur"]</t>
        </is>
      </c>
      <c r="M107" s="7" t="inlineStr">
        <is>
          <t>None</t>
        </is>
      </c>
      <c r="N107" s="7" t="inlineStr">
        <is>
          <t>MINISTRY OF HOME AFFAIRS</t>
        </is>
      </c>
      <c r="O107" s="7" t="inlineStr">
        <is>
          <t>ASSAM RIFLES</t>
        </is>
      </c>
      <c r="P107" s="7" t="inlineStr">
        <is>
          <t>NA</t>
        </is>
      </c>
      <c r="Q107" s="7" t="inlineStr">
        <is>
          <t>https://bidplus.gem.gov.in/showbidDocument/6484133</t>
        </is>
      </c>
      <c r="R107" s="7" t="inlineStr">
        <is>
          <t>C:\vs_code\TenderHunter2.1.3\download_pdf\GeM-Bidding-6484133.pdf</t>
        </is>
      </c>
      <c r="S107" s="7" t="inlineStr">
        <is>
          <t>Bid Award</t>
        </is>
      </c>
      <c r="T107" s="7" t="inlineStr">
        <is>
          <t>[["M/s. Jamuna Enterprises\n( MSE Social Category:General )", "40510.00"], ["M/S UMA ENTERPRISES\n( MSE Social Category:General )", "43260.00"], ["Gupta Enterprises\n( MSE Social Category:General )", "47400.00"], ["M/s Mahesh Kumar Gupta\n( MSE Social Category:General )", "54300.00"]]</t>
        </is>
      </c>
      <c r="U107" s="7" t="inlineStr"/>
      <c r="V107" s="7" t="inlineStr"/>
      <c r="W107" s="7" t="inlineStr"/>
      <c r="X107" s="9" t="n">
        <v>45817.47585034723</v>
      </c>
      <c r="Y107" s="7" t="inlineStr"/>
    </row>
    <row r="108" ht="120" customHeight="1">
      <c r="A108" s="6" t="n">
        <v>45817</v>
      </c>
      <c r="B108" s="7" t="inlineStr">
        <is>
          <t>GEM/2024/B/5016807</t>
        </is>
      </c>
      <c r="C108" s="7" t="inlineStr">
        <is>
          <t>VGA CABLE,HDMI 15 metre,ETHERNET USB PORT,SWITCH 8 PORT,RJ 45 CONNECTOR</t>
        </is>
      </c>
      <c r="D108" s="7" t="n">
        <v>24</v>
      </c>
      <c r="E108" s="6" t="n">
        <v>45448</v>
      </c>
      <c r="F108" s="6" t="n">
        <v>45470</v>
      </c>
      <c r="G108" s="7" t="inlineStr">
        <is>
          <t>8:00 PM</t>
        </is>
      </c>
      <c r="H108" s="8">
        <f>IF((INDIRECT("F"&amp;ROW())+INDIRECT("G"&amp;ROW()))-NOW() &lt;= 0, "CLOSED", INT((INDIRECT("F"&amp;ROW())+INDIRECT("G"&amp;ROW()))-NOW()) &amp; " days")</f>
        <v/>
      </c>
      <c r="I108" s="7" t="inlineStr"/>
      <c r="J108" s="7" t="inlineStr"/>
      <c r="K108" s="7" t="inlineStr">
        <is>
          <t>VGA CABLE , HDMI 15 metre , ETHERNET USB PORT ,
SWITCH 8 PORT , RJ 45 CONNECTOR</t>
        </is>
      </c>
      <c r="L108" s="7" t="inlineStr">
        <is>
          <t>["795148,37 Assam Rifles,\nPhundrei , Manipur"]</t>
        </is>
      </c>
      <c r="M108" s="7" t="inlineStr">
        <is>
          <t>None</t>
        </is>
      </c>
      <c r="N108" s="7" t="inlineStr">
        <is>
          <t>MINISTRY OF HOME AFFAIRS</t>
        </is>
      </c>
      <c r="O108" s="7" t="inlineStr">
        <is>
          <t>ASSAM RIFLES</t>
        </is>
      </c>
      <c r="P108" s="7" t="inlineStr">
        <is>
          <t>NA</t>
        </is>
      </c>
      <c r="Q108" s="7" t="inlineStr">
        <is>
          <t>https://bidplus.gem.gov.in/showbidDocument/6482758</t>
        </is>
      </c>
      <c r="R108" s="7" t="inlineStr">
        <is>
          <t>C:\vs_code\TenderHunter2.1.3\download_pdf\GeM-Bidding-6482758.pdf</t>
        </is>
      </c>
      <c r="S108" s="7" t="inlineStr">
        <is>
          <t>Bid Award</t>
        </is>
      </c>
      <c r="T108" s="7" t="inlineStr">
        <is>
          <t>[["M/s Mahesh Kumar Gupta\n( MSE Social Category:General )", "47248.00"], ["Gupta Enterprises\n( MSE Social Category:General )", "52500.00"], ["M/s. Jamuna Enterprises\n( MSE Social Category:General )", "58300.00"], ["M/S UMA ENTERPRISES\n( MSE Social Category:General )", "59660.00"]]</t>
        </is>
      </c>
      <c r="U108" s="7" t="inlineStr"/>
      <c r="V108" s="7" t="inlineStr"/>
      <c r="W108" s="7" t="inlineStr"/>
      <c r="X108" s="9" t="n">
        <v>45817.47585177083</v>
      </c>
      <c r="Y108" s="7" t="inlineStr"/>
    </row>
    <row r="109" ht="120" customHeight="1">
      <c r="A109" s="6" t="n">
        <v>45817</v>
      </c>
      <c r="B109" s="7" t="inlineStr">
        <is>
          <t>GEM/2024/B/5003634</t>
        </is>
      </c>
      <c r="C109" s="7" t="inlineStr">
        <is>
          <t>Cordless Phone Panasonic,9V Battery,Rozer Box,Punching Tools,Insulation Tape</t>
        </is>
      </c>
      <c r="D109" s="7" t="n">
        <v>193</v>
      </c>
      <c r="E109" s="6" t="n">
        <v>45445</v>
      </c>
      <c r="F109" s="6" t="n">
        <v>45467</v>
      </c>
      <c r="G109" s="7" t="inlineStr">
        <is>
          <t>9:00 PM</t>
        </is>
      </c>
      <c r="H109" s="8">
        <f>IF((INDIRECT("F"&amp;ROW())+INDIRECT("G"&amp;ROW()))-NOW() &lt;= 0, "CLOSED", INT((INDIRECT("F"&amp;ROW())+INDIRECT("G"&amp;ROW()))-NOW()) &amp; " days")</f>
        <v/>
      </c>
      <c r="I109" s="7" t="inlineStr"/>
      <c r="J109" s="7" t="inlineStr"/>
      <c r="K109" s="7" t="inlineStr">
        <is>
          <t>Cordless Phone Panasonic , 9V Battery , Rozer Box ,
Punching Tools , Insulation Tape</t>
        </is>
      </c>
      <c r="L109" s="7" t="inlineStr">
        <is>
          <t>["795148,37 Assam Rifles,\nPhundrei , Manipur"]</t>
        </is>
      </c>
      <c r="M109" s="7" t="inlineStr">
        <is>
          <t>None</t>
        </is>
      </c>
      <c r="N109" s="7" t="inlineStr">
        <is>
          <t>MINISTRY OF HOME AFFAIRS</t>
        </is>
      </c>
      <c r="O109" s="7" t="inlineStr">
        <is>
          <t>ASSAM RIFLES</t>
        </is>
      </c>
      <c r="P109" s="7" t="inlineStr">
        <is>
          <t>NA</t>
        </is>
      </c>
      <c r="Q109" s="7" t="inlineStr">
        <is>
          <t>https://bidplus.gem.gov.in/showbidDocument/6468247</t>
        </is>
      </c>
      <c r="R109" s="7" t="inlineStr">
        <is>
          <t>C:\vs_code\TenderHunter2.1.3\download_pdf\GeM-Bidding-6468247.pdf</t>
        </is>
      </c>
      <c r="S109" s="7" t="inlineStr">
        <is>
          <t>Bid Award</t>
        </is>
      </c>
      <c r="T109" s="7" t="inlineStr">
        <is>
          <t>[["M/S UMA ENTERPRISES\n( MSE Social Category:General )", "39640.00"], ["Gupta Enterprises\n( MSE Social Category:General )", "44800.00"], ["M/s. Jamuna Enterprises\n( MSE Social Category:General )", "46200.00"], ["M/s Mahesh Kumar Gupta\n( MSE Social Category:General )", "50440.00"]]</t>
        </is>
      </c>
      <c r="U109" s="7" t="inlineStr"/>
      <c r="V109" s="7" t="inlineStr"/>
      <c r="W109" s="7" t="inlineStr"/>
      <c r="X109" s="9" t="n">
        <v>45817.45580818287</v>
      </c>
      <c r="Y109" s="7" t="inlineStr"/>
    </row>
    <row r="110" ht="120" customHeight="1">
      <c r="A110" s="6" t="n">
        <v>45817</v>
      </c>
      <c r="B110" s="7" t="inlineStr">
        <is>
          <t>GEM/2024/B/5003648</t>
        </is>
      </c>
      <c r="C110" s="7" t="inlineStr">
        <is>
          <t>Telephone,Cutting Plier 8 inches,Cutting Plier 6 inches,Screw Driver Set of 5,Soldering Iron</t>
        </is>
      </c>
      <c r="D110" s="7" t="n">
        <v>47</v>
      </c>
      <c r="E110" s="6" t="n">
        <v>45445</v>
      </c>
      <c r="F110" s="6" t="n">
        <v>45467</v>
      </c>
      <c r="G110" s="7" t="inlineStr">
        <is>
          <t>9:00 PM</t>
        </is>
      </c>
      <c r="H110" s="8">
        <f>IF((INDIRECT("F"&amp;ROW())+INDIRECT("G"&amp;ROW()))-NOW() &lt;= 0, "CLOSED", INT((INDIRECT("F"&amp;ROW())+INDIRECT("G"&amp;ROW()))-NOW()) &amp; " days")</f>
        <v/>
      </c>
      <c r="I110" s="7" t="inlineStr"/>
      <c r="J110" s="7" t="inlineStr"/>
      <c r="K110" s="7" t="inlineStr">
        <is>
          <t>Telephone , Cutting Plier 8 inches , Cutting Plier 6 inches ,
Screw Driver Set of 5 , Soldering Iron</t>
        </is>
      </c>
      <c r="L110" s="7" t="inlineStr">
        <is>
          <t>["795148,37 Assam Rifles,\nPhundrei , Manipur"]</t>
        </is>
      </c>
      <c r="M110" s="7" t="inlineStr">
        <is>
          <t>None</t>
        </is>
      </c>
      <c r="N110" s="7" t="inlineStr">
        <is>
          <t>MINISTRY OF HOME AFFAIRS</t>
        </is>
      </c>
      <c r="O110" s="7" t="inlineStr">
        <is>
          <t>ASSAM RIFLES</t>
        </is>
      </c>
      <c r="P110" s="7" t="inlineStr">
        <is>
          <t>NA</t>
        </is>
      </c>
      <c r="Q110" s="7" t="inlineStr">
        <is>
          <t>https://bidplus.gem.gov.in/showbidDocument/6468264</t>
        </is>
      </c>
      <c r="R110" s="7" t="inlineStr">
        <is>
          <t>C:\vs_code\TenderHunter2.1.3\download_pdf\GeM-Bidding-6468264.pdf</t>
        </is>
      </c>
      <c r="S110" s="7" t="inlineStr">
        <is>
          <t>Bid Award</t>
        </is>
      </c>
      <c r="T110" s="7" t="inlineStr">
        <is>
          <t>[["M/s. Jamuna Enterprises\n( MSE Social Category:General )", "41320.00"], ["M/S UMA ENTERPRISES\n( MSE Social Category:General )", "46625.00"], ["M/s Mahesh Kumar Gupta\n( MSE Social Category:General )", "57700.00"], ["Gupta Enterprises\n( MSE Social Category:General )", "74000.00"]]</t>
        </is>
      </c>
      <c r="U110" s="7" t="inlineStr"/>
      <c r="V110" s="7" t="inlineStr"/>
      <c r="W110" s="7" t="inlineStr"/>
      <c r="X110" s="9" t="n">
        <v>45817.45580818287</v>
      </c>
      <c r="Y110" s="7" t="inlineStr"/>
    </row>
    <row r="111" ht="120" customHeight="1">
      <c r="A111" s="6" t="n">
        <v>45817</v>
      </c>
      <c r="B111" s="7" t="inlineStr">
        <is>
          <t>GEM/2024/B/5003764</t>
        </is>
      </c>
      <c r="C111" s="7" t="inlineStr">
        <is>
          <t>Telephone Beetel,Telephone,Soldering Iron,Soldering lid,Soldering Paste</t>
        </is>
      </c>
      <c r="D111" s="7" t="n">
        <v>42</v>
      </c>
      <c r="E111" s="6" t="n">
        <v>45445</v>
      </c>
      <c r="F111" s="6" t="n">
        <v>45467</v>
      </c>
      <c r="G111" s="7" t="inlineStr">
        <is>
          <t>9:00 PM</t>
        </is>
      </c>
      <c r="H111" s="8">
        <f>IF((INDIRECT("F"&amp;ROW())+INDIRECT("G"&amp;ROW()))-NOW() &lt;= 0, "CLOSED", INT((INDIRECT("F"&amp;ROW())+INDIRECT("G"&amp;ROW()))-NOW()) &amp; " days")</f>
        <v/>
      </c>
      <c r="I111" s="7" t="inlineStr"/>
      <c r="J111" s="7" t="inlineStr"/>
      <c r="K111" s="7" t="inlineStr">
        <is>
          <t>Telephone Beetel , Telephone , Soldering Iron , Soldering lid
, Soldering Paste</t>
        </is>
      </c>
      <c r="L111" s="7" t="inlineStr">
        <is>
          <t>["795148,37 Assam Rifles,\nPhundrei , Manipur"]</t>
        </is>
      </c>
      <c r="M111" s="7" t="inlineStr">
        <is>
          <t>None</t>
        </is>
      </c>
      <c r="N111" s="7" t="inlineStr">
        <is>
          <t>MINISTRY OF HOME AFFAIRS</t>
        </is>
      </c>
      <c r="O111" s="7" t="inlineStr">
        <is>
          <t>ASSAM RIFLES</t>
        </is>
      </c>
      <c r="P111" s="7" t="inlineStr">
        <is>
          <t>NA</t>
        </is>
      </c>
      <c r="Q111" s="7" t="inlineStr">
        <is>
          <t>https://bidplus.gem.gov.in/showbidDocument/6468393</t>
        </is>
      </c>
      <c r="R111" s="7" t="inlineStr">
        <is>
          <t>C:\vs_code\TenderHunter2.1.3\download_pdf\GeM-Bidding-6468393.pdf</t>
        </is>
      </c>
      <c r="S111" s="7" t="inlineStr">
        <is>
          <t>Bid Award</t>
        </is>
      </c>
      <c r="T111" s="7" t="inlineStr">
        <is>
          <t>[["M/S UMA ENTERPRISES\n( MSE Social Category:General )", "44570.00"], ["M/s. Jamuna Enterprises\n( MSE Social Category:General )", "45640.00"], ["M/s Mahesh Kumar Gupta\n( MSE Social Category:General )", "62820.00"], ["Gupta Enterprises\n( MSE Social Category:General )", "73850.00"]]</t>
        </is>
      </c>
      <c r="U111" s="7" t="inlineStr"/>
      <c r="V111" s="7" t="inlineStr"/>
      <c r="W111" s="7" t="inlineStr"/>
      <c r="X111" s="9" t="n">
        <v>45817.45580818287</v>
      </c>
      <c r="Y111" s="7" t="inlineStr"/>
    </row>
    <row r="112" ht="120" customHeight="1">
      <c r="A112" s="6" t="n">
        <v>45817</v>
      </c>
      <c r="B112" s="7" t="inlineStr">
        <is>
          <t>GEM/2024/B/5033268</t>
        </is>
      </c>
      <c r="C112" s="7" t="inlineStr">
        <is>
          <t>Goods Transport Service – Per Trip based  Service - Open Water; Water Tank Truck; Medium Tanker,G</t>
        </is>
      </c>
      <c r="D112" s="7" t="inlineStr"/>
      <c r="E112" s="6" t="n">
        <v>45453</v>
      </c>
      <c r="F112" s="6" t="n">
        <v>45467</v>
      </c>
      <c r="G112" s="7" t="inlineStr">
        <is>
          <t>3:00 PM</t>
        </is>
      </c>
      <c r="H112" s="8">
        <f>IF((INDIRECT("F"&amp;ROW())+INDIRECT("G"&amp;ROW()))-NOW() &lt;= 0, "CLOSED", INT((INDIRECT("F"&amp;ROW())+INDIRECT("G"&amp;ROW()))-NOW()) &amp; " days")</f>
        <v/>
      </c>
      <c r="I112" s="7" t="n">
        <v>60000</v>
      </c>
      <c r="J112" s="7" t="n">
        <v>3000000</v>
      </c>
      <c r="K112" s="7" t="inlineStr">
        <is>
          <t>Goods Transport Service – Per Trip based Service - Open
Water; Water Tank Truck; Medium Tanker</t>
        </is>
      </c>
      <c r="L112" s="7" t="inlineStr">
        <is>
          <t>["795113,33 ASSAM RIFLES, New\nKeithelmanbi, Imphal West\nManipur"]</t>
        </is>
      </c>
      <c r="M112" s="7" t="inlineStr">
        <is>
          <t>Yes</t>
        </is>
      </c>
      <c r="N112" s="7" t="inlineStr">
        <is>
          <t>MINISTRY OF HOME AFFAIRS</t>
        </is>
      </c>
      <c r="O112" s="7" t="inlineStr">
        <is>
          <t>ASSAM RIFLES</t>
        </is>
      </c>
      <c r="P112" s="7" t="inlineStr">
        <is>
          <t>NA</t>
        </is>
      </c>
      <c r="Q112" s="7" t="inlineStr">
        <is>
          <t>https://bidplus.gem.gov.in/showbidDocument/6500909</t>
        </is>
      </c>
      <c r="R112" s="7" t="inlineStr">
        <is>
          <t>C:\vs_code\TenderHunter2.1.3\download_pdf\GeM-Bidding-6500909.pdf</t>
        </is>
      </c>
      <c r="S112" s="7" t="inlineStr"/>
      <c r="T112" s="7" t="inlineStr"/>
      <c r="U112" s="7" t="inlineStr"/>
      <c r="V112" s="7" t="inlineStr"/>
      <c r="W112" s="7" t="inlineStr"/>
      <c r="X112" s="9" t="n">
        <v>45817.45580818287</v>
      </c>
      <c r="Y112" s="7" t="inlineStr"/>
    </row>
    <row r="113" ht="120" customHeight="1">
      <c r="A113" s="6" t="n">
        <v>45817</v>
      </c>
      <c r="B113" s="7" t="inlineStr">
        <is>
          <t>GEM/2024/B/5003075</t>
        </is>
      </c>
      <c r="C113" s="7" t="inlineStr">
        <is>
          <t>Steel Filing Cabinets for General Office Purpose (V2) as per IS 3313</t>
        </is>
      </c>
      <c r="D113" s="7" t="n">
        <v>6</v>
      </c>
      <c r="E113" s="6" t="n">
        <v>45444</v>
      </c>
      <c r="F113" s="6" t="n">
        <v>45458</v>
      </c>
      <c r="G113" s="7" t="inlineStr">
        <is>
          <t>12:00 PM</t>
        </is>
      </c>
      <c r="H113" s="8">
        <f>IF((INDIRECT("F"&amp;ROW())+INDIRECT("G"&amp;ROW()))-NOW() &lt;= 0, "CLOSED", INT((INDIRECT("F"&amp;ROW())+INDIRECT("G"&amp;ROW()))-NOW()) &amp; " days")</f>
        <v/>
      </c>
      <c r="I113" s="7" t="inlineStr"/>
      <c r="J113" s="7" t="inlineStr"/>
      <c r="K113" s="7" t="inlineStr">
        <is>
          <t>Steel Filing Cabinets for General Office Purpose (V2) as per
IS 3313 (Q2)</t>
        </is>
      </c>
      <c r="L113" s="7" t="inlineStr">
        <is>
          <t>["795135,HQ 26 Sector Assam\nRifles Pallel, District\nChandel(Kakching),\nManipur(MN)-795135"]</t>
        </is>
      </c>
      <c r="M113" s="7" t="inlineStr">
        <is>
          <t>Yes</t>
        </is>
      </c>
      <c r="N113" s="7" t="inlineStr">
        <is>
          <t>MINISTRY OF HOME AFFAIRS</t>
        </is>
      </c>
      <c r="O113" s="7" t="inlineStr">
        <is>
          <t>ASSAM RIFLES</t>
        </is>
      </c>
      <c r="P113" s="7" t="inlineStr">
        <is>
          <t>NA</t>
        </is>
      </c>
      <c r="Q113" s="7" t="inlineStr">
        <is>
          <t>https://bidplus.gem.gov.in/showbidDocument/6467624</t>
        </is>
      </c>
      <c r="R113" s="7" t="inlineStr">
        <is>
          <t>C:\vs_code\TenderHunter2.1.3\download_pdf\GeM-Bidding-6467624.pdf</t>
        </is>
      </c>
      <c r="S113" s="7" t="inlineStr">
        <is>
          <t>Bid Award</t>
        </is>
      </c>
      <c r="T113" s="7" t="inlineStr">
        <is>
          <t>[["GARV ENTERPRISES", "77514.00"], ["LAXMI KAPAT PRIVATE LIMITED\n( MSE Social Category:General )", "81420.00"], ["Seating Solution Enterprises\n( MSE Social Category:OBC )", "83994.00"]]</t>
        </is>
      </c>
      <c r="U113" s="7" t="inlineStr"/>
      <c r="V113" s="7" t="inlineStr"/>
      <c r="W113" s="7" t="inlineStr"/>
      <c r="X113" s="9" t="n">
        <v>45817.45580818287</v>
      </c>
      <c r="Y113" s="7" t="inlineStr"/>
    </row>
    <row r="114" ht="120" customHeight="1">
      <c r="A114" s="6" t="n">
        <v>45817</v>
      </c>
      <c r="B114" s="7" t="inlineStr">
        <is>
          <t>GEM/2024/B/4998485</t>
        </is>
      </c>
      <c r="C114" s="7" t="inlineStr">
        <is>
          <t>Television (TV) (V2) (Q2)</t>
        </is>
      </c>
      <c r="D114" s="7" t="n">
        <v>1</v>
      </c>
      <c r="E114" s="6" t="n">
        <v>45442</v>
      </c>
      <c r="F114" s="6" t="n">
        <v>45457</v>
      </c>
      <c r="G114" s="7" t="inlineStr">
        <is>
          <t>9:00 PM</t>
        </is>
      </c>
      <c r="H114" s="8">
        <f>IF((INDIRECT("F"&amp;ROW())+INDIRECT("G"&amp;ROW()))-NOW() &lt;= 0, "CLOSED", INT((INDIRECT("F"&amp;ROW())+INDIRECT("G"&amp;ROW()))-NOW()) &amp; " days")</f>
        <v/>
      </c>
      <c r="I114" s="7" t="inlineStr"/>
      <c r="J114" s="7" t="inlineStr"/>
      <c r="K114" s="7" t="inlineStr">
        <is>
          <t>Television (TV) (V2) (Q2)</t>
        </is>
      </c>
      <c r="L114" s="7" t="inlineStr">
        <is>
          <t>["795135,HQ 26 Sector Assam\nRifles Pallel, District\nChandel(Kakching),\nManipur(MN)-795135"]</t>
        </is>
      </c>
      <c r="M114" s="7" t="inlineStr">
        <is>
          <t>Yes</t>
        </is>
      </c>
      <c r="N114" s="7" t="inlineStr">
        <is>
          <t>MINISTRY OF HOME AFFAIRS</t>
        </is>
      </c>
      <c r="O114" s="7" t="inlineStr">
        <is>
          <t>ASSAM RIFLES</t>
        </is>
      </c>
      <c r="P114" s="7" t="inlineStr">
        <is>
          <t>NA</t>
        </is>
      </c>
      <c r="Q114" s="7" t="inlineStr">
        <is>
          <t>https://bidplus.gem.gov.in/showbidDocument/6462610</t>
        </is>
      </c>
      <c r="R114" s="7" t="inlineStr">
        <is>
          <t>C:\vs_code\TenderHunter2.1.3\download_pdf\GeM-Bidding-6462610.pdf</t>
        </is>
      </c>
      <c r="S114" s="7" t="inlineStr">
        <is>
          <t>Bid Award</t>
        </is>
      </c>
      <c r="T114" s="7" t="inlineStr">
        <is>
          <t>[["AADRIKA AUTOMATION (OPC) PRIVATE LIMITED\n( MSE Social Category:General )", "86500.00"], ["MBB ENTERPRISES LLP", "93000.00"], ["GRAYEYE IT SYSTEMS PRIVATE LIMITED", "96369.00"], ["eCave solutions", "101500.00"], ["ESWAR ENTERPRISES", "109000.00"], ["SRI OMKAR ENTERPRISES", "110000.00"], ["FOXSKY ELECTRONICS INDIA PRIVATE LIMITED\n( MSE Social Category:General )", "115000.00"], ["AADINATH PERIPHERALS AND CONSUMABLES", "149000.00"], ["SHRI SURYA TECHNOLOGY", "154500.00"], ["Preferred Seven Technologies", "167107.00"], ["NECTAR INFOSYSTEMS INDIA PRIVATE LIMITED", "179000.00"]]</t>
        </is>
      </c>
      <c r="U114" s="7" t="inlineStr"/>
      <c r="V114" s="7" t="inlineStr"/>
      <c r="W114" s="7" t="inlineStr"/>
      <c r="X114" s="9" t="n">
        <v>45817.45580818287</v>
      </c>
      <c r="Y114" s="7" t="inlineStr"/>
    </row>
    <row r="115" ht="120" customHeight="1">
      <c r="A115" s="6" t="n">
        <v>45817</v>
      </c>
      <c r="B115" s="7" t="inlineStr">
        <is>
          <t>GEM/2024/B/5030005</t>
        </is>
      </c>
      <c r="C115" s="7" t="inlineStr">
        <is>
          <t>synthetic web equipment improved version</t>
        </is>
      </c>
      <c r="D115" s="7" t="n">
        <v>5</v>
      </c>
      <c r="E115" s="6" t="n">
        <v>45452</v>
      </c>
      <c r="F115" s="6" t="n">
        <v>45456</v>
      </c>
      <c r="G115" s="7" t="inlineStr">
        <is>
          <t>9:00 PM</t>
        </is>
      </c>
      <c r="H115" s="8">
        <f>IF((INDIRECT("F"&amp;ROW())+INDIRECT("G"&amp;ROW()))-NOW() &lt;= 0, "CLOSED", INT((INDIRECT("F"&amp;ROW())+INDIRECT("G"&amp;ROW()))-NOW()) &amp; " days")</f>
        <v/>
      </c>
      <c r="I115" s="7" t="inlineStr"/>
      <c r="J115" s="7" t="inlineStr"/>
      <c r="K115" s="7" t="inlineStr">
        <is>
          <t>synthetic web equipment improved version (Q3)</t>
        </is>
      </c>
      <c r="L115" s="7" t="inlineStr">
        <is>
          <t>["795148,37 Assam Rifles,\nPhundrei , Manipur"]</t>
        </is>
      </c>
      <c r="M115" s="7" t="inlineStr">
        <is>
          <t>Yes</t>
        </is>
      </c>
      <c r="N115" s="7" t="inlineStr">
        <is>
          <t>MINISTRY OF HOME AFFAIRS</t>
        </is>
      </c>
      <c r="O115" s="7" t="inlineStr">
        <is>
          <t>ASSAM RIFLES</t>
        </is>
      </c>
      <c r="P115" s="7" t="inlineStr">
        <is>
          <t>NA</t>
        </is>
      </c>
      <c r="Q115" s="7" t="inlineStr">
        <is>
          <t>https://bidplus.gem.gov.in/showbidDocument/6497261</t>
        </is>
      </c>
      <c r="R115" s="7" t="inlineStr">
        <is>
          <t>C:\vs_code\TenderHunter2.1.3\download_pdf\GeM-Bidding-6497261.pdf</t>
        </is>
      </c>
      <c r="S115" s="7" t="inlineStr">
        <is>
          <t>Bid Award</t>
        </is>
      </c>
      <c r="T115" s="7" t="inlineStr">
        <is>
          <t>[["M/s. Jamuna Enterprises(MII)", "43570.00"], ["M/S UMA ENTERPRISES (MII)", "45500.00"], ["Gupta Enterprises (MII)", "49000.00"]]</t>
        </is>
      </c>
      <c r="U115" s="7" t="inlineStr"/>
      <c r="V115" s="7" t="inlineStr"/>
      <c r="W115" s="7" t="inlineStr"/>
      <c r="X115" s="9" t="n">
        <v>45817.45580818287</v>
      </c>
      <c r="Y115" s="7" t="inlineStr"/>
    </row>
    <row r="116" ht="120" customHeight="1">
      <c r="A116" s="6" t="n">
        <v>45817</v>
      </c>
      <c r="B116" s="7" t="inlineStr">
        <is>
          <t>GEM/2024/B/4890126</t>
        </is>
      </c>
      <c r="C116" s="7" t="inlineStr">
        <is>
          <t>Hopper Tipper Dumper (Version 2)</t>
        </is>
      </c>
      <c r="D116" s="7" t="n">
        <v>36</v>
      </c>
      <c r="E116" s="6" t="n">
        <v>45408</v>
      </c>
      <c r="F116" s="6" t="n">
        <v>45450</v>
      </c>
      <c r="G116" s="7" t="inlineStr">
        <is>
          <t>11:00 AM</t>
        </is>
      </c>
      <c r="H116" s="8">
        <f>IF((INDIRECT("F"&amp;ROW())+INDIRECT("G"&amp;ROW()))-NOW() &lt;= 0, "CLOSED", INT((INDIRECT("F"&amp;ROW())+INDIRECT("G"&amp;ROW()))-NOW()) &amp; " days")</f>
        <v/>
      </c>
      <c r="I116" s="7" t="n">
        <v>750000</v>
      </c>
      <c r="J116" s="7" t="n">
        <v>37500000</v>
      </c>
      <c r="K116" s="7" t="inlineStr">
        <is>
          <t>Hopper Tipper Dumper (Version 2) (Q3)</t>
        </is>
      </c>
      <c r="L116" s="7" t="inlineStr">
        <is>
          <t>["797001,Chieswama, Nagaland", "797112,KASHIRAMBASTI", "785001,HQ 25 SECTOR ASSAM\nRIFLES JORHAT ASSAM", "795113,HQ 9 Sector Assam\nRifles NEW KEITHELMANBI", "799001,HQ 21 Sect AR", "795135,PALLEL", "795006,NEAR SBI TUIBOUNG\nBRANCH, CHURACHANDPUR\nDIST-CHURACHANDPUR STATE-\nMANIPUR PIN-795128 MOB NO-\n8974054129", "795103,KAKCHING"]</t>
        </is>
      </c>
      <c r="M116" s="7" t="inlineStr">
        <is>
          <t>Yes</t>
        </is>
      </c>
      <c r="N116" s="7" t="inlineStr">
        <is>
          <t>MINISTRY OF HOME AFFAIRS</t>
        </is>
      </c>
      <c r="O116" s="7" t="inlineStr">
        <is>
          <t>ASSAM RIFLES</t>
        </is>
      </c>
      <c r="P116" s="7" t="inlineStr">
        <is>
          <t>Engineer</t>
        </is>
      </c>
      <c r="Q116" s="7" t="inlineStr">
        <is>
          <t>https://bidplus.gem.gov.in/showbidDocument/6343860</t>
        </is>
      </c>
      <c r="R116" s="7" t="inlineStr">
        <is>
          <t>C:\vs_code\TenderHunter2.1.3\download_pdf\GeM-Bidding-6343860.pdf</t>
        </is>
      </c>
      <c r="S116" s="7" t="inlineStr">
        <is>
          <t>Bid Award</t>
        </is>
      </c>
      <c r="T116" s="7" t="inlineStr">
        <is>
          <t>[["CHANDRA OVERSEAS(MII)", "46515600.00"], ["NandAnand Co. (MII)", "48879648.00"], ["V.N.C, ENTERPRISES (MII)", "49968000.00"]]</t>
        </is>
      </c>
      <c r="U116" s="7" t="inlineStr"/>
      <c r="V116" s="7" t="inlineStr"/>
      <c r="W116" s="7" t="inlineStr"/>
      <c r="X116" s="9" t="n">
        <v>45817.45580818287</v>
      </c>
      <c r="Y116" s="7" t="inlineStr"/>
    </row>
    <row r="117" ht="120" customHeight="1">
      <c r="A117" s="6" t="n">
        <v>45817</v>
      </c>
      <c r="B117" s="7" t="inlineStr">
        <is>
          <t>GEM/2024/B/4997731</t>
        </is>
      </c>
      <c r="C117" s="7" t="inlineStr">
        <is>
          <t>Prelaminated Particle Boards From Wood and Other Lignocellulosic Material (V2) as per IS 12823,Prel</t>
        </is>
      </c>
      <c r="D117" s="7" t="n">
        <v>120000</v>
      </c>
      <c r="E117" s="6" t="n">
        <v>45442</v>
      </c>
      <c r="F117" s="6" t="n">
        <v>45449</v>
      </c>
      <c r="G117" s="7" t="inlineStr">
        <is>
          <t>6:00 PM</t>
        </is>
      </c>
      <c r="H117" s="8">
        <f>IF((INDIRECT("F"&amp;ROW())+INDIRECT("G"&amp;ROW()))-NOW() &lt;= 0, "CLOSED", INT((INDIRECT("F"&amp;ROW())+INDIRECT("G"&amp;ROW()))-NOW()) &amp; " days")</f>
        <v/>
      </c>
      <c r="I117" s="7" t="n">
        <v>340000</v>
      </c>
      <c r="J117" s="7" t="n">
        <v>17000000</v>
      </c>
      <c r="K117" s="7" t="inlineStr">
        <is>
          <t>Prelaminated Particle Boards From Wood and Other
Lignocellulosic Material (V2) as per IS 12823 (Q3)</t>
        </is>
      </c>
      <c r="L117" s="7" t="inlineStr">
        <is>
          <t>["797112,PO DIMAPUR\nSHOKHUVI", "797001,Chieswama, Nagaland", "795113,HQ 9 Sector Assam\nRifles NEW KEITHELMANBI", "795006,NEAR SBI TUIBOUNG\nBRANCH, CHURACHANDPUR\nDIST-CHURACHANDPUR STATE-\nMANIPUR PIN-795128 MOB NO-\n8974054129", "795103,KAKCHING", "788026,HQ IGAR(EAST)\nSRIKONA SILCHAR ASSAM", "785001,HQ 25 SECTOR ASSAM\nRIFLES JORHAT ASSAM", "793010,LAITKOR SHILLONG"]</t>
        </is>
      </c>
      <c r="M117" s="7" t="inlineStr">
        <is>
          <t>Yes</t>
        </is>
      </c>
      <c r="N117" s="7" t="inlineStr">
        <is>
          <t>MINISTRY OF HOME AFFAIRS</t>
        </is>
      </c>
      <c r="O117" s="7" t="inlineStr">
        <is>
          <t>ASSAM RIFLES</t>
        </is>
      </c>
      <c r="P117" s="7" t="inlineStr">
        <is>
          <t>Engineer</t>
        </is>
      </c>
      <c r="Q117" s="7" t="inlineStr">
        <is>
          <t>https://bidplus.gem.gov.in/showbidDocument/6461772</t>
        </is>
      </c>
      <c r="R117" s="7" t="inlineStr">
        <is>
          <t>C:\vs_code\TenderHunter2.1.3\download_pdf\GeM-Bidding-6461772.pdf</t>
        </is>
      </c>
      <c r="S117" s="7" t="inlineStr">
        <is>
          <t>Bid Award</t>
        </is>
      </c>
      <c r="T117" s="7" t="inlineStr">
        <is>
          <t>[["AAN Associates(MII)", "16934400.00"], ["JMM INFRACON (MII)", "17112000.00"], ["MAHAGOURI ELECTRICAL PRIVATE LIMITED (MII)", "17294400.00"], ["MURTSEY ENGINEERING WORK (MII)", "17832000.00"]]</t>
        </is>
      </c>
      <c r="U117" s="7" t="inlineStr"/>
      <c r="V117" s="7" t="inlineStr"/>
      <c r="W117" s="7" t="inlineStr"/>
      <c r="X117" s="9" t="n">
        <v>45817.45580818287</v>
      </c>
      <c r="Y117" s="7" t="inlineStr"/>
    </row>
    <row r="118" ht="120" customHeight="1">
      <c r="A118" s="6" t="n">
        <v>45817</v>
      </c>
      <c r="B118" s="7" t="inlineStr">
        <is>
          <t>GEM/2024/B/4938127</t>
        </is>
      </c>
      <c r="C118" s="7" t="inlineStr">
        <is>
          <t>Coriander pdr,Chilly pdr,Cuminseed whole,Tamarind imli,Garlic,Fenugreek Methi,Turmeric Pdr,Bay leaf</t>
        </is>
      </c>
      <c r="D118" s="7" t="n">
        <v>444</v>
      </c>
      <c r="E118" s="6" t="n">
        <v>45425</v>
      </c>
      <c r="F118" s="6" t="n">
        <v>45446</v>
      </c>
      <c r="G118" s="7" t="inlineStr">
        <is>
          <t>8:00 PM</t>
        </is>
      </c>
      <c r="H118" s="8">
        <f>IF((INDIRECT("F"&amp;ROW())+INDIRECT("G"&amp;ROW()))-NOW() &lt;= 0, "CLOSED", INT((INDIRECT("F"&amp;ROW())+INDIRECT("G"&amp;ROW()))-NOW()) &amp; " days")</f>
        <v/>
      </c>
      <c r="I118" s="7" t="inlineStr"/>
      <c r="J118" s="7" t="inlineStr"/>
      <c r="K118" s="7" t="inlineStr">
        <is>
          <t>Coriander pdr , Chilly pdr , Cuminseed whole , Tamarind imli
, Garlic , Fenugreek Methi , Turmeric Pdr , Bay leaf Tej Patta
, Cardamom Large , Garam masala 100gm</t>
        </is>
      </c>
      <c r="L118" s="7" t="inlineStr">
        <is>
          <t>["795001,C/o Rear IC 40 AR,\nAssam Rifles Transit Camp\nMinuthung, Imphal West-\n795001 (Manipur)"]</t>
        </is>
      </c>
      <c r="M118" s="7" t="inlineStr">
        <is>
          <t>None</t>
        </is>
      </c>
      <c r="N118" s="7" t="inlineStr">
        <is>
          <t>MINISTRY OF HOME AFFAIRS</t>
        </is>
      </c>
      <c r="O118" s="7" t="inlineStr">
        <is>
          <t>ASSAM RIFLES</t>
        </is>
      </c>
      <c r="P118" s="7" t="inlineStr">
        <is>
          <t>NA</t>
        </is>
      </c>
      <c r="Q118" s="7" t="inlineStr">
        <is>
          <t>https://bidplus.gem.gov.in/showbidDocument/6396595</t>
        </is>
      </c>
      <c r="R118" s="7" t="inlineStr">
        <is>
          <t>C:\vs_code\TenderHunter2.1.3\download_pdf\GeM-Bidding-6396595.pdf</t>
        </is>
      </c>
      <c r="S118" s="7" t="inlineStr">
        <is>
          <t>Bid Award</t>
        </is>
      </c>
      <c r="T118" s="7" t="inlineStr">
        <is>
          <t>[["M/S. TANWAR TRADERS\n( MSE Social Category:General )", "110781.00"], ["MS BISHAKA JAIN\n( MSE Social Category:General )", "113266.00"], ["M/S. GARG GENERAL STORE\n( MSE Social Category:General )", "114148.00"], ["RADHA KISHAN GOBIND RAM LTD\n( MSE Social Category:General )", "117170.00"]]</t>
        </is>
      </c>
      <c r="U118" s="7" t="inlineStr"/>
      <c r="V118" s="7" t="inlineStr"/>
      <c r="W118" s="7" t="inlineStr"/>
      <c r="X118" s="9" t="n">
        <v>45817.45580818287</v>
      </c>
      <c r="Y118" s="7" t="inlineStr"/>
    </row>
    <row r="119" ht="120" customHeight="1">
      <c r="A119" s="6" t="n">
        <v>45817</v>
      </c>
      <c r="B119" s="7" t="inlineStr">
        <is>
          <t>GEM/2024/B/4900685</t>
        </is>
      </c>
      <c r="C119" s="7" t="inlineStr">
        <is>
          <t>CARP ITEMS,CARP ITEMS,CARP ITEMS,CARP ITEMS,CARP ITEMS,CARP ITEMS,CARP ITEMS,CARP ITEMS,CARP ITEMS,</t>
        </is>
      </c>
      <c r="D119" s="7" t="n">
        <v>116</v>
      </c>
      <c r="E119" s="6" t="n">
        <v>45412</v>
      </c>
      <c r="F119" s="6" t="n">
        <v>45433</v>
      </c>
      <c r="G119" s="7" t="inlineStr">
        <is>
          <t>2:00 PM</t>
        </is>
      </c>
      <c r="H119" s="8">
        <f>IF((INDIRECT("F"&amp;ROW())+INDIRECT("G"&amp;ROW()))-NOW() &lt;= 0, "CLOSED", INT((INDIRECT("F"&amp;ROW())+INDIRECT("G"&amp;ROW()))-NOW()) &amp; " days")</f>
        <v/>
      </c>
      <c r="I119" s="7" t="inlineStr"/>
      <c r="J119" s="7" t="inlineStr"/>
      <c r="K119" s="7" t="inlineStr">
        <is>
          <t>CARP ITEMS , CARP , EBR ITEMS , WM ITEMS , PLUMBER</t>
        </is>
      </c>
      <c r="L119" s="7" t="inlineStr">
        <is>
          <t>["795015,NO 4 MGAR, C/O 99\nAPO, MARAM SENAPATI\nDISTRICT MANIPUR"]</t>
        </is>
      </c>
      <c r="M119" s="7" t="inlineStr">
        <is>
          <t>None</t>
        </is>
      </c>
      <c r="N119" s="7" t="inlineStr">
        <is>
          <t>MINISTRY OF HOME AFFAIRS</t>
        </is>
      </c>
      <c r="O119" s="7" t="inlineStr">
        <is>
          <t>ASSAM RIFLES</t>
        </is>
      </c>
      <c r="P119" s="7" t="inlineStr">
        <is>
          <t>NA</t>
        </is>
      </c>
      <c r="Q119" s="7" t="inlineStr">
        <is>
          <t>https://bidplus.gem.gov.in/showbidDocument/6355499</t>
        </is>
      </c>
      <c r="R119" s="7" t="inlineStr">
        <is>
          <t>C:\vs_code\TenderHunter2.1.3\download_pdf\GeM-Bidding-6355499.pdf</t>
        </is>
      </c>
      <c r="S119" s="7" t="inlineStr">
        <is>
          <t>Bid Award</t>
        </is>
      </c>
      <c r="T119" s="7" t="inlineStr">
        <is>
          <t>[["MAA SHAKAMBARI SUPPLIER\n( MSE Social Category:General )", "28495.00"], ["M/S RAHUL TRADING COMPANY\n( MSE Social Category:General )", "42370.00"], ["Kamakhya Trading Co.\n( MSE Social Category:General )", "145084.00"]]</t>
        </is>
      </c>
      <c r="U119" s="7" t="inlineStr"/>
      <c r="V119" s="7" t="inlineStr"/>
      <c r="W119" s="7" t="inlineStr"/>
      <c r="X119" s="9" t="n">
        <v>45817.47585443287</v>
      </c>
      <c r="Y119" s="7" t="inlineStr"/>
    </row>
    <row r="120" ht="120" customHeight="1">
      <c r="A120" s="6" t="n">
        <v>45817</v>
      </c>
      <c r="B120" s="7" t="inlineStr">
        <is>
          <t>GEM/2024/B/4905953</t>
        </is>
      </c>
      <c r="C120" s="7" t="inlineStr">
        <is>
          <t>Submersible Pump Set (Three Phase) (V2) as per IS 8034:2018,Submersible Pump Set (Three Phase) (V2)</t>
        </is>
      </c>
      <c r="D120" s="7" t="n">
        <v>80</v>
      </c>
      <c r="E120" s="6" t="n">
        <v>45417</v>
      </c>
      <c r="F120" s="6" t="n">
        <v>45427</v>
      </c>
      <c r="G120" s="7" t="inlineStr">
        <is>
          <t>6:00 PM</t>
        </is>
      </c>
      <c r="H120" s="8">
        <f>IF((INDIRECT("F"&amp;ROW())+INDIRECT("G"&amp;ROW()))-NOW() &lt;= 0, "CLOSED", INT((INDIRECT("F"&amp;ROW())+INDIRECT("G"&amp;ROW()))-NOW()) &amp; " days")</f>
        <v/>
      </c>
      <c r="I120" s="7" t="n">
        <v>60000</v>
      </c>
      <c r="J120" s="7" t="n">
        <v>3000000</v>
      </c>
      <c r="K120" s="7" t="inlineStr">
        <is>
          <t>Submersible Pump Set (Three Phase) (V2) as per IS
8034:2018 (Q2)</t>
        </is>
      </c>
      <c r="L120" s="7" t="inlineStr">
        <is>
          <t>["785001,HQ 25 SECTOR ASSAM\nRIFLES JORHAT ASSAM", "797112,PO DIMAPUR\nSHOKHUVI", "788026,HQ IGAR(EAST)\nSRIKONA SILCHAR ASSAM", "793010,LAITKOR SHILLONG", "795103,KAKCHING", "795006,NEAR SBI TUIBOUNG\nBRANCH, CHURACHANDPUR\nDIST-CHURACHANDPUR STATE-\nMANIPUR PIN-795128 MOB NO-\n8974054129"]</t>
        </is>
      </c>
      <c r="M120" s="7" t="inlineStr">
        <is>
          <t>Yes</t>
        </is>
      </c>
      <c r="N120" s="7" t="inlineStr">
        <is>
          <t>MINISTRY OF HOME AFFAIRS</t>
        </is>
      </c>
      <c r="O120" s="7" t="inlineStr">
        <is>
          <t>ASSAM RIFLES</t>
        </is>
      </c>
      <c r="P120" s="7" t="inlineStr">
        <is>
          <t>Engineer</t>
        </is>
      </c>
      <c r="Q120" s="7" t="inlineStr">
        <is>
          <t>https://bidplus.gem.gov.in/showbidDocument/6361203</t>
        </is>
      </c>
      <c r="R120" s="7" t="inlineStr">
        <is>
          <t>C:\vs_code\TenderHunter2.1.3\download_pdf\GeM-Bidding-6361203.pdf</t>
        </is>
      </c>
      <c r="S120" s="7" t="inlineStr">
        <is>
          <t>Bid Award</t>
        </is>
      </c>
      <c r="T120" s="7" t="inlineStr">
        <is>
          <t>[["MAA SHAKAMBARI SUPPLIER(MII)", "3220700.00"], ["Kamakhya Trading Co. (MII)", "3274840.00"], ["SHRI SUBHASH AGARWALLA (MII)", "3333280.00"]]</t>
        </is>
      </c>
      <c r="U120" s="7" t="inlineStr"/>
      <c r="V120" s="7" t="inlineStr"/>
      <c r="W120" s="7" t="inlineStr"/>
      <c r="X120" s="9" t="n">
        <v>45817.47585790509</v>
      </c>
      <c r="Y120" s="7" t="inlineStr"/>
    </row>
    <row r="121" ht="120" customHeight="1">
      <c r="A121" s="6" t="n">
        <v>45817</v>
      </c>
      <c r="B121" s="7" t="inlineStr">
        <is>
          <t>GEM/2024/B/4867484</t>
        </is>
      </c>
      <c r="C121" s="7" t="inlineStr">
        <is>
          <t>CLUTCH MASTER CYL REPAIR KIT,FUEL FILTER BS IV,OIL FILTER BS IV,SLEEVE CYL REPAIR KIT,FUEL FILTER E</t>
        </is>
      </c>
      <c r="D121" s="7" t="n">
        <v>410</v>
      </c>
      <c r="E121" s="6" t="n">
        <v>45399</v>
      </c>
      <c r="F121" s="6" t="n">
        <v>45420</v>
      </c>
      <c r="G121" s="7" t="inlineStr">
        <is>
          <t>4:00 PM</t>
        </is>
      </c>
      <c r="H121" s="8">
        <f>IF((INDIRECT("F"&amp;ROW())+INDIRECT("G"&amp;ROW()))-NOW() &lt;= 0, "CLOSED", INT((INDIRECT("F"&amp;ROW())+INDIRECT("G"&amp;ROW()))-NOW()) &amp; " days")</f>
        <v/>
      </c>
      <c r="I121" s="7" t="inlineStr"/>
      <c r="J121" s="7" t="inlineStr"/>
      <c r="K121" s="7" t="inlineStr">
        <is>
          <t>CLUTCH MASTER CYL REPAIR KIT , FUEL FILTER BS IV , OIL
FILTER BS IV , SLEEVE CYL REPAIR KIT , FUEL FILTER
ELECTRONIC , FUEL FILTER CARTRIDGE , CHECK NUT LOCK
REAR , BALANCING ROD BUSH TATA 407 , SHOCK
ABSORBER BUSH 407 , SHACKLE WASHER TATA 407 ,
CLUTCH CYL REPAIR KIT , OIL FILTER BOLERO , SHOCK
ABSORBER BUSH , BULB 12V 5 W , BULB 12V 21 W , BULB
24V 5 W , BULB 24V 21 W , HEAD LIGHT BULB 24V ,
INSULATION TAPE , LOOM TAPE , LT WIRE 4MM , SOLUTION
TAPE , OMNI PATCH , FOG LIGHT BULB 24 V , FOG LIGHT
BULB 12 V , FUSE 10 15 and 20 AMP SMALL , THREAD TAPE
, TOGGLE SWITCH , PULL AND PUSH SWITCH , STARTER
PUSH BUTTON</t>
        </is>
      </c>
      <c r="L121" s="7" t="inlineStr">
        <is>
          <t>["795148,37 Assam Rifles,\nPhundrei , Manipur"]</t>
        </is>
      </c>
      <c r="M121" s="7" t="inlineStr">
        <is>
          <t>None</t>
        </is>
      </c>
      <c r="N121" s="7" t="inlineStr">
        <is>
          <t>MINISTRY OF HOME AFFAIRS</t>
        </is>
      </c>
      <c r="O121" s="7" t="inlineStr">
        <is>
          <t>ASSAM RIFLES</t>
        </is>
      </c>
      <c r="P121" s="7" t="inlineStr">
        <is>
          <t>NA</t>
        </is>
      </c>
      <c r="Q121" s="7" t="inlineStr">
        <is>
          <t>https://bidplus.gem.gov.in/showbidDocument/6318985</t>
        </is>
      </c>
      <c r="R121" s="7" t="inlineStr">
        <is>
          <t>C:\vs_code\TenderHunter2.1.3\download_pdf\GeM-Bidding-6318985.pdf</t>
        </is>
      </c>
      <c r="S121" s="7" t="inlineStr">
        <is>
          <t>Bid Award</t>
        </is>
      </c>
      <c r="T121" s="7" t="inlineStr">
        <is>
          <t>[["M/S MB ENTERPRISES\n( MSE Social Category:General )", "47933.00"], ["M/S YOGITA ENTERPRISES\n( MSE Social Category:General )", "54309.00"], ["M/s Gujar &amp; Son's Enterprises\n( MSE Social Category:General )", "55341.00"]]</t>
        </is>
      </c>
      <c r="U121" s="7" t="inlineStr"/>
      <c r="V121" s="7" t="inlineStr"/>
      <c r="W121" s="7" t="inlineStr"/>
      <c r="X121" s="9" t="n">
        <v>45817.45580818287</v>
      </c>
      <c r="Y121" s="7" t="inlineStr"/>
    </row>
    <row r="122" ht="120" customHeight="1">
      <c r="A122" s="6" t="n">
        <v>45817</v>
      </c>
      <c r="B122" s="7" t="inlineStr">
        <is>
          <t>GEM/2024/B/4890327</t>
        </is>
      </c>
      <c r="C122" s="7" t="inlineStr">
        <is>
          <t>High Mast Lighting Octagonal Tower for Small area with LED Flood Lighting System (V2)</t>
        </is>
      </c>
      <c r="D122" s="7" t="n">
        <v>20</v>
      </c>
      <c r="E122" s="6" t="n">
        <v>45408</v>
      </c>
      <c r="F122" s="6" t="n">
        <v>45418</v>
      </c>
      <c r="G122" s="7" t="inlineStr">
        <is>
          <t>4:00 PM</t>
        </is>
      </c>
      <c r="H122" s="8">
        <f>IF((INDIRECT("F"&amp;ROW())+INDIRECT("G"&amp;ROW()))-NOW() &lt;= 0, "CLOSED", INT((INDIRECT("F"&amp;ROW())+INDIRECT("G"&amp;ROW()))-NOW()) &amp; " days")</f>
        <v/>
      </c>
      <c r="I122" s="7" t="n">
        <v>360000</v>
      </c>
      <c r="J122" s="7" t="n">
        <v>18000000</v>
      </c>
      <c r="K122" s="7" t="inlineStr">
        <is>
          <t>High Mast Lighting Octagonal Tower for Small area with LED
Flood Lighting System (V2) (Q2)</t>
        </is>
      </c>
      <c r="L122" s="7" t="inlineStr">
        <is>
          <t>["797001,Chieswama, Nagaland", "785001,HQ 25 SECTOR ASSAM\nRIFLES JORHAT ASSAM", "795113,HQ 9 Sector Assam\nRifles NEW KEITHELMANBI", "799001,HQ 21 Sect AR", "788026,HQ IGAR(EAST)\nSRIKONA SILCHAR ASSAM", "795006,NEAR SBI TUIBOUNG\nBRANCH, CHURACHANDPUR\nDIST-CHURACHANDPUR STATE-\nMANIPUR PIN-795128 MOB NO-\n8974054129", "795103,KAKCHING"]</t>
        </is>
      </c>
      <c r="M122" s="7" t="inlineStr">
        <is>
          <t>Yes</t>
        </is>
      </c>
      <c r="N122" s="7" t="inlineStr">
        <is>
          <t>MINISTRY OF HOME AFFAIRS</t>
        </is>
      </c>
      <c r="O122" s="7" t="inlineStr">
        <is>
          <t>ASSAM RIFLES</t>
        </is>
      </c>
      <c r="P122" s="7" t="inlineStr">
        <is>
          <t>Engineer</t>
        </is>
      </c>
      <c r="Q122" s="7" t="inlineStr">
        <is>
          <t>https://bidplus.gem.gov.in/showbidDocument/6344070</t>
        </is>
      </c>
      <c r="R122" s="7" t="inlineStr">
        <is>
          <t>C:\vs_code\TenderHunter2.1.3\download_pdf\GeM-Bidding-6344070.pdf</t>
        </is>
      </c>
      <c r="S122" s="7" t="inlineStr">
        <is>
          <t>Bid Award</t>
        </is>
      </c>
      <c r="T122" s="7" t="inlineStr">
        <is>
          <t>[["Kamakhya Trading Co.(MII)", "18375000.00"], ["M/S RAHUL TRADING COMPANY (MII)", "18725000.00"]]</t>
        </is>
      </c>
      <c r="U122" s="7" t="inlineStr"/>
      <c r="V122" s="7" t="inlineStr"/>
      <c r="W122" s="7" t="inlineStr"/>
      <c r="X122" s="9" t="n">
        <v>45817.45580818287</v>
      </c>
      <c r="Y122" s="7" t="inlineStr"/>
    </row>
    <row r="123" ht="120" customHeight="1">
      <c r="A123" s="6" t="n">
        <v>45817</v>
      </c>
      <c r="B123" s="7" t="inlineStr">
        <is>
          <t>GEM/2024/B/4860695</t>
        </is>
      </c>
      <c r="C123" s="7" t="inlineStr">
        <is>
          <t>TERRACOTTA 20 LTR PACK (Q3)</t>
        </is>
      </c>
      <c r="D123" s="7" t="n">
        <v>1200</v>
      </c>
      <c r="E123" s="6" t="n">
        <v>45397</v>
      </c>
      <c r="F123" s="6" t="n">
        <v>45418</v>
      </c>
      <c r="G123" s="7" t="inlineStr">
        <is>
          <t>3:00 PM</t>
        </is>
      </c>
      <c r="H123" s="8">
        <f>IF((INDIRECT("F"&amp;ROW())+INDIRECT("G"&amp;ROW()))-NOW() &lt;= 0, "CLOSED", INT((INDIRECT("F"&amp;ROW())+INDIRECT("G"&amp;ROW()))-NOW()) &amp; " days")</f>
        <v/>
      </c>
      <c r="I123" s="7" t="n">
        <v>160000</v>
      </c>
      <c r="J123" s="7" t="n">
        <v>8000000</v>
      </c>
      <c r="K123" s="7" t="inlineStr">
        <is>
          <t>TERRACOTTA 20 LTR PACK (Q3)</t>
        </is>
      </c>
      <c r="L123" s="7" t="inlineStr">
        <is>
          <t>["785001,HQ 25 SECTOR ASSAM\nRIFLES JORHAT ASSAM", "797112,PO DIMAPUR\nSHOKHUVI", "797001,Chieswama, Nagaland", "795103,KAKCHING", "795006,NEAR SBI TUIBOUNG\nBRANCH, CHURACHANDPUR\nDIST-CHURACHANDPUR STATE-\nMANIPUR PIN-795128 MOB NO-\n8974054129", "795113,HQ 9 Sector Assam\nRifles NEW KEITHELMANBI", "788026,HQ IGAR(EAST)\nSRIKONA SILCHAR ASSAM"]</t>
        </is>
      </c>
      <c r="M123" s="7" t="inlineStr">
        <is>
          <t>Yes</t>
        </is>
      </c>
      <c r="N123" s="7" t="inlineStr">
        <is>
          <t>MINISTRY OF HOME AFFAIRS</t>
        </is>
      </c>
      <c r="O123" s="7" t="inlineStr">
        <is>
          <t>ASSAM RIFLES</t>
        </is>
      </c>
      <c r="P123" s="7" t="inlineStr">
        <is>
          <t>Engineer</t>
        </is>
      </c>
      <c r="Q123" s="7" t="inlineStr">
        <is>
          <t>https://bidplus.gem.gov.in/showbidDocument/6311507</t>
        </is>
      </c>
      <c r="R123" s="7" t="inlineStr">
        <is>
          <t>C:\vs_code\TenderHunter2.1.3\download_pdf\GeM-Bidding-6311507.pdf</t>
        </is>
      </c>
      <c r="S123" s="7" t="inlineStr">
        <is>
          <t>Bid Award</t>
        </is>
      </c>
      <c r="T123" s="7" t="inlineStr">
        <is>
          <t>[["M/S V M ENTERPRISE(MII)", "8180400.00"], ["M/S SHAKTI CONSTRUCTION &amp; SUPPLY CO. (MII)", "8386800.00"], ["M/S RAVINA ENTERPRISE (MII)", "8494800.00"]]</t>
        </is>
      </c>
      <c r="U123" s="7" t="inlineStr"/>
      <c r="V123" s="7" t="inlineStr"/>
      <c r="W123" s="7" t="inlineStr"/>
      <c r="X123" s="9" t="n">
        <v>45817.45580818287</v>
      </c>
      <c r="Y123" s="7" t="inlineStr"/>
    </row>
    <row r="124" ht="120" customHeight="1">
      <c r="A124" s="6" t="n">
        <v>45817</v>
      </c>
      <c r="B124" s="7" t="inlineStr">
        <is>
          <t>GEM/2024/B/4842885</t>
        </is>
      </c>
      <c r="C124" s="7" t="inlineStr">
        <is>
          <t>PPGS Sheet Corrugated 2500mm,PPGS Sheet Corrugated 2500mm,PPGS Sheet Corrugated 2500mm,PPGS Sheet C</t>
        </is>
      </c>
      <c r="D124" s="7" t="n">
        <v>4000</v>
      </c>
      <c r="E124" s="6" t="n">
        <v>45387</v>
      </c>
      <c r="F124" s="6" t="n">
        <v>45408</v>
      </c>
      <c r="G124" s="7" t="inlineStr">
        <is>
          <t>6:00 PM</t>
        </is>
      </c>
      <c r="H124" s="8">
        <f>IF((INDIRECT("F"&amp;ROW())+INDIRECT("G"&amp;ROW()))-NOW() &lt;= 0, "CLOSED", INT((INDIRECT("F"&amp;ROW())+INDIRECT("G"&amp;ROW()))-NOW()) &amp; " days")</f>
        <v/>
      </c>
      <c r="I124" s="7" t="n">
        <v>320000</v>
      </c>
      <c r="J124" s="7" t="n">
        <v>16000000</v>
      </c>
      <c r="K124" s="7" t="inlineStr">
        <is>
          <t>PPGS Sheet Corrugated 2500mm , PPGS Sheet Corrugated
3000mm , PPGS Sheet Corrugated 4000mm , PPGS Sheet
Corrugated 5000mm , PPGS Sheet Corrugated 5000mm1</t>
        </is>
      </c>
      <c r="L124" s="7" t="inlineStr">
        <is>
          <t>["785001,HQ 25 SECTOR ASSAM\nRIFLES JORHAT ASSAM", "797001,Chieswama, Nagaland", "797112,PO DIMAPUR\nSHOKHUVI", "795142,SAMSAI", "795103,KAKCHING", "795113,HQ 9 Sector Assam\nRifles NEW KEITHELMANBI", "799001,HQ 21 Sect AR", "788026,HQ IGAR(EAST)\nSRIKONA SILCHAR ASSAM", "793010,LAITKOR SHILLONG", "795006,NEAR SBI TUIBOUNG\nBRANCH, CHURACHANDPUR\nDIST-CHURACHANDPUR STATE-\nMANIPUR PIN-795128 MOB NO-\n8974054129"]</t>
        </is>
      </c>
      <c r="M124" s="7" t="inlineStr">
        <is>
          <t>Yes</t>
        </is>
      </c>
      <c r="N124" s="7" t="inlineStr">
        <is>
          <t>MINISTRY OF HOME AFFAIRS</t>
        </is>
      </c>
      <c r="O124" s="7" t="inlineStr">
        <is>
          <t>ASSAM RIFLES</t>
        </is>
      </c>
      <c r="P124" s="7" t="inlineStr">
        <is>
          <t>NA</t>
        </is>
      </c>
      <c r="Q124" s="7" t="inlineStr">
        <is>
          <t>https://bidplus.gem.gov.in/showbidDocument/6291810</t>
        </is>
      </c>
      <c r="R124" s="7" t="inlineStr">
        <is>
          <t>C:\vs_code\TenderHunter2.1.3\download_pdf\GeM-Bidding-6291810.pdf</t>
        </is>
      </c>
      <c r="S124" s="7" t="inlineStr">
        <is>
          <t>Bid Award</t>
        </is>
      </c>
      <c r="T124" s="7" t="inlineStr">
        <is>
          <t>[["NORTH EAST TRADE CENTRE(MII)", "15711875.00"], ["Lucky Enterprises (MII)", "16596075.00"]]</t>
        </is>
      </c>
      <c r="U124" s="7" t="inlineStr"/>
      <c r="V124" s="7" t="inlineStr"/>
      <c r="W124" s="7" t="inlineStr"/>
      <c r="X124" s="9" t="n">
        <v>45817.47586064815</v>
      </c>
      <c r="Y124" s="7" t="inlineStr"/>
    </row>
    <row r="125" ht="120" customHeight="1">
      <c r="A125" s="6" t="n">
        <v>45817</v>
      </c>
      <c r="B125" s="7" t="inlineStr">
        <is>
          <t>GEM/2024/B/4862476</t>
        </is>
      </c>
      <c r="C125" s="7" t="inlineStr">
        <is>
          <t>Drinking Water Cooler (V2) as per IS 1475,Drinking Water Cooler (V2) as per IS 1475</t>
        </is>
      </c>
      <c r="D125" s="7" t="n">
        <v>110</v>
      </c>
      <c r="E125" s="6" t="n">
        <v>45397</v>
      </c>
      <c r="F125" s="6" t="n">
        <v>45407</v>
      </c>
      <c r="G125" s="7" t="inlineStr">
        <is>
          <t>7:00 PM</t>
        </is>
      </c>
      <c r="H125" s="8">
        <f>IF((INDIRECT("F"&amp;ROW())+INDIRECT("G"&amp;ROW()))-NOW() &lt;= 0, "CLOSED", INT((INDIRECT("F"&amp;ROW())+INDIRECT("G"&amp;ROW()))-NOW()) &amp; " days")</f>
        <v/>
      </c>
      <c r="I125" s="7" t="n">
        <v>100000</v>
      </c>
      <c r="J125" s="7" t="n">
        <v>5000000</v>
      </c>
      <c r="K125" s="7" t="inlineStr">
        <is>
          <t>Drinking Water Cooler (V2) as per IS 1475 (Q2)</t>
        </is>
      </c>
      <c r="L125" s="7" t="inlineStr">
        <is>
          <t>["785001,HQ 25 SECTOR ASSAM\nRIFLES JORHAT ASSAM", "795007,HQ 22 sector\nJwalamukhi senapati manipur", "788026,HQ IGAR(EAST)\nSRIKONA SILCHAR ASSAM", "795006,NEAR SBI TUIBOUNG\nBRANCH, CHURACHANDPUR\nDIST-CHURACHANDPUR STATE-\nMANIPUR PIN-795128 MOB NO-\n8974054129", "795135,PALLEL"]</t>
        </is>
      </c>
      <c r="M125" s="7" t="inlineStr">
        <is>
          <t>Yes</t>
        </is>
      </c>
      <c r="N125" s="7" t="inlineStr">
        <is>
          <t>MINISTRY OF HOME AFFAIRS</t>
        </is>
      </c>
      <c r="O125" s="7" t="inlineStr">
        <is>
          <t>ASSAM RIFLES</t>
        </is>
      </c>
      <c r="P125" s="7" t="inlineStr">
        <is>
          <t>Engineer</t>
        </is>
      </c>
      <c r="Q125" s="7" t="inlineStr">
        <is>
          <t>https://bidplus.gem.gov.in/showbidDocument/6313522</t>
        </is>
      </c>
      <c r="R125" s="7" t="inlineStr">
        <is>
          <t>C:\vs_code\TenderHunter2.1.3\download_pdf\GeM-Bidding-6313522.pdf</t>
        </is>
      </c>
      <c r="S125" s="7" t="inlineStr">
        <is>
          <t>Bid Award</t>
        </is>
      </c>
      <c r="T125" s="7" t="inlineStr">
        <is>
          <t>[["N K MARKETING(MII)", "5040000.00"], ["INTIME COMMOTRADE PRIVATE LIMITED (MII)", "5400000.00"], ["BGS ENTERPRISE (MII)", "5890000.00"]]</t>
        </is>
      </c>
      <c r="U125" s="7" t="inlineStr"/>
      <c r="V125" s="7" t="inlineStr"/>
      <c r="W125" s="7" t="inlineStr"/>
      <c r="X125" s="9" t="n">
        <v>45817.46547743055</v>
      </c>
      <c r="Y125" s="7" t="inlineStr"/>
    </row>
    <row r="126" ht="120" customHeight="1">
      <c r="A126" s="6" t="n">
        <v>45817</v>
      </c>
      <c r="B126" s="7" t="inlineStr">
        <is>
          <t>GEM/2024/B/4863533</t>
        </is>
      </c>
      <c r="C126" s="7" t="inlineStr">
        <is>
          <t xml:space="preserve">Servo Control Drive - Servo Motor Operated LVC as per IS 9815 (Part 1),Servo Control Drive - Servo </t>
        </is>
      </c>
      <c r="D126" s="7" t="n">
        <v>320</v>
      </c>
      <c r="E126" s="6" t="n">
        <v>45397</v>
      </c>
      <c r="F126" s="6" t="n">
        <v>45407</v>
      </c>
      <c r="G126" s="7" t="inlineStr">
        <is>
          <t>6:00 PM</t>
        </is>
      </c>
      <c r="H126" s="8">
        <f>IF((INDIRECT("F"&amp;ROW())+INDIRECT("G"&amp;ROW()))-NOW() &lt;= 0, "CLOSED", INT((INDIRECT("F"&amp;ROW())+INDIRECT("G"&amp;ROW()))-NOW()) &amp; " days")</f>
        <v/>
      </c>
      <c r="I126" s="7" t="n">
        <v>160000</v>
      </c>
      <c r="J126" s="7" t="n">
        <v>8000000</v>
      </c>
      <c r="K126" s="7" t="inlineStr">
        <is>
          <t>Servo Control Drive - Servo Motor Operated LVC as per IS
9815 (Part 1) (Q3)</t>
        </is>
      </c>
      <c r="L126" s="7" t="inlineStr">
        <is>
          <t>["785001,HQ 25 SECTOR ASSAM\nRIFLES JORHAT ASSAM", "797112,PO DIMAPUR\nSHOKHUVI", "788026,HQ IGAR(EAST)\nSRIKONA SILCHAR ASSAM", "799001,HQ 21 Sect AR", "795135,PALLEL", "795006,NEAR SBI TUIBOUNG\nBRANCH, CHURACHANDPUR\nDIST-CHURACHANDPUR STATE-\nMANIPUR PIN-795128 MOB NO-\n8974054129", "795113,HQ 9 Sector Assam\nRifles NEW KEITHELMANBI", "793010,LAITKOR SHILLONG"]</t>
        </is>
      </c>
      <c r="M126" s="7" t="inlineStr">
        <is>
          <t>Yes</t>
        </is>
      </c>
      <c r="N126" s="7" t="inlineStr">
        <is>
          <t>MINISTRY OF HOME AFFAIRS</t>
        </is>
      </c>
      <c r="O126" s="7" t="inlineStr">
        <is>
          <t>ASSAM RIFLES</t>
        </is>
      </c>
      <c r="P126" s="7" t="inlineStr">
        <is>
          <t>Engineer</t>
        </is>
      </c>
      <c r="Q126" s="7" t="inlineStr">
        <is>
          <t>https://bidplus.gem.gov.in/showbidDocument/6314678</t>
        </is>
      </c>
      <c r="R126" s="7" t="inlineStr">
        <is>
          <t>C:\vs_code\TenderHunter2.1.3\download_pdf\GeM-Bidding-6314678.pdf</t>
        </is>
      </c>
      <c r="S126" s="7" t="inlineStr">
        <is>
          <t>Bid Award</t>
        </is>
      </c>
      <c r="T126" s="7" t="inlineStr">
        <is>
          <t>[["VINAYAK ENTERPRISE(MII)", "7813400.00"], ["DEEPAK ENTERPRISE (MII)", "8123320.00"], ["R G S Enterprise (MII)", "8396800.00"]]</t>
        </is>
      </c>
      <c r="U126" s="7" t="inlineStr"/>
      <c r="V126" s="7" t="inlineStr"/>
      <c r="W126" s="7" t="inlineStr"/>
      <c r="X126" s="9" t="n">
        <v>45817.46635135417</v>
      </c>
      <c r="Y126" s="7" t="inlineStr"/>
    </row>
    <row r="127" ht="120" customHeight="1">
      <c r="A127" s="6" t="n">
        <v>45817</v>
      </c>
      <c r="B127" s="7" t="inlineStr">
        <is>
          <t>GEM/2024/B/4824346</t>
        </is>
      </c>
      <c r="C127" s="7" t="inlineStr">
        <is>
          <t>SUPPLY AND INSTALLATION OF SENSOR BASED LED SOLAR STREET LIGHT SYSTEM ALL IN ONE WITH POLE</t>
        </is>
      </c>
      <c r="D127" s="7" t="n">
        <v>1000</v>
      </c>
      <c r="E127" s="6" t="n">
        <v>45379</v>
      </c>
      <c r="F127" s="6" t="n">
        <v>45400</v>
      </c>
      <c r="G127" s="7" t="inlineStr">
        <is>
          <t>6:00 PM</t>
        </is>
      </c>
      <c r="H127" s="8">
        <f>IF((INDIRECT("F"&amp;ROW())+INDIRECT("G"&amp;ROW()))-NOW() &lt;= 0, "CLOSED", INT((INDIRECT("F"&amp;ROW())+INDIRECT("G"&amp;ROW()))-NOW()) &amp; " days")</f>
        <v/>
      </c>
      <c r="I127" s="7" t="n">
        <v>640000</v>
      </c>
      <c r="J127" s="7" t="n">
        <v>32000000</v>
      </c>
      <c r="K127" s="7" t="inlineStr">
        <is>
          <t>SUPPLY AND INSTALLATION OF SENSOR BASED LED SOLAR
STREET LIGHT SYSTEM ALL IN ONE WITH POLE (Q3)</t>
        </is>
      </c>
      <c r="L127" s="7" t="inlineStr">
        <is>
          <t>["795113,HQ 9 Sector Assam\nRifles NEW KEITHELMANBI", "785001,HQ 25 SECTOR ASSAM\nRIFLES JORHAT ASSAM", "793010,LAITKOR SHILLONG", "795007,HQ 22 sector\nJwalamukhi senapati manipur", "795006,NEAR SBI TUIBOUNG\nBRANCH, CHURACHANDPUR\nDIST-CHURACHANDPUR STATE-\nMANIPUR PIN-795128 MOB NO-\n8974054129", "797112,PO DIMAPUR\nSHOKHUVI"]</t>
        </is>
      </c>
      <c r="M127" s="7" t="inlineStr">
        <is>
          <t>Yes</t>
        </is>
      </c>
      <c r="N127" s="7" t="inlineStr">
        <is>
          <t>MINISTRY OF HOME AFFAIRS</t>
        </is>
      </c>
      <c r="O127" s="7" t="inlineStr">
        <is>
          <t>ASSAM RIFLES</t>
        </is>
      </c>
      <c r="P127" s="7" t="inlineStr">
        <is>
          <t>Engineer</t>
        </is>
      </c>
      <c r="Q127" s="7" t="inlineStr">
        <is>
          <t>https://bidplus.gem.gov.in/showbidDocument/6271363</t>
        </is>
      </c>
      <c r="R127" s="7" t="inlineStr">
        <is>
          <t>C:\vs_code\TenderHunter2.1.3\download_pdf\GeM-Bidding-6271363.pdf</t>
        </is>
      </c>
      <c r="S127" s="7" t="inlineStr"/>
      <c r="T127" s="7" t="inlineStr"/>
      <c r="U127" s="7" t="inlineStr"/>
      <c r="V127" s="7" t="inlineStr"/>
      <c r="W127" s="7" t="inlineStr"/>
      <c r="X127" s="9" t="n">
        <v>45817.47561913195</v>
      </c>
      <c r="Y127" s="7" t="inlineStr"/>
    </row>
    <row r="128" ht="120" customHeight="1">
      <c r="A128" s="6" t="n">
        <v>45817</v>
      </c>
      <c r="B128" s="7" t="inlineStr">
        <is>
          <t>GEM/2024/B/4815429</t>
        </is>
      </c>
      <c r="C128" s="7" t="inlineStr">
        <is>
          <t>Enamel, Synthetic, Exterior (A) Under Coating (B) Finishing Paint (V2) as per IS 2932,Enamel, Synth</t>
        </is>
      </c>
      <c r="D128" s="7" t="n">
        <v>50000</v>
      </c>
      <c r="E128" s="6" t="n">
        <v>45375</v>
      </c>
      <c r="F128" s="6" t="n">
        <v>45385</v>
      </c>
      <c r="G128" s="7" t="inlineStr">
        <is>
          <t>2:00 PM</t>
        </is>
      </c>
      <c r="H128" s="8">
        <f>IF((INDIRECT("F"&amp;ROW())+INDIRECT("G"&amp;ROW()))-NOW() &lt;= 0, "CLOSED", INT((INDIRECT("F"&amp;ROW())+INDIRECT("G"&amp;ROW()))-NOW()) &amp; " days")</f>
        <v/>
      </c>
      <c r="I128" s="7" t="n">
        <v>340000</v>
      </c>
      <c r="J128" s="7" t="n">
        <v>17000000</v>
      </c>
      <c r="K128" s="7" t="inlineStr">
        <is>
          <t>Enamel, Synthetic, Exterior (A) Under Coating (B) Finishing
Paint (V2) as per IS 2932 (Q3)</t>
        </is>
      </c>
      <c r="L128" s="7" t="inlineStr">
        <is>
          <t>["785001,HQ 25 SECTOR ASSAM\nRIFLES JORHAT ASSAM", "797001,Chieswama, Nagaland", "797112,PO DIMAPUR\nSHOKHUVI", "795142,SAMSAI", "795113,HQ 9 Sector Assam\nRifles NEW KEITHELMANBI", "799001,HQ 21 Sect AR", "788026,HQ IGAR(EAST)\nSRIKONA SILCHAR ASSAM", "795006,NEAR SBI TUIBOUNG\nBRANCH, CHURACHANDPUR\nDIST-CHURACHANDPUR STATE-\nMANIPUR PIN-795128 MOB NO-\n8974054129", "795135,PALLEL", "793010,LAITKOR SHILLONG"]</t>
        </is>
      </c>
      <c r="M128" s="7" t="inlineStr">
        <is>
          <t>Yes</t>
        </is>
      </c>
      <c r="N128" s="7" t="inlineStr">
        <is>
          <t>MINISTRY OF HOME AFFAIRS</t>
        </is>
      </c>
      <c r="O128" s="7" t="inlineStr">
        <is>
          <t>ASSAM RIFLES</t>
        </is>
      </c>
      <c r="P128" s="7" t="inlineStr">
        <is>
          <t>Engineer</t>
        </is>
      </c>
      <c r="Q128" s="7" t="inlineStr">
        <is>
          <t>https://bidplus.gem.gov.in/showbidDocument/6261078</t>
        </is>
      </c>
      <c r="R128" s="7" t="inlineStr">
        <is>
          <t>C:\vs_code\TenderHunter2.1.3\download_pdf\GeM-Bidding-6261078.pdf</t>
        </is>
      </c>
      <c r="S128" s="7" t="inlineStr">
        <is>
          <t>Bid Award</t>
        </is>
      </c>
      <c r="T128" s="7" t="inlineStr">
        <is>
          <t>[["MARUTI MARKETING(MII)", "17125500.00"], ["SHREE MAA UDHYAM (MII)", "17433500.00"], ["ML SONS (MII)", "17500000.00"]]</t>
        </is>
      </c>
      <c r="U128" s="7" t="inlineStr"/>
      <c r="V128" s="7" t="inlineStr"/>
      <c r="W128" s="7" t="inlineStr"/>
      <c r="X128" s="9" t="n">
        <v>45817.48345065973</v>
      </c>
      <c r="Y128" s="7" t="inlineStr"/>
    </row>
    <row r="129" ht="120" customHeight="1">
      <c r="A129" s="6" t="n">
        <v>45817</v>
      </c>
      <c r="B129" s="7" t="inlineStr">
        <is>
          <t>GEM/2024/B/4810337</t>
        </is>
      </c>
      <c r="C129" s="7" t="inlineStr">
        <is>
          <t>PVC Copper Cable Single and Multi Core Circular Sheathed Cord with Flexible Conductor as per IS 694</t>
        </is>
      </c>
      <c r="D129" s="7" t="n">
        <v>282150</v>
      </c>
      <c r="E129" s="6" t="n">
        <v>45374</v>
      </c>
      <c r="F129" s="6" t="n">
        <v>45384</v>
      </c>
      <c r="G129" s="7" t="inlineStr">
        <is>
          <t>12:00 PM</t>
        </is>
      </c>
      <c r="H129" s="8">
        <f>IF((INDIRECT("F"&amp;ROW())+INDIRECT("G"&amp;ROW()))-NOW() &lt;= 0, "CLOSED", INT((INDIRECT("F"&amp;ROW())+INDIRECT("G"&amp;ROW()))-NOW()) &amp; " days")</f>
        <v/>
      </c>
      <c r="I129" s="7" t="n">
        <v>320000</v>
      </c>
      <c r="J129" s="7" t="n">
        <v>16000000</v>
      </c>
      <c r="K129" s="7" t="inlineStr">
        <is>
          <t>PVC Copper Cable Single and Multi Core Circular Sheathed
Cord with Flexible Conductor as per IS 694 (Q3) , PVC
Copper Cable 1 Core and Multi Core Circular Sheathed Cable
with Rigid Conductor as per IS 694 (Q3)</t>
        </is>
      </c>
      <c r="L129" s="7" t="inlineStr">
        <is>
          <t>["785001,HQ 25 SECTOR ASSAM\nRIFLES JORHAT ASSAM", "797001,Chieswama, Nagaland", "797112,PO DIMAPUR\nSHOKHUVI", "795006,NEAR SBI TUIBOUNG\nBRANCH, CHURACHANDPUR\nDIST-CHURACHANDPUR STATE-\nMANIPUR PIN-795128 MOB NO-\n8974054129", "795135,PALLEL", "799001,HQ 21 Sect AR", "788026,HQ IGAR(EAST)\nSRIKONA SILCHAR ASSAM", "795113,HQ 9 Sector Assam\nRifles NEW KEITHELMANBI", "793010,LAITKOR SHILLONG", "795142,SAMSAI"]</t>
        </is>
      </c>
      <c r="M129" s="7" t="inlineStr">
        <is>
          <t>Yes</t>
        </is>
      </c>
      <c r="N129" s="7" t="inlineStr">
        <is>
          <t>MINISTRY OF HOME AFFAIRS</t>
        </is>
      </c>
      <c r="O129" s="7" t="inlineStr">
        <is>
          <t>ASSAM RIFLES</t>
        </is>
      </c>
      <c r="P129" s="7" t="inlineStr">
        <is>
          <t>NA</t>
        </is>
      </c>
      <c r="Q129" s="7" t="inlineStr">
        <is>
          <t>https://bidplus.gem.gov.in/showbidDocument/6255286</t>
        </is>
      </c>
      <c r="R129" s="7" t="inlineStr">
        <is>
          <t>C:\vs_code\TenderHunter2.1.3\download_pdf\GeM-Bidding-6255286.pdf</t>
        </is>
      </c>
      <c r="S129" s="7" t="inlineStr">
        <is>
          <t>Bid Award</t>
        </is>
      </c>
      <c r="T129" s="7" t="inlineStr">
        <is>
          <t>[["Kailash and Sons(MII)", "16098030.00"], ["ERA GLOBAL STANDARDS CERTIFICATION PRIVATE LIMITED (MII)", "16180650.00"]]</t>
        </is>
      </c>
      <c r="U129" s="7" t="inlineStr"/>
      <c r="V129" s="7" t="inlineStr"/>
      <c r="W129" s="7" t="inlineStr"/>
      <c r="X129" s="9" t="n">
        <v>45817.47562210648</v>
      </c>
      <c r="Y129" s="7" t="inlineStr"/>
    </row>
    <row r="130" ht="120" customHeight="1">
      <c r="A130" s="6" t="n">
        <v>45817</v>
      </c>
      <c r="B130" s="7" t="inlineStr">
        <is>
          <t>GEM/2023/B/4395487</t>
        </is>
      </c>
      <c r="C130" s="7" t="inlineStr">
        <is>
          <t>TOILET PUF SHELTERS (8.01M x 6.10M x 4.10M HEIGHT) WITH 1.5M VERANDAH IN FRONT</t>
        </is>
      </c>
      <c r="D130" s="7" t="n">
        <v>4</v>
      </c>
      <c r="E130" s="6" t="n">
        <v>45342</v>
      </c>
      <c r="F130" s="6" t="n">
        <v>45343</v>
      </c>
      <c r="G130" s="7" t="inlineStr">
        <is>
          <t>7:00 PM</t>
        </is>
      </c>
      <c r="H130" s="8">
        <f>IF((INDIRECT("F"&amp;ROW())+INDIRECT("G"&amp;ROW()))-NOW() &lt;= 0, "CLOSED", INT((INDIRECT("F"&amp;ROW())+INDIRECT("G"&amp;ROW()))-NOW()) &amp; " days")</f>
        <v/>
      </c>
      <c r="I130" s="7" t="n">
        <v>200000</v>
      </c>
      <c r="J130" s="7" t="n">
        <v>10000000</v>
      </c>
      <c r="K130" s="7" t="inlineStr">
        <is>
          <t>TOILET PUF SHELTERS (8.01M x 6.10M x 4.10M HEIGHT)
WITH 1.5M VERANDAH IN FRONT (Q3)</t>
        </is>
      </c>
      <c r="L130" s="7" t="inlineStr">
        <is>
          <t>["785001,HQ 25 SECTOR ASSAM\nRIFLES JORHAT ASSAM", "788001,OC OMC NO 2 MGAR\nDISTT CACHAR SILCHAR", "795006,NEAR SBI TUIBOUNG\nBRANCH, CHURACHANDPUR\nDIST-CHURACHANDPUR STATE-\nMANIPUR PIN-795128 MOB NO-\n8974054129"]</t>
        </is>
      </c>
      <c r="M130" s="7" t="inlineStr">
        <is>
          <t>Yes</t>
        </is>
      </c>
      <c r="N130" s="7" t="inlineStr">
        <is>
          <t>MINISTRY OF HOME AFFAIRS</t>
        </is>
      </c>
      <c r="O130" s="7" t="inlineStr">
        <is>
          <t>ASSAM RIFLES</t>
        </is>
      </c>
      <c r="P130" s="7" t="inlineStr">
        <is>
          <t>NA</t>
        </is>
      </c>
      <c r="Q130" s="7" t="inlineStr">
        <is>
          <t>https://bidplus.gem.gov.in/showbidDocument/5799887</t>
        </is>
      </c>
      <c r="R130" s="7" t="inlineStr">
        <is>
          <t>C:\vs_code\TenderHunter2.1.3\download_pdf\GeM-Bidding-5799887.pdf</t>
        </is>
      </c>
      <c r="S130" s="7" t="inlineStr">
        <is>
          <t>Bid Award</t>
        </is>
      </c>
      <c r="T130" s="7" t="inlineStr">
        <is>
          <t>[["M/S MAMTA PRODUCTS(MSE,MII)", "9995600.00"], ["GARG ASSOCIATES (MII)", "10600000.00 (Bid Price)"]]</t>
        </is>
      </c>
      <c r="U130" s="7" t="inlineStr"/>
      <c r="V130" s="7" t="inlineStr"/>
      <c r="W130" s="7" t="inlineStr"/>
      <c r="X130" s="9" t="n">
        <v>45817.47562751157</v>
      </c>
      <c r="Y130" s="7" t="inlineStr"/>
    </row>
    <row r="131" ht="120" customHeight="1">
      <c r="A131" s="6" t="n">
        <v>45817</v>
      </c>
      <c r="B131" s="7" t="inlineStr">
        <is>
          <t>GEM/2024/B/4611265</t>
        </is>
      </c>
      <c r="C131" s="7" t="inlineStr">
        <is>
          <t>LED Bulb with Battery as per IS 16102,LED Bulb with Battery as per IS 16102</t>
        </is>
      </c>
      <c r="D131" s="7" t="n">
        <v>24500</v>
      </c>
      <c r="E131" s="6" t="n">
        <v>45331</v>
      </c>
      <c r="F131" s="6" t="n">
        <v>45341</v>
      </c>
      <c r="G131" s="7" t="inlineStr">
        <is>
          <t>7:00 PM</t>
        </is>
      </c>
      <c r="H131" s="8">
        <f>IF((INDIRECT("F"&amp;ROW())+INDIRECT("G"&amp;ROW()))-NOW() &lt;= 0, "CLOSED", INT((INDIRECT("F"&amp;ROW())+INDIRECT("G"&amp;ROW()))-NOW()) &amp; " days")</f>
        <v/>
      </c>
      <c r="I131" s="7" t="n">
        <v>320000</v>
      </c>
      <c r="J131" s="7" t="n">
        <v>16000000</v>
      </c>
      <c r="K131" s="7" t="inlineStr">
        <is>
          <t>LED Bulb with Battery as per IS 16102 (Q3)</t>
        </is>
      </c>
      <c r="L131" s="7" t="inlineStr">
        <is>
          <t>["795113,HQ 9 Sector Assam\nRifles NEW KEITHELMANBI", "797112,PO DIMAPUR\nSHOKHUVI", "793010,LAITKOR SHILLONG", "788001,OC OMC NO 2 MGAR\nDISTT CACHAR SILCHAR", "785001,HQ 25 SECTOR ASSAM\nRIFLES JORHAT ASSAM", "797001,Chieswama, Nagaland", "795006,NEAR SBI TUIBOUNG\nBRANCH, CHURACHANDPUR\nDIST-CHURACHANDPUR STATE-\nMANIPUR PIN-795128 MOB NO-\n8974054129", "795103,KAKCHING"]</t>
        </is>
      </c>
      <c r="M131" s="7" t="inlineStr">
        <is>
          <t>Yes</t>
        </is>
      </c>
      <c r="N131" s="7" t="inlineStr">
        <is>
          <t>MINISTRY OF HOME AFFAIRS</t>
        </is>
      </c>
      <c r="O131" s="7" t="inlineStr">
        <is>
          <t>ASSAM RIFLES</t>
        </is>
      </c>
      <c r="P131" s="7" t="inlineStr">
        <is>
          <t>NA</t>
        </is>
      </c>
      <c r="Q131" s="7" t="inlineStr">
        <is>
          <t>https://bidplus.gem.gov.in/showbidDocument/6035683</t>
        </is>
      </c>
      <c r="R131" s="7" t="inlineStr">
        <is>
          <t>C:\vs_code\TenderHunter2.1.3\download_pdf\GeM-Bidding-6035683.pdf</t>
        </is>
      </c>
      <c r="S131" s="7" t="inlineStr">
        <is>
          <t>Bid Award</t>
        </is>
      </c>
      <c r="T131" s="7" t="inlineStr">
        <is>
          <t>[["MAHAJONG COKE LLP(MII)", "17013000.00"], ["AMPRESS ELECTRICAL ENGINEERS &amp; CONSULTANTS (MII)", "17510000.00"]]</t>
        </is>
      </c>
      <c r="U131" s="7" t="inlineStr"/>
      <c r="V131" s="7" t="inlineStr"/>
      <c r="W131" s="7" t="inlineStr"/>
      <c r="X131" s="9" t="n">
        <v>45817.47562797453</v>
      </c>
      <c r="Y131" s="7" t="inlineStr"/>
    </row>
    <row r="132" ht="120" customHeight="1">
      <c r="A132" s="6" t="n">
        <v>45817</v>
      </c>
      <c r="B132" s="7" t="inlineStr">
        <is>
          <t>GEM/2023/B/4371328</t>
        </is>
      </c>
      <c r="C132" s="7" t="inlineStr">
        <is>
          <t>Lawn Mowers (Q3)</t>
        </is>
      </c>
      <c r="D132" s="7" t="n">
        <v>2</v>
      </c>
      <c r="E132" s="6" t="n">
        <v>45303</v>
      </c>
      <c r="F132" s="6" t="n">
        <v>45315</v>
      </c>
      <c r="G132" s="7" t="inlineStr">
        <is>
          <t>1:00 PM</t>
        </is>
      </c>
      <c r="H132" s="8">
        <f>IF((INDIRECT("F"&amp;ROW())+INDIRECT("G"&amp;ROW()))-NOW() &lt;= 0, "CLOSED", INT((INDIRECT("F"&amp;ROW())+INDIRECT("G"&amp;ROW()))-NOW()) &amp; " days")</f>
        <v/>
      </c>
      <c r="I132" s="7" t="n">
        <v>16000</v>
      </c>
      <c r="J132" s="7" t="n">
        <v>800000</v>
      </c>
      <c r="K132" s="7" t="inlineStr">
        <is>
          <t>Lawn Mowers (Q3)</t>
        </is>
      </c>
      <c r="L132" s="7" t="inlineStr">
        <is>
          <t>["795135,HQ 26 Sector Assam\nRifles Pallel, District\nChandel(Kakching),\nManipur(MN)-795135"]</t>
        </is>
      </c>
      <c r="M132" s="7" t="inlineStr">
        <is>
          <t>Yes</t>
        </is>
      </c>
      <c r="N132" s="7" t="inlineStr">
        <is>
          <t>MINISTRY OF HOME AFFAIRS</t>
        </is>
      </c>
      <c r="O132" s="7" t="inlineStr">
        <is>
          <t>ASSAM RIFLES</t>
        </is>
      </c>
      <c r="P132" s="7" t="inlineStr">
        <is>
          <t>NA</t>
        </is>
      </c>
      <c r="Q132" s="7" t="inlineStr">
        <is>
          <t>https://bidplus.gem.gov.in/showbidDocument/5773389</t>
        </is>
      </c>
      <c r="R132" s="7" t="inlineStr">
        <is>
          <t>C:\vs_code\TenderHunter2.1.3\download_pdf\GeM-Bidding-5773389.pdf</t>
        </is>
      </c>
      <c r="S132" s="7" t="inlineStr"/>
      <c r="T132" s="7" t="inlineStr"/>
      <c r="U132" s="7" t="inlineStr"/>
      <c r="V132" s="7" t="inlineStr"/>
      <c r="W132" s="7" t="inlineStr"/>
      <c r="X132" s="9" t="n">
        <v>45817.47563171296</v>
      </c>
      <c r="Y132" s="7" t="inlineStr"/>
    </row>
  </sheetData>
  <autoFilter ref="A2:Y2"/>
  <mergeCells count="1">
    <mergeCell ref="A1:Y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2025-06-10T06:48:59Z</dcterms:created>
  <dcterms:modified xmlns:dcterms="http://purl.org/dc/terms/" xmlns:xsi="http://www.w3.org/2001/XMLSchema-instance" xsi:type="dcterms:W3CDTF">2025-06-10T06:49:00Z</dcterms:modified>
</cp:coreProperties>
</file>