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ltered Data" sheetId="1" state="visible" r:id="rId1"/>
  </sheets>
  <definedNames>
    <definedName name="_xlnm._FilterDatabase" localSheetId="0" hidden="1">'Filtered Data'!$A$2:$Y$2</definedName>
    <definedName name="_xlnm.Print_Titles" localSheetId="0">'Filtered Data'!$1:$2</definedName>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6">
    <font>
      <name val="Calibri"/>
      <family val="2"/>
      <color theme="1"/>
      <sz val="11"/>
      <scheme val="minor"/>
    </font>
    <font>
      <b val="1"/>
    </font>
    <font>
      <b val="1"/>
      <sz val="16"/>
    </font>
    <font>
      <b val="1"/>
      <sz val="15"/>
    </font>
    <font>
      <sz val="15"/>
    </font>
    <font>
      <color rgb="00FF0000"/>
      <sz val="18"/>
    </font>
  </fonts>
  <fills count="3">
    <fill>
      <patternFill/>
    </fill>
    <fill>
      <patternFill patternType="gray125"/>
    </fill>
    <fill>
      <patternFill patternType="solid">
        <fgColor rgb="00bdbdbd"/>
        <bgColor rgb="00bdbdbd"/>
      </patternFill>
    </fill>
  </fills>
  <borders count="2">
    <border>
      <left/>
      <right/>
      <top/>
      <bottom/>
      <diagonal/>
    </border>
    <border>
      <left style="thin"/>
      <right style="thin"/>
      <top style="thin"/>
      <bottom style="thin"/>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0" fontId="2" fillId="0" borderId="0" applyAlignment="1" pivotButton="0" quotePrefix="0" xfId="0">
      <alignment horizontal="center" vertical="center"/>
    </xf>
    <xf numFmtId="0" fontId="3" fillId="2" borderId="1" applyAlignment="1" pivotButton="0" quotePrefix="0" xfId="0">
      <alignment horizontal="center" vertical="center"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165" fontId="4"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8"/>
  <sheetViews>
    <sheetView workbookViewId="0">
      <selection activeCell="A1" sqref="A1"/>
    </sheetView>
  </sheetViews>
  <sheetFormatPr baseColWidth="8" defaultRowHeight="15"/>
  <cols>
    <col width="18" customWidth="1" min="1" max="1"/>
    <col width="18" customWidth="1" min="2" max="2"/>
    <col width="35" customWidth="1" min="3" max="3"/>
    <col width="10" customWidth="1" min="4" max="4"/>
    <col width="15" customWidth="1" min="5" max="5"/>
    <col width="15" customWidth="1" min="6" max="6"/>
    <col width="15" customWidth="1" min="7" max="7"/>
    <col width="15" customWidth="1" min="8" max="8"/>
    <col width="18" customWidth="1" min="9" max="9"/>
    <col width="18" customWidth="1" min="10" max="10"/>
    <col width="18" customWidth="1" min="11" max="11"/>
    <col width="40"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 width="18" customWidth="1" min="22" max="22"/>
    <col width="18" customWidth="1" min="23" max="23"/>
    <col width="18" customWidth="1" min="24" max="24"/>
    <col width="18" customWidth="1" min="25" max="25"/>
  </cols>
  <sheetData>
    <row r="1">
      <c r="A1" s="4" t="inlineStr">
        <is>
          <t>Filtered Export – 2025-06-19 15:53</t>
        </is>
      </c>
    </row>
    <row r="2">
      <c r="A2" s="5" t="inlineStr">
        <is>
          <t>Date Of Search</t>
        </is>
      </c>
      <c r="B2" s="5" t="inlineStr">
        <is>
          <t>Tender Id</t>
        </is>
      </c>
      <c r="C2" s="5" t="inlineStr">
        <is>
          <t>Item Description</t>
        </is>
      </c>
      <c r="D2" s="5" t="inlineStr">
        <is>
          <t>Qty</t>
        </is>
      </c>
      <c r="E2" s="5" t="inlineStr">
        <is>
          <t>Start Date</t>
        </is>
      </c>
      <c r="F2" s="5" t="inlineStr">
        <is>
          <t>End Date</t>
        </is>
      </c>
      <c r="G2" s="5" t="inlineStr">
        <is>
          <t>End Time</t>
        </is>
      </c>
      <c r="H2" s="5" t="inlineStr">
        <is>
          <t>Day Left</t>
        </is>
      </c>
      <c r="I2" s="5" t="inlineStr">
        <is>
          <t>Emd Amount</t>
        </is>
      </c>
      <c r="J2" s="5" t="inlineStr">
        <is>
          <t>Tender Value</t>
        </is>
      </c>
      <c r="K2" s="5" t="inlineStr">
        <is>
          <t>Item Category</t>
        </is>
      </c>
      <c r="L2" s="5" t="inlineStr">
        <is>
          <t>Address</t>
        </is>
      </c>
      <c r="M2" s="5" t="inlineStr">
        <is>
          <t>Mse</t>
        </is>
      </c>
      <c r="N2" s="5" t="inlineStr">
        <is>
          <t>Ministry</t>
        </is>
      </c>
      <c r="O2" s="5" t="inlineStr">
        <is>
          <t>Department</t>
        </is>
      </c>
      <c r="P2" s="5" t="inlineStr">
        <is>
          <t>Branch</t>
        </is>
      </c>
      <c r="Q2" s="5" t="inlineStr">
        <is>
          <t>Link Href</t>
        </is>
      </c>
      <c r="R2" s="5" t="inlineStr">
        <is>
          <t>File Path</t>
        </is>
      </c>
      <c r="S2" s="5" t="inlineStr">
        <is>
          <t>Status</t>
        </is>
      </c>
      <c r="T2" s="5" t="inlineStr">
        <is>
          <t>L Placeholder</t>
        </is>
      </c>
      <c r="U2" s="5" t="inlineStr">
        <is>
          <t>Extended</t>
        </is>
      </c>
      <c r="V2" s="5" t="inlineStr">
        <is>
          <t>Cancel</t>
        </is>
      </c>
      <c r="W2" s="5" t="inlineStr">
        <is>
          <t>L1 Update</t>
        </is>
      </c>
      <c r="X2" s="5" t="inlineStr">
        <is>
          <t>Updated At</t>
        </is>
      </c>
      <c r="Y2" s="5" t="inlineStr">
        <is>
          <t>Live</t>
        </is>
      </c>
    </row>
    <row r="3" ht="120" customHeight="1">
      <c r="A3" s="6" t="n">
        <v>45797</v>
      </c>
      <c r="B3" s="7" t="inlineStr">
        <is>
          <t>GEM/2025/B/6185603</t>
        </is>
      </c>
      <c r="C3" s="7" t="inlineStr">
        <is>
          <t>Stationary Valve Regulated Lead Acid Batteries (V2) as per IS 15549,Stationary Valve Regulated Lead</t>
        </is>
      </c>
      <c r="D3" s="7" t="n">
        <v>244</v>
      </c>
      <c r="E3" s="6" t="n">
        <v>45779</v>
      </c>
      <c r="F3" s="6" t="n">
        <v>45800</v>
      </c>
      <c r="G3" s="7" t="inlineStr">
        <is>
          <t>12:00 PM</t>
        </is>
      </c>
      <c r="H3" s="8">
        <f>IF((INDIRECT("F"&amp;ROW())+INDIRECT("G"&amp;ROW()))-NOW() &lt;= 0, "CLOSED", INT((INDIRECT("F"&amp;ROW())+INDIRECT("G"&amp;ROW()))-NOW()) &amp; " days")</f>
        <v/>
      </c>
      <c r="I3" s="7" t="n">
        <v>14391</v>
      </c>
      <c r="J3" s="7" t="n">
        <v>719550</v>
      </c>
      <c r="K3" s="7" t="inlineStr">
        <is>
          <t>Stationary Valve Regulated Lead Acid Batteries (V2) as per
IS 15549 (Q3)</t>
        </is>
      </c>
      <c r="L3" s="7" t="inlineStr">
        <is>
          <t>["795140,Imphal Airport, Tulihal,\nImphal", "795140,Imphal\nAirport, Tulihal,\nImphal"]</t>
        </is>
      </c>
      <c r="M3" s="7" t="inlineStr">
        <is>
          <t>None</t>
        </is>
      </c>
      <c r="N3" s="7" t="inlineStr">
        <is>
          <t>Ministry of Civil Aviation</t>
        </is>
      </c>
      <c r="O3" s="7" t="inlineStr">
        <is>
          <t>AIRPORTS AUTHORITY OF INDIA</t>
        </is>
      </c>
      <c r="P3" s="7" t="inlineStr">
        <is>
          <t>NA</t>
        </is>
      </c>
      <c r="Q3" s="7" t="inlineStr">
        <is>
          <t>C:\vs_code\TenderHunter2.1.3\download_pdf\GeM-Bidding-7790131.pdf</t>
        </is>
      </c>
      <c r="R3" s="7" t="inlineStr">
        <is>
          <t>https://bidplus.gem.gov.in/showbidDocument/7790131</t>
        </is>
      </c>
      <c r="S3" s="7" t="inlineStr">
        <is>
          <t>Technical Evaluation</t>
        </is>
      </c>
      <c r="T3" s="7" t="inlineStr">
        <is>
          <t>null</t>
        </is>
      </c>
      <c r="U3" s="7" t="inlineStr"/>
      <c r="V3" s="7" t="inlineStr"/>
      <c r="W3" s="7" t="inlineStr"/>
      <c r="X3" s="9" t="n">
        <v>45814.59096084491</v>
      </c>
      <c r="Y3" s="7" t="inlineStr">
        <is>
          <t>No</t>
        </is>
      </c>
    </row>
    <row r="4" ht="120" customHeight="1">
      <c r="A4" s="6" t="n">
        <v>45797</v>
      </c>
      <c r="B4" s="7" t="inlineStr">
        <is>
          <t>GEM/2025/B/6120169</t>
        </is>
      </c>
      <c r="C4" s="7" t="inlineStr">
        <is>
          <t>Leasing In of Assets - Wet Lease (maintenance to be borne by lessor); Equipment; Healthcare; Dual V</t>
        </is>
      </c>
      <c r="D4" s="7" t="inlineStr"/>
      <c r="E4" s="6" t="n">
        <v>45754</v>
      </c>
      <c r="F4" s="6" t="n">
        <v>45803</v>
      </c>
      <c r="G4" s="7" t="inlineStr">
        <is>
          <t>4:00 PM</t>
        </is>
      </c>
      <c r="H4" s="8">
        <f>IF((INDIRECT("F"&amp;ROW())+INDIRECT("G"&amp;ROW()))-NOW() &lt;= 0, "CLOSED", INT((INDIRECT("F"&amp;ROW())+INDIRECT("G"&amp;ROW()))-NOW()) &amp; " days")</f>
        <v/>
      </c>
      <c r="I4" s="7" t="n">
        <v>2104680</v>
      </c>
      <c r="J4" s="7" t="n">
        <v>105234000</v>
      </c>
      <c r="K4" s="7" t="inlineStr">
        <is>
          <t>Leasing In of Assets - Wet Lease (maintenance to be borne
by lessor); Equipment; Healthcare; Dual View Registered
Baggage XBIS; New; Not Applicable; Not Applicable ,
Leasing In of Assets - Wet Lease (maintenance to be borne
by lessor); Equipment; Healthcare; Durable Medical
Equipment; New; Not Applicable; Not Applicable</t>
        </is>
      </c>
      <c r="L4" s="7" t="inlineStr">
        <is>
          <t>["700052,O/o Airport Director,\nAdministrative Building, Airport\nSystems/Electronics (Gnd Fl),\nAAI, NSCBI Airport", "143101,O/o Airport Director,\nATS Complex, Sri Guru Ram\nDas Ji International Airport", "795140,O/o Airport Director,\nATS building, Imphal\ninternational airport", "793103,O/o. Airport Director,\nAirports Authority of India,\nShillong Airport, UMROI,\nMeghalaya Pin 793116", "751020,AIRPORTS AUTHORITY\nOF INDIA, B.P.I.AIRPORT,\nBHUBANESWAR, ODISHA -\n751020", "786012,O/o Airport Director,\nDibrugarh Airport, Mohanbari,", "797115,O/o Airport Director,\nDimapur Airport, Airports\nAuthority of India, 3rd Mile.", "791113,O/o The Airport\nDirector, AAI. DONYI POLO\nAIRPORT, ITANAGAR-791113", "800014,O/o Airport Director,\nJPNI Airport, Patna,", "533103,Airport Director Office,\nMadhurapudi Airport ,\nRajahmundry, Andhra Pradesh -\n533103", "363520,O/O AIRPORT\nDIRECTOR, AIRPORTS\nAUTHORITY OF INDIA, BESIDE\nRAJKOT -AHMEDABAD\nNATIONAL HIGHWAY-8A, NEAR\nBETI RIVER BRIDGE, DISTRICT:-\nRAJKOT; RAJKOT-363520", "394550,O/O Airport Director,\nSurat International Airport,\nSurat"]</t>
        </is>
      </c>
      <c r="M4" s="7" t="inlineStr">
        <is>
          <t>None</t>
        </is>
      </c>
      <c r="N4" s="7" t="inlineStr">
        <is>
          <t>Ministry of Civil Aviation</t>
        </is>
      </c>
      <c r="O4" s="7" t="inlineStr">
        <is>
          <t>AIRPORTS AUTHORITY OF INDIA</t>
        </is>
      </c>
      <c r="P4" s="7" t="inlineStr">
        <is>
          <t>NA</t>
        </is>
      </c>
      <c r="Q4" s="7" t="inlineStr">
        <is>
          <t>C:\vs_code\TenderHunter2.1.3\download_pdf\GeM-Bidding-7717752.pdf</t>
        </is>
      </c>
      <c r="R4" s="7" t="inlineStr">
        <is>
          <t>https://bidplus.gem.gov.in/showbidDocument/7717752</t>
        </is>
      </c>
      <c r="S4" s="7" t="inlineStr">
        <is>
          <t>Technical Evaluation</t>
        </is>
      </c>
      <c r="T4" s="7" t="inlineStr">
        <is>
          <t>null</t>
        </is>
      </c>
      <c r="U4" s="7" t="inlineStr"/>
      <c r="V4" s="7" t="inlineStr"/>
      <c r="W4" s="7" t="inlineStr"/>
      <c r="X4" s="9" t="n">
        <v>45814.59096084491</v>
      </c>
      <c r="Y4" s="7" t="inlineStr">
        <is>
          <t>No</t>
        </is>
      </c>
    </row>
    <row r="5" ht="120" customHeight="1">
      <c r="A5" s="6" t="n">
        <v>45797</v>
      </c>
      <c r="B5" s="7" t="inlineStr">
        <is>
          <t>GEM/2025/B/6240313</t>
        </is>
      </c>
      <c r="C5" s="7" t="inlineStr">
        <is>
          <t>Manpower Hiring for Financial Services - Offsite; Chartered Accountant</t>
        </is>
      </c>
      <c r="D5" s="7" t="inlineStr"/>
      <c r="E5" s="6" t="n">
        <v>45793</v>
      </c>
      <c r="F5" s="6" t="n">
        <v>45814</v>
      </c>
      <c r="G5" s="7" t="inlineStr">
        <is>
          <t>4:00 PM</t>
        </is>
      </c>
      <c r="H5" s="8">
        <f>IF((INDIRECT("F"&amp;ROW())+INDIRECT("G"&amp;ROW()))-NOW() &lt;= 0, "CLOSED", INT((INDIRECT("F"&amp;ROW())+INDIRECT("G"&amp;ROW()))-NOW()) &amp; " days")</f>
        <v/>
      </c>
      <c r="I5" s="7" t="inlineStr"/>
      <c r="J5" s="7" t="inlineStr"/>
      <c r="K5" s="7" t="inlineStr">
        <is>
          <t>Manpower Hiring for Financial Services - Offsite; Chartered
Accountant</t>
        </is>
      </c>
      <c r="L5" s="7" t="inlineStr">
        <is>
          <t>["795140,Imphal Airport, Tulihal,\nImphal"]</t>
        </is>
      </c>
      <c r="M5" s="7" t="inlineStr">
        <is>
          <t>Yes</t>
        </is>
      </c>
      <c r="N5" s="7" t="inlineStr">
        <is>
          <t>Ministry of Civil Aviation</t>
        </is>
      </c>
      <c r="O5" s="7" t="inlineStr">
        <is>
          <t>AIRPORTS AUTHORITY OF INDIA</t>
        </is>
      </c>
      <c r="P5" s="7" t="inlineStr">
        <is>
          <t>NA</t>
        </is>
      </c>
      <c r="Q5" s="7" t="inlineStr">
        <is>
          <t>C:\vs_code\TenderHunter2.1.3\download_pdf\GeM-Bidding-7850559.pdf</t>
        </is>
      </c>
      <c r="R5" s="7" t="inlineStr">
        <is>
          <t>https://bidplus.gem.gov.in/showbidDocument/7850559</t>
        </is>
      </c>
      <c r="S5" s="7" t="inlineStr"/>
      <c r="T5" s="7" t="inlineStr"/>
      <c r="U5" s="7" t="inlineStr">
        <is>
          <t>2025-06-05</t>
        </is>
      </c>
      <c r="V5" s="7" t="inlineStr">
        <is>
          <t>Cancel</t>
        </is>
      </c>
      <c r="W5" s="7" t="inlineStr"/>
      <c r="X5" s="9" t="n">
        <v>45818.39189039352</v>
      </c>
      <c r="Y5" s="7" t="inlineStr">
        <is>
          <t>Yes</t>
        </is>
      </c>
    </row>
    <row r="6" ht="120" customHeight="1">
      <c r="A6" s="6" t="n">
        <v>45797</v>
      </c>
      <c r="B6" s="7" t="inlineStr">
        <is>
          <t>GEM/2025/B/6247612</t>
        </is>
      </c>
      <c r="C6" s="7" t="inlineStr">
        <is>
          <t>Dry Chemical Powder as per ISO 7202</t>
        </is>
      </c>
      <c r="D6" s="7" t="n">
        <v>3935</v>
      </c>
      <c r="E6" s="6" t="n">
        <v>45796</v>
      </c>
      <c r="F6" s="6" t="n">
        <v>45817</v>
      </c>
      <c r="G6" s="7" t="inlineStr">
        <is>
          <t>10:00 AM</t>
        </is>
      </c>
      <c r="H6" s="8">
        <f>IF((INDIRECT("F"&amp;ROW())+INDIRECT("G"&amp;ROW()))-NOW() &lt;= 0, "CLOSED", INT((INDIRECT("F"&amp;ROW())+INDIRECT("G"&amp;ROW()))-NOW()) &amp; " days")</f>
        <v/>
      </c>
      <c r="I6" s="7" t="n">
        <v>58970</v>
      </c>
      <c r="J6" s="7" t="n">
        <v>2948500</v>
      </c>
      <c r="K6" s="7" t="inlineStr">
        <is>
          <t>Dry Chemical Powder as per ISO 7202</t>
        </is>
      </c>
      <c r="L6" s="7" t="inlineStr">
        <is>
          <t>["795140,O/o Airport Director,\nAirports Authority of India,\nImphal Airport", "787051,O/o Airport Director\nAirports Authority of India\nLilabari Airport", "793116,O/o Airport Director\nAirports Authority of India\nShillong Airport", "796421,O/o Officer In Charge,\nAirports Authority of India\nLengpui Airport, Lengpui", "792001,O/o Officer In Charge,\nAirports Authority of India Tezu\nAirport, Tezu", "797115,O/o Airport Director,\nAirports Authority of India,\nDimapur Airport, Nagaland -\n797115", "791123,O/O G.M. (ENGG.),\nDONYI POLO AIRPORT,\nITANAGAR, ARUNACHAL\nPRADESH", "783331,Office of the Airports\nAuthority of India, Rupsi\nAirport, Rupsi-783331, Assam"]</t>
        </is>
      </c>
      <c r="M6" s="7" t="inlineStr">
        <is>
          <t>Yes</t>
        </is>
      </c>
      <c r="N6" s="7" t="inlineStr">
        <is>
          <t>Ministry of Civil Aviation</t>
        </is>
      </c>
      <c r="O6" s="7" t="inlineStr">
        <is>
          <t>AIRPORTS AUTHORITY OF INDIA</t>
        </is>
      </c>
      <c r="P6" s="7" t="inlineStr">
        <is>
          <t>NA</t>
        </is>
      </c>
      <c r="Q6" s="7" t="inlineStr">
        <is>
          <t>C:\vs_code\TenderHunter2.1.3\download_pdf\GeM-Bidding-7858763.pdf</t>
        </is>
      </c>
      <c r="R6" s="7" t="inlineStr">
        <is>
          <t>https://bidplus.gem.gov.in/showbidDocument/7858763</t>
        </is>
      </c>
      <c r="S6" s="7" t="inlineStr"/>
      <c r="T6" s="7" t="inlineStr"/>
      <c r="U6" s="7" t="inlineStr">
        <is>
          <t>2025-06-05</t>
        </is>
      </c>
      <c r="V6" s="7" t="inlineStr">
        <is>
          <t>Cancel</t>
        </is>
      </c>
      <c r="W6" s="7" t="inlineStr"/>
      <c r="X6" s="9" t="n">
        <v>45818.39189189815</v>
      </c>
      <c r="Y6" s="7" t="inlineStr">
        <is>
          <t>Yes</t>
        </is>
      </c>
    </row>
    <row r="7" ht="120" customHeight="1">
      <c r="A7" s="6" t="n">
        <v>45797</v>
      </c>
      <c r="B7" s="7" t="inlineStr">
        <is>
          <t>GEM/2025/B/6235130</t>
        </is>
      </c>
      <c r="C7" s="7" t="inlineStr">
        <is>
          <t>Bankbook or Passbook Update Machines - Printer,Online UPS (V2),Online UPS (V2),Online UPS (V2),Entr</t>
        </is>
      </c>
      <c r="D7" s="7" t="n">
        <v>373</v>
      </c>
      <c r="E7" s="6" t="n">
        <v>45793</v>
      </c>
      <c r="F7" s="6" t="n">
        <v>45814</v>
      </c>
      <c r="G7" s="7" t="inlineStr">
        <is>
          <t>9:00 PM</t>
        </is>
      </c>
      <c r="H7" s="8">
        <f>IF((INDIRECT("F"&amp;ROW())+INDIRECT("G"&amp;ROW()))-NOW() &lt;= 0, "CLOSED", INT((INDIRECT("F"&amp;ROW())+INDIRECT("G"&amp;ROW()))-NOW()) &amp; " days")</f>
        <v/>
      </c>
      <c r="I7" s="7" t="n">
        <v>654778</v>
      </c>
      <c r="J7" s="7" t="n">
        <v>32738900</v>
      </c>
      <c r="K7" s="7" t="inlineStr">
        <is>
          <t>Bankbook or Passbook Update Machines - Printer (Q3) ,
Online UPS (V2) (Q2) , Entry and Mid Level Desktop
Computer (Q2)</t>
        </is>
      </c>
      <c r="L7" s="7" t="inlineStr">
        <is>
          <t>["793001,O/o Sr. Superintendent\nof Post Offices, Meghalaya\nDivision, Shillong-793001, ##\n9648846640", "791111,O/o Director Postal\nServices, Arunachal Pradesh\nDivision, VIP Road, Bank Tinali,\nItanagar - 791111, ##\n9436476830", "799250,O/o Superintendent of\nPost Offices, Dharmanagar\nDivision, Head Post Office\nComplex, Dharmanagar -\n799250, ## 9436505448", "795001,O/o The\nSuperintendent of Post Offices,\nManipur Division, Imphal Head\nPost Office Compound, Opp.\nChief Minister's Bunglow,\nImphal - 795001 ##\n9436431522", "797001,O/o Director Postal\nServices Nagaland Division,\nKohima - 797 001 ##\n8011531986", "799001,O/o The\nSuperintendent of Post Offices,\nAgartala Postal Division, Post\nOffice Chowmuhani, Agartala,\nWest Tripura-799001, ##\n9436564822", "796001,Superentendent of\nPosts, O/o Postmaster General\nN.E-1, Mizoram Division, Aizawl\n- 796001, ## 8787628257"]</t>
        </is>
      </c>
      <c r="M7" s="7" t="inlineStr">
        <is>
          <t>Yes</t>
        </is>
      </c>
      <c r="N7" s="7" t="inlineStr">
        <is>
          <t>Ministry of Communications</t>
        </is>
      </c>
      <c r="O7" s="7" t="inlineStr"/>
      <c r="P7" s="7" t="inlineStr">
        <is>
          <t>NA</t>
        </is>
      </c>
      <c r="Q7" s="7" t="inlineStr">
        <is>
          <t>C:\vs_code\TenderHunter2.1.3\download_pdf\GeM-Bidding-7844882.pdf</t>
        </is>
      </c>
      <c r="R7" s="7" t="inlineStr">
        <is>
          <t>https://bidplus.gem.gov.in/showbidDocument/7844882</t>
        </is>
      </c>
      <c r="S7" s="7" t="inlineStr"/>
      <c r="T7" s="7" t="inlineStr"/>
      <c r="U7" s="7" t="inlineStr">
        <is>
          <t>2025-06-05</t>
        </is>
      </c>
      <c r="V7" s="7" t="inlineStr">
        <is>
          <t>Cancel</t>
        </is>
      </c>
      <c r="W7" s="7" t="inlineStr"/>
      <c r="X7" s="9" t="n">
        <v>45818.39300112268</v>
      </c>
      <c r="Y7" s="7" t="inlineStr">
        <is>
          <t>Yes</t>
        </is>
      </c>
    </row>
    <row r="8" ht="120" customHeight="1">
      <c r="A8" s="6" t="n">
        <v>45797</v>
      </c>
      <c r="B8" s="7" t="inlineStr">
        <is>
          <t>GEM/2025/B/6243675</t>
        </is>
      </c>
      <c r="C8" s="7" t="inlineStr">
        <is>
          <t>Barcode Reader Equipment (V2),bar code printer</t>
        </is>
      </c>
      <c r="D8" s="7" t="n">
        <v>475</v>
      </c>
      <c r="E8" s="6" t="n">
        <v>45794</v>
      </c>
      <c r="F8" s="6" t="n">
        <v>45815</v>
      </c>
      <c r="G8" s="7" t="inlineStr">
        <is>
          <t>6:00 PM</t>
        </is>
      </c>
      <c r="H8" s="8">
        <f>IF((INDIRECT("F"&amp;ROW())+INDIRECT("G"&amp;ROW()))-NOW() &lt;= 0, "CLOSED", INT((INDIRECT("F"&amp;ROW())+INDIRECT("G"&amp;ROW()))-NOW()) &amp; " days")</f>
        <v/>
      </c>
      <c r="I8" s="7" t="n">
        <v>198360</v>
      </c>
      <c r="J8" s="7" t="n">
        <v>9918000</v>
      </c>
      <c r="K8" s="7" t="inlineStr">
        <is>
          <t>Barcode Reader Equipment (V2) (Q2) , bar code printer (Q2)</t>
        </is>
      </c>
      <c r="L8" s="7" t="inlineStr">
        <is>
          <t>["793001,O/o Sr. Superintendent\nof Post Offices, Meghalaya\nDivision, Shillong", "791111,O/o Director Postal\nServices, Arunachal Pradesh\nDivision, VIP Road, Bank Tinali,\nItanagar", "795001,Superintendent of Post,\nO/o the Director Postal Services\nManipur Division, Imphal,\nImphal Head Post Office\nCompound, Opp. Chief\nMinister's Bunglow, Imphal -\n795001", "799001,O/o The\nSuperintendent of Post Offices,\nAgartala Postal Division, Post\nOffice Chowmuhani, Agartala,\nWest Tripura-799001, ##\n9436564822", "793001,O/o Sr. Superintendent\nof Post Offices, Meghalaya\nDivision, Shillong-793001, ##\n9648846640", "791111,O/o Director Postal\nServices, Arunachal Pradesh\nDivision, VIP Road, Bank Tinali,\nItanagar - 791111, ##\n9436476830", "799250,O/o Superintendent of\nPost Offices, Dharmanagar\nDivision, Head Post Office\nComplex, Dharmanagar -\n799250, ## 9436505448", "796001,Superentendent of\nPosts, O/o Postmaster General\nN.E-1, Mizoram Division, Aizawl\n- 796001, ## 8787628257", "795001,O/o The\nSuperintendent of Post Offices,\nManipur Division, Imphal Head\nPost Office Compound, Opp.\nChief Minister's Bunglow,\nImphal - 795001 ##\n9436431522", "797001,O/o Director Postal\nServices Nagaland Division,\nKohima - 797 001 ##\n8011531986"]</t>
        </is>
      </c>
      <c r="M8" s="7" t="inlineStr">
        <is>
          <t>Yes</t>
        </is>
      </c>
      <c r="N8" s="7" t="inlineStr">
        <is>
          <t>Ministry of Communications</t>
        </is>
      </c>
      <c r="O8" s="7" t="inlineStr"/>
      <c r="P8" s="7" t="inlineStr">
        <is>
          <t>NA</t>
        </is>
      </c>
      <c r="Q8" s="7" t="inlineStr">
        <is>
          <t>C:\vs_code\TenderHunter2.1.3\download_pdf\GeM-Bidding-7854292.pdf</t>
        </is>
      </c>
      <c r="R8" s="7" t="inlineStr">
        <is>
          <t>https://bidplus.gem.gov.in/showbidDocument/7854292</t>
        </is>
      </c>
      <c r="S8" s="7" t="inlineStr"/>
      <c r="T8" s="7" t="inlineStr"/>
      <c r="U8" s="7" t="inlineStr"/>
      <c r="V8" s="7" t="inlineStr">
        <is>
          <t>Cancel</t>
        </is>
      </c>
      <c r="W8" s="7" t="inlineStr"/>
      <c r="X8" s="9" t="n">
        <v>45818.39300347222</v>
      </c>
      <c r="Y8" s="7" t="inlineStr">
        <is>
          <t>Yes</t>
        </is>
      </c>
    </row>
    <row r="9" ht="120" customHeight="1">
      <c r="A9" s="6" t="n">
        <v>45797</v>
      </c>
      <c r="B9" s="7" t="inlineStr">
        <is>
          <t>GEM/2025/B/6218360</t>
        </is>
      </c>
      <c r="C9" s="7" t="inlineStr">
        <is>
          <t>SUPPLY AND INSTALLATION OF WATCH TOWER</t>
        </is>
      </c>
      <c r="D9" s="7" t="n">
        <v>93</v>
      </c>
      <c r="E9" s="6" t="n">
        <v>45786</v>
      </c>
      <c r="F9" s="6" t="n">
        <v>45817</v>
      </c>
      <c r="G9" s="7" t="inlineStr">
        <is>
          <t>6:00 PM</t>
        </is>
      </c>
      <c r="H9" s="8">
        <f>IF((INDIRECT("F"&amp;ROW())+INDIRECT("G"&amp;ROW()))-NOW() &lt;= 0, "CLOSED", INT((INDIRECT("F"&amp;ROW())+INDIRECT("G"&amp;ROW()))-NOW()) &amp; " days")</f>
        <v/>
      </c>
      <c r="I9" s="7" t="n">
        <v>2800000</v>
      </c>
      <c r="J9" s="7" t="n">
        <v>140000000</v>
      </c>
      <c r="K9" s="7" t="inlineStr">
        <is>
          <t>SUPPLY AND INSTALLATION OF WATCH TOWER</t>
        </is>
      </c>
      <c r="L9" s="7" t="inlineStr">
        <is>
          <t>["797001,HQ IGAR NORTH, NEAR\nSBI MAIN BRANCH ,D BLOCK", "795002,Mantripukhri, Imphal", "795113,HQ 9 Sector Assam\nRifles NEW KEITHELMANBI", "795142,SAMSAI", "796001,AIZWAL", "785001,HQ 25 SECTOR ASSAM\nRIFLES JORHAT ASSAM", "795135,PALLEL", "795128,HQ 27 Sect Assam\nRifles Churachandpur Manipur", "795103,KAKCHING", "793010,Laitkor, Shillong,\nMeghalaya"]</t>
        </is>
      </c>
      <c r="M9" s="7" t="inlineStr">
        <is>
          <t>Yes</t>
        </is>
      </c>
      <c r="N9" s="7" t="inlineStr">
        <is>
          <t>Ministry of Home Affairs</t>
        </is>
      </c>
      <c r="O9" s="7" t="inlineStr">
        <is>
          <t>ASSAM RIFLES</t>
        </is>
      </c>
      <c r="P9" s="7" t="inlineStr">
        <is>
          <t>Engineer</t>
        </is>
      </c>
      <c r="Q9" s="7" t="inlineStr">
        <is>
          <t>C:\vs_code\TenderHunter2.1.3\download_pdf\GeM-Bidding-7826232.pdf</t>
        </is>
      </c>
      <c r="R9" s="7" t="inlineStr">
        <is>
          <t>https://bidplus.gem.gov.in/showbidDocument/7826232</t>
        </is>
      </c>
      <c r="S9" s="7" t="inlineStr"/>
      <c r="T9" s="7" t="inlineStr"/>
      <c r="U9" s="7" t="inlineStr">
        <is>
          <t>2025-06-09</t>
        </is>
      </c>
      <c r="V9" s="7" t="inlineStr">
        <is>
          <t>Cancel</t>
        </is>
      </c>
      <c r="W9" s="7" t="inlineStr"/>
      <c r="X9" s="9" t="n">
        <v>45818.39485787037</v>
      </c>
      <c r="Y9" s="7" t="inlineStr">
        <is>
          <t>Yes</t>
        </is>
      </c>
    </row>
    <row r="10" ht="120" customHeight="1">
      <c r="A10" s="6" t="n">
        <v>45797</v>
      </c>
      <c r="B10" s="7" t="inlineStr">
        <is>
          <t>GEM/2025/B/6222679</t>
        </is>
      </c>
      <c r="C10" s="7" t="inlineStr">
        <is>
          <t>Bus Hiring Service - Regular Basis - Local; 40-42; Non Deluxe (NDX); 794</t>
        </is>
      </c>
      <c r="D10" s="7" t="inlineStr"/>
      <c r="E10" s="6" t="n">
        <v>45790</v>
      </c>
      <c r="F10" s="6" t="n">
        <v>45804</v>
      </c>
      <c r="G10" s="7" t="inlineStr">
        <is>
          <t>11:00 AM</t>
        </is>
      </c>
      <c r="H10" s="8">
        <f>IF((INDIRECT("F"&amp;ROW())+INDIRECT("G"&amp;ROW()))-NOW() &lt;= 0, "CLOSED", INT((INDIRECT("F"&amp;ROW())+INDIRECT("G"&amp;ROW()))-NOW()) &amp; " days")</f>
        <v/>
      </c>
      <c r="I10" s="7" t="n">
        <v>42705</v>
      </c>
      <c r="J10" s="7" t="n">
        <v>2135250</v>
      </c>
      <c r="K10" s="7" t="inlineStr">
        <is>
          <t>Bus Hiring Service - Regular Basis - Local; 40-42; Non
Deluxe (NDX); 794</t>
        </is>
      </c>
      <c r="L10" s="7" t="inlineStr">
        <is>
          <t>["795113,33 ASSAM RIFLES, New\nKeithelmanbi, Imphal West\nManipur"]</t>
        </is>
      </c>
      <c r="M10" s="7" t="inlineStr">
        <is>
          <t>Yes</t>
        </is>
      </c>
      <c r="N10" s="7" t="inlineStr">
        <is>
          <t>Ministry of Home Affairs</t>
        </is>
      </c>
      <c r="O10" s="7" t="inlineStr">
        <is>
          <t>ASSAM RIFLES</t>
        </is>
      </c>
      <c r="P10" s="7" t="inlineStr">
        <is>
          <t>NA</t>
        </is>
      </c>
      <c r="Q10" s="7" t="inlineStr">
        <is>
          <t>C:\vs_code\TenderHunter2.1.3\download_pdf\GeM-Bidding-7831142.pdf</t>
        </is>
      </c>
      <c r="R10" s="7" t="inlineStr">
        <is>
          <t>https://bidplus.gem.gov.in/showbidDocument/7831142</t>
        </is>
      </c>
      <c r="S10" s="7" t="inlineStr">
        <is>
          <t>Technical Evaluation</t>
        </is>
      </c>
      <c r="T10" s="7" t="inlineStr">
        <is>
          <t>null</t>
        </is>
      </c>
      <c r="U10" s="7" t="inlineStr"/>
      <c r="V10" s="7" t="inlineStr"/>
      <c r="W10" s="7" t="inlineStr"/>
      <c r="X10" s="9" t="n">
        <v>45817.49766982639</v>
      </c>
      <c r="Y10" s="7" t="inlineStr">
        <is>
          <t>No</t>
        </is>
      </c>
    </row>
    <row r="11" ht="120" customHeight="1">
      <c r="A11" s="6" t="n">
        <v>45797</v>
      </c>
      <c r="B11" s="7" t="inlineStr">
        <is>
          <t>GEM/2025/B/6205500</t>
        </is>
      </c>
      <c r="C11" s="7" t="inlineStr">
        <is>
          <t>DHANIYA WHOLE,DHANIYA POWDER,HANDI POWDER,LAL MIRCH POWDER,LAL MIRCH WHOLE,JEERA WHOLE,JEERA POWDER</t>
        </is>
      </c>
      <c r="D11" s="7" t="n">
        <v>575</v>
      </c>
      <c r="E11" s="6" t="n">
        <v>45783</v>
      </c>
      <c r="F11" s="7" t="inlineStr"/>
      <c r="G11" s="7" t="inlineStr"/>
      <c r="H11" s="8">
        <f>IF((INDIRECT("F"&amp;ROW())+INDIRECT("G"&amp;ROW()))-NOW() &lt;= 0, "CLOSED", INT((INDIRECT("F"&amp;ROW())+INDIRECT("G"&amp;ROW()))-NOW()) &amp; " days")</f>
        <v/>
      </c>
      <c r="I11" s="7" t="inlineStr"/>
      <c r="J11" s="7" t="inlineStr"/>
      <c r="K11" s="7" t="inlineStr">
        <is>
          <t>DHANIYA WHOLE , DHANIYA POWDER , HANDI POWDER ,
LAL MIRCH POWDER , LAL MIRCH WHOLE , JEERA WHOLE ,
JEERA POWDER , GARLIC , CHICKEN MASALA POWDER 50
GM , GARAM MASALA POWDER , MEAT MASALA 50 GM ,
SEMIYA 150GM PKT , PAPAD LIZAAT , BADI ELAICHI , CHOTI
ELAICHI , KALI MIRCH WHOLE , METHI SEED , EMALI
TAMARIND , COCONUT , BESAN , VINEGAR 750 ML ,
MUSTAD SARSO SEED , GOLD FINGER , AJWAINE SEED</t>
        </is>
      </c>
      <c r="L11" s="7" t="inlineStr">
        <is>
          <t>["795113,33 Assam Rifles PO\nNEW KETHELMANBI District\nIMPHAL WEST C/o 99 APO"]</t>
        </is>
      </c>
      <c r="M11" s="7" t="inlineStr">
        <is>
          <t>Yes</t>
        </is>
      </c>
      <c r="N11" s="7" t="inlineStr">
        <is>
          <t>Ministry of Home Affairs</t>
        </is>
      </c>
      <c r="O11" s="7" t="inlineStr">
        <is>
          <t>ASSAM RIFLES</t>
        </is>
      </c>
      <c r="P11" s="7" t="inlineStr">
        <is>
          <t>NA</t>
        </is>
      </c>
      <c r="Q11" s="7" t="inlineStr">
        <is>
          <t>C:\vs_code\TenderHunter2.1.3\download_pdf\GeM-Bidding-7812143.pdf</t>
        </is>
      </c>
      <c r="R11" s="7" t="inlineStr">
        <is>
          <t>https://bidplus.gem.gov.in/showbidDocument/7812143</t>
        </is>
      </c>
      <c r="S11" s="7" t="inlineStr">
        <is>
          <t>Bid Award</t>
        </is>
      </c>
      <c r="T11" s="7" t="inlineStr">
        <is>
          <t>[["M/S. TANWAR TRADERS(MSE,MII)\n( MSE Social Category:General )", "122652.00"], ["M/S. GARG GENERAL STORE (MSE,MII)\n( MSE Social Category:General )", "152585.00"], ["MS BISHAKA JAIN (MSE,MII)\n( MSE Social Category:General )", "167310.00"]]</t>
        </is>
      </c>
      <c r="U11" s="7" t="inlineStr">
        <is>
          <t>2025-06-07</t>
        </is>
      </c>
      <c r="V11" s="7" t="inlineStr"/>
      <c r="W11" s="7" t="inlineStr"/>
      <c r="X11" s="9" t="n">
        <v>45815.58885466435</v>
      </c>
      <c r="Y11" s="7" t="inlineStr">
        <is>
          <t>No</t>
        </is>
      </c>
    </row>
    <row r="12" ht="120" customHeight="1">
      <c r="A12" s="6" t="n">
        <v>45797</v>
      </c>
      <c r="B12" s="7" t="inlineStr">
        <is>
          <t>GEM/2025/B/6212886</t>
        </is>
      </c>
      <c r="C12" s="7" t="inlineStr">
        <is>
          <t>SUPPLY AND INSTALLATION OF METAL CRASH BARRIER</t>
        </is>
      </c>
      <c r="D12" s="7" t="n">
        <v>500</v>
      </c>
      <c r="E12" s="6" t="n">
        <v>45785</v>
      </c>
      <c r="F12" s="6" t="n">
        <v>45806</v>
      </c>
      <c r="G12" s="7" t="inlineStr">
        <is>
          <t>5:00 PM</t>
        </is>
      </c>
      <c r="H12" s="8">
        <f>IF((INDIRECT("F"&amp;ROW())+INDIRECT("G"&amp;ROW()))-NOW() &lt;= 0, "CLOSED", INT((INDIRECT("F"&amp;ROW())+INDIRECT("G"&amp;ROW()))-NOW()) &amp; " days")</f>
        <v/>
      </c>
      <c r="I12" s="7" t="n">
        <v>250000</v>
      </c>
      <c r="J12" s="7" t="n">
        <v>12500000</v>
      </c>
      <c r="K12" s="7" t="inlineStr">
        <is>
          <t>SUPPLY AND INSTALLATION OF METAL CRASH BARRIER</t>
        </is>
      </c>
      <c r="L12" s="7" t="inlineStr">
        <is>
          <t>["797112,ASSAM RIFLES\nTRAINING CENTRE AND\nSCHOOL SUKHOVI", "797112,KASHIRAMBASTI", "793010,Laitkor, Shillong,\nMeghalaya", "788026,HQ IGAR(EAST)\nSRIKONA SILCHAR ASSAM", "795002,Mantripukhri, Imphal"]</t>
        </is>
      </c>
      <c r="M12" s="7" t="inlineStr">
        <is>
          <t>Yes</t>
        </is>
      </c>
      <c r="N12" s="7" t="inlineStr">
        <is>
          <t>Ministry of Home Affairs</t>
        </is>
      </c>
      <c r="O12" s="7" t="inlineStr">
        <is>
          <t>ASSAM RIFLES</t>
        </is>
      </c>
      <c r="P12" s="7" t="inlineStr">
        <is>
          <t>Engineer</t>
        </is>
      </c>
      <c r="Q12" s="7" t="inlineStr">
        <is>
          <t>C:\vs_code\TenderHunter2.1.3\download_pdf\GeM-Bidding-7820184.pdf</t>
        </is>
      </c>
      <c r="R12" s="7" t="inlineStr">
        <is>
          <t>https://bidplus.gem.gov.in/showbidDocument/7820184</t>
        </is>
      </c>
      <c r="S12" s="7" t="inlineStr">
        <is>
          <t>Technical Evaluation</t>
        </is>
      </c>
      <c r="T12" s="7" t="inlineStr">
        <is>
          <t>null</t>
        </is>
      </c>
      <c r="U12" s="7" t="inlineStr"/>
      <c r="V12" s="7" t="inlineStr"/>
      <c r="W12" s="7" t="inlineStr"/>
      <c r="X12" s="9" t="n">
        <v>45817.49790474537</v>
      </c>
      <c r="Y12" s="7" t="inlineStr">
        <is>
          <t>No</t>
        </is>
      </c>
    </row>
    <row r="13" ht="120" customHeight="1">
      <c r="A13" s="6" t="n">
        <v>45797</v>
      </c>
      <c r="B13" s="7" t="inlineStr">
        <is>
          <t>GEM/2025/B/6213364</t>
        </is>
      </c>
      <c r="C13" s="7" t="inlineStr">
        <is>
          <t>SUPPLY AND INSTALLATION OF PUF SHELTER OF SIZE (13.05 M X 7.620M WITH 3.9M HEIGHT</t>
        </is>
      </c>
      <c r="D13" s="7" t="n">
        <v>6</v>
      </c>
      <c r="E13" s="6" t="n">
        <v>45785</v>
      </c>
      <c r="F13" s="7" t="inlineStr"/>
      <c r="G13" s="7" t="inlineStr"/>
      <c r="H13" s="8">
        <f>IF((INDIRECT("F"&amp;ROW())+INDIRECT("G"&amp;ROW()))-NOW() &lt;= 0, "CLOSED", INT((INDIRECT("F"&amp;ROW())+INDIRECT("G"&amp;ROW()))-NOW()) &amp; " days")</f>
        <v/>
      </c>
      <c r="I13" s="7" t="n">
        <v>388000</v>
      </c>
      <c r="J13" s="7" t="n">
        <v>19400000</v>
      </c>
      <c r="K13" s="7" t="inlineStr">
        <is>
          <t>SUPPLY AND INSTALLATION OF PUF SHELTER OF SIZE (13.05
M X 7.620M WITH 3.9M HEIGHT</t>
        </is>
      </c>
      <c r="L13" s="7" t="inlineStr">
        <is>
          <t>["785001,HQ 25 SECTOR ASSAM\nRIFLES JORHAT ASSAM", "797112,KASHIRAMBASTI", "795142,SAMSAI", "785001,Transit Camp Jorhat", "795002,Mantripukhri, Imphal", "797112,OC NO 1 MGAR"]</t>
        </is>
      </c>
      <c r="M13" s="7" t="inlineStr">
        <is>
          <t>Yes</t>
        </is>
      </c>
      <c r="N13" s="7" t="inlineStr">
        <is>
          <t>Ministry of Home Affairs</t>
        </is>
      </c>
      <c r="O13" s="7" t="inlineStr">
        <is>
          <t>ASSAM RIFLES</t>
        </is>
      </c>
      <c r="P13" s="7" t="inlineStr">
        <is>
          <t>Engineer</t>
        </is>
      </c>
      <c r="Q13" s="7" t="inlineStr">
        <is>
          <t>C:\vs_code\TenderHunter2.1.3\download_pdf\GeM-Bidding-7820712.pdf</t>
        </is>
      </c>
      <c r="R13" s="7" t="inlineStr">
        <is>
          <t>https://bidplus.gem.gov.in/showbidDocument/7820712</t>
        </is>
      </c>
      <c r="S13" s="7" t="inlineStr">
        <is>
          <t>Technical Evaluation</t>
        </is>
      </c>
      <c r="T13" s="7" t="inlineStr">
        <is>
          <t>null</t>
        </is>
      </c>
      <c r="U13" s="7" t="inlineStr">
        <is>
          <t>2025-06-07</t>
        </is>
      </c>
      <c r="V13" s="7" t="inlineStr"/>
      <c r="W13" s="7" t="inlineStr"/>
      <c r="X13" s="9" t="n">
        <v>45815.53717519676</v>
      </c>
      <c r="Y13" s="7" t="inlineStr">
        <is>
          <t>No</t>
        </is>
      </c>
    </row>
    <row r="14" ht="120" customHeight="1">
      <c r="A14" s="6" t="n">
        <v>45797</v>
      </c>
      <c r="B14" s="7" t="inlineStr">
        <is>
          <t>GEM/2025/B/6220011</t>
        </is>
      </c>
      <c r="C14" s="7" t="inlineStr">
        <is>
          <t>Linoleum Sheet</t>
        </is>
      </c>
      <c r="D14" s="7" t="n">
        <v>800</v>
      </c>
      <c r="E14" s="6" t="n">
        <v>45787</v>
      </c>
      <c r="F14" s="6" t="n">
        <v>45808</v>
      </c>
      <c r="G14" s="7" t="inlineStr">
        <is>
          <t>5:00 PM</t>
        </is>
      </c>
      <c r="H14" s="8">
        <f>IF((INDIRECT("F"&amp;ROW())+INDIRECT("G"&amp;ROW()))-NOW() &lt;= 0, "CLOSED", INT((INDIRECT("F"&amp;ROW())+INDIRECT("G"&amp;ROW()))-NOW()) &amp; " days")</f>
        <v/>
      </c>
      <c r="I14" s="7" t="n">
        <v>312000</v>
      </c>
      <c r="J14" s="7" t="n">
        <v>15600000</v>
      </c>
      <c r="K14" s="7" t="inlineStr">
        <is>
          <t>Linoleum Sheet</t>
        </is>
      </c>
      <c r="L14" s="7" t="inlineStr">
        <is>
          <t>["797112,ASSAM RIFLES\nTRAINING CENTRE AND\nSCHOOL SUKHOVI", "785001,HQ 25 SECTOR ASSAM\nRIFLES JORHAT ASSAM", "797112,KASHIRAMBASTI", "793010,Laitkor, Shillong,\nMeghalaya", "795135,PALLEL", "795103,KAKCHING", "785001,Transit Camp Jorhat", "788026,HQ IGAR(EAST)\nSRIKONA SILCHAR ASSAM", "795002,Mantripukhri, Imphal"]</t>
        </is>
      </c>
      <c r="M14" s="7" t="inlineStr">
        <is>
          <t>Yes</t>
        </is>
      </c>
      <c r="N14" s="7" t="inlineStr">
        <is>
          <t>Ministry of Home Affairs</t>
        </is>
      </c>
      <c r="O14" s="7" t="inlineStr">
        <is>
          <t>ASSAM RIFLES</t>
        </is>
      </c>
      <c r="P14" s="7" t="inlineStr">
        <is>
          <t>Engineer</t>
        </is>
      </c>
      <c r="Q14" s="7" t="inlineStr">
        <is>
          <t>C:\vs_code\TenderHunter2.1.3\download_pdf\GeM-Bidding-7828085.pdf</t>
        </is>
      </c>
      <c r="R14" s="7" t="inlineStr">
        <is>
          <t>https://bidplus.gem.gov.in/showbidDocument/7828085</t>
        </is>
      </c>
      <c r="S14" s="7" t="inlineStr">
        <is>
          <t>Technical Evaluation</t>
        </is>
      </c>
      <c r="T14" s="7" t="inlineStr">
        <is>
          <t>null</t>
        </is>
      </c>
      <c r="U14" s="7" t="inlineStr"/>
      <c r="V14" s="7" t="inlineStr"/>
      <c r="W14" s="7" t="inlineStr"/>
      <c r="X14" s="9" t="n">
        <v>45817.5013619213</v>
      </c>
      <c r="Y14" s="7" t="inlineStr">
        <is>
          <t>No</t>
        </is>
      </c>
    </row>
    <row r="15" ht="120" customHeight="1">
      <c r="A15" s="6" t="n">
        <v>45797</v>
      </c>
      <c r="B15" s="7" t="inlineStr">
        <is>
          <t>GEM/2025/B/6244339</t>
        </is>
      </c>
      <c r="C15" s="7" t="inlineStr">
        <is>
          <t>Truck Mounted Boom Lift Platform</t>
        </is>
      </c>
      <c r="D15" s="7" t="n">
        <v>5</v>
      </c>
      <c r="E15" s="6" t="n">
        <v>45794</v>
      </c>
      <c r="F15" s="6" t="n">
        <v>45804</v>
      </c>
      <c r="G15" s="7" t="inlineStr">
        <is>
          <t>4:00 PM</t>
        </is>
      </c>
      <c r="H15" s="8">
        <f>IF((INDIRECT("F"&amp;ROW())+INDIRECT("G"&amp;ROW()))-NOW() &lt;= 0, "CLOSED", INT((INDIRECT("F"&amp;ROW())+INDIRECT("G"&amp;ROW()))-NOW()) &amp; " days")</f>
        <v/>
      </c>
      <c r="I15" s="7" t="n">
        <v>330000</v>
      </c>
      <c r="J15" s="7" t="n">
        <v>16500000</v>
      </c>
      <c r="K15" s="7" t="inlineStr">
        <is>
          <t>Truck Mounted Boom Lift Platform (Q2)</t>
        </is>
      </c>
      <c r="L15" s="7" t="inlineStr">
        <is>
          <t>["797001,HQ IGAR NORTH, NEAR\nSBI MAIN BRANCH ,D BLOCK", "788026,HQ IGAR(EAST)\nSRIKONA SILCHAR ASSAM", "795002,Mantripukhri, Imphal", "797112,ASSAM RIFLES\nTRAINING CENTRE AND\nSCHOOL SUKHOVI", "793010,Laitkor, Shillong,\nMeghalaya"]</t>
        </is>
      </c>
      <c r="M15" s="7" t="inlineStr">
        <is>
          <t>Yes</t>
        </is>
      </c>
      <c r="N15" s="7" t="inlineStr">
        <is>
          <t>Ministry of Home Affairs</t>
        </is>
      </c>
      <c r="O15" s="7" t="inlineStr">
        <is>
          <t>ASSAM RIFLES</t>
        </is>
      </c>
      <c r="P15" s="7" t="inlineStr">
        <is>
          <t>Engineer</t>
        </is>
      </c>
      <c r="Q15" s="7" t="inlineStr">
        <is>
          <t>C:\vs_code\TenderHunter2.1.3\download_pdf\GeM-Bidding-7855048.pdf</t>
        </is>
      </c>
      <c r="R15" s="7" t="inlineStr">
        <is>
          <t>https://bidplus.gem.gov.in/showbidDocument/7855048</t>
        </is>
      </c>
      <c r="S15" s="7" t="inlineStr"/>
      <c r="T15" s="7" t="inlineStr"/>
      <c r="U15" s="7" t="inlineStr"/>
      <c r="V15" s="7" t="inlineStr"/>
      <c r="W15" s="7" t="inlineStr"/>
      <c r="X15" s="9" t="n">
        <v>45814.59096084491</v>
      </c>
      <c r="Y15" s="7" t="inlineStr">
        <is>
          <t>No</t>
        </is>
      </c>
    </row>
    <row r="16" ht="120" customHeight="1">
      <c r="A16" s="6" t="n">
        <v>45797</v>
      </c>
      <c r="B16" s="7" t="inlineStr">
        <is>
          <t>GEM/2025/B/6244025</t>
        </is>
      </c>
      <c r="C16" s="7" t="inlineStr">
        <is>
          <t>Portable Welding Machine (V2) (Q3)</t>
        </is>
      </c>
      <c r="D16" s="7" t="n">
        <v>60</v>
      </c>
      <c r="E16" s="6" t="n">
        <v>45794</v>
      </c>
      <c r="F16" s="6" t="n">
        <v>45801</v>
      </c>
      <c r="G16" s="7" t="inlineStr">
        <is>
          <t>2:00 PM</t>
        </is>
      </c>
      <c r="H16" s="8">
        <f>IF((INDIRECT("F"&amp;ROW())+INDIRECT("G"&amp;ROW()))-NOW() &lt;= 0, "CLOSED", INT((INDIRECT("F"&amp;ROW())+INDIRECT("G"&amp;ROW()))-NOW()) &amp; " days")</f>
        <v/>
      </c>
      <c r="I16" s="7" t="n">
        <v>54000</v>
      </c>
      <c r="J16" s="7" t="n">
        <v>2700000</v>
      </c>
      <c r="K16" s="7" t="inlineStr">
        <is>
          <t>Portable Welding Machine (V2) (Q3)</t>
        </is>
      </c>
      <c r="L16" s="7" t="inlineStr">
        <is>
          <t>["797112,ASSAM RIFLES\nTRAINING CENTRE AND\nSCHOOL SUKHOVI", "785001,HQ 25 SECTOR ASSAM\nRIFLES JORHAT ASSAM", "797112,KASHIRAMBASTI", "793010,Laitkor, Shillong,\nMeghalaya", "795135,PALLEL", "795103,KAKCHING", "785001,Transit Camp Jorhat", "788026,HQ IGAR(EAST)\nSRIKONA SILCHAR ASSAM", "795002,Mantripukhri, Imphal"]</t>
        </is>
      </c>
      <c r="M16" s="7" t="inlineStr">
        <is>
          <t>Yes</t>
        </is>
      </c>
      <c r="N16" s="7" t="inlineStr">
        <is>
          <t>Ministry of Home Affairs</t>
        </is>
      </c>
      <c r="O16" s="7" t="inlineStr">
        <is>
          <t>ASSAM RIFLES</t>
        </is>
      </c>
      <c r="P16" s="7" t="inlineStr">
        <is>
          <t>Engineer</t>
        </is>
      </c>
      <c r="Q16" s="7" t="inlineStr">
        <is>
          <t>C:\vs_code\TenderHunter2.1.3\download_pdf\GeM-Bidding-7854695.pdf</t>
        </is>
      </c>
      <c r="R16" s="7" t="inlineStr">
        <is>
          <t>https://bidplus.gem.gov.in/showbidDocument/7854695</t>
        </is>
      </c>
      <c r="S16" s="7" t="inlineStr">
        <is>
          <t>Technical Evaluation</t>
        </is>
      </c>
      <c r="T16" s="7" t="inlineStr">
        <is>
          <t>null</t>
        </is>
      </c>
      <c r="U16" s="7" t="inlineStr"/>
      <c r="V16" s="7" t="inlineStr"/>
      <c r="W16" s="7" t="inlineStr"/>
      <c r="X16" s="9" t="n">
        <v>45817.50134702546</v>
      </c>
      <c r="Y16" s="7" t="inlineStr">
        <is>
          <t>No</t>
        </is>
      </c>
    </row>
    <row r="17" ht="120" customHeight="1">
      <c r="A17" s="6" t="n">
        <v>45797</v>
      </c>
      <c r="B17" s="7" t="inlineStr">
        <is>
          <t>GEM/2025/B/6239238</t>
        </is>
      </c>
      <c r="C17" s="7" t="inlineStr">
        <is>
          <t>Hopper Tipper Dumper for Garbage</t>
        </is>
      </c>
      <c r="D17" s="7" t="n">
        <v>10</v>
      </c>
      <c r="E17" s="6" t="n">
        <v>45794</v>
      </c>
      <c r="F17" s="6" t="n">
        <v>45804</v>
      </c>
      <c r="G17" s="7" t="inlineStr">
        <is>
          <t>3:00 PM</t>
        </is>
      </c>
      <c r="H17" s="8">
        <f>IF((INDIRECT("F"&amp;ROW())+INDIRECT("G"&amp;ROW()))-NOW() &lt;= 0, "CLOSED", INT((INDIRECT("F"&amp;ROW())+INDIRECT("G"&amp;ROW()))-NOW()) &amp; " days")</f>
        <v/>
      </c>
      <c r="I17" s="7" t="n">
        <v>460000</v>
      </c>
      <c r="J17" s="7" t="n">
        <v>23000000</v>
      </c>
      <c r="K17" s="7" t="inlineStr">
        <is>
          <t>Hopper Tipper Dumper for Garbage (Q2)</t>
        </is>
      </c>
      <c r="L17" s="7" t="inlineStr">
        <is>
          <t>["797001,HQ IGAR NORTH, NEAR\nSBI MAIN BRANCH ,D BLOCK", "788026,HQ IGAR(EAST)\nSRIKONA SILCHAR ASSAM", "795002,Mantripukhri, Imphal"]</t>
        </is>
      </c>
      <c r="M17" s="7" t="inlineStr">
        <is>
          <t>Yes</t>
        </is>
      </c>
      <c r="N17" s="7" t="inlineStr">
        <is>
          <t>Ministry of Home Affairs</t>
        </is>
      </c>
      <c r="O17" s="7" t="inlineStr">
        <is>
          <t>ASSAM RIFLES</t>
        </is>
      </c>
      <c r="P17" s="7" t="inlineStr">
        <is>
          <t>Engineer</t>
        </is>
      </c>
      <c r="Q17" s="7" t="inlineStr">
        <is>
          <t>C:\vs_code\TenderHunter2.1.3\download_pdf\GeM-Bidding-7849365.pdf</t>
        </is>
      </c>
      <c r="R17" s="7" t="inlineStr">
        <is>
          <t>https://bidplus.gem.gov.in/showbidDocument/7849365</t>
        </is>
      </c>
      <c r="S17" s="7" t="inlineStr"/>
      <c r="T17" s="7" t="inlineStr"/>
      <c r="U17" s="7" t="inlineStr"/>
      <c r="V17" s="7" t="inlineStr"/>
      <c r="W17" s="7" t="inlineStr"/>
      <c r="X17" s="9" t="n">
        <v>45814.59096084491</v>
      </c>
      <c r="Y17" s="7" t="inlineStr">
        <is>
          <t>No</t>
        </is>
      </c>
    </row>
    <row r="18" ht="120" customHeight="1">
      <c r="A18" s="6" t="n">
        <v>45797</v>
      </c>
      <c r="B18" s="7" t="inlineStr">
        <is>
          <t>GEM/2025/B/6243762</t>
        </is>
      </c>
      <c r="C18" s="7" t="inlineStr">
        <is>
          <t>XLPE Cable for Working Voltages up to and Including 1.1 KV as per IS 7098 (Part 1),XLPE Cable for W</t>
        </is>
      </c>
      <c r="D18" s="7" t="n">
        <v>26000</v>
      </c>
      <c r="E18" s="6" t="n">
        <v>45794</v>
      </c>
      <c r="F18" s="6" t="n">
        <v>45801</v>
      </c>
      <c r="G18" s="7" t="inlineStr">
        <is>
          <t>2:00 PM</t>
        </is>
      </c>
      <c r="H18" s="8">
        <f>IF((INDIRECT("F"&amp;ROW())+INDIRECT("G"&amp;ROW()))-NOW() &lt;= 0, "CLOSED", INT((INDIRECT("F"&amp;ROW())+INDIRECT("G"&amp;ROW()))-NOW()) &amp; " days")</f>
        <v/>
      </c>
      <c r="I18" s="7" t="n">
        <v>120000</v>
      </c>
      <c r="J18" s="7" t="n">
        <v>6000000</v>
      </c>
      <c r="K18" s="7" t="inlineStr">
        <is>
          <t>XLPE Cable for Working Voltages up to and Including 1.1 KV
as per IS 7098 (Part 1) (Q2)</t>
        </is>
      </c>
      <c r="L18" s="7" t="inlineStr">
        <is>
          <t>["797112,KASHIRAMBASTI", "785001,HQ 25 SECTOR ASSAM\nRIFLES JORHAT ASSAM", "785001,Transit Camp Jorhat", "788026,HQ IGAR(EAST)\nSRIKONA SILCHAR ASSAM", "795002,Mantripukhri, Imphal", "795135,PALLEL", "795103,KAKCHING", "797112,ASSAM RIFLES\nTRAINING CENTRE AND\nSCHOOL SUKHOVI", "793010,Laitkor, Shillong,\nMeghalaya"]</t>
        </is>
      </c>
      <c r="M18" s="7" t="inlineStr">
        <is>
          <t>Yes</t>
        </is>
      </c>
      <c r="N18" s="7" t="inlineStr">
        <is>
          <t>Ministry of Home Affairs</t>
        </is>
      </c>
      <c r="O18" s="7" t="inlineStr">
        <is>
          <t>ASSAM RIFLES</t>
        </is>
      </c>
      <c r="P18" s="7" t="inlineStr">
        <is>
          <t>Engineer</t>
        </is>
      </c>
      <c r="Q18" s="7" t="inlineStr">
        <is>
          <t>C:\vs_code\TenderHunter2.1.3\download_pdf\GeM-Bidding-7854391.pdf</t>
        </is>
      </c>
      <c r="R18" s="7" t="inlineStr">
        <is>
          <t>https://bidplus.gem.gov.in/showbidDocument/7854391</t>
        </is>
      </c>
      <c r="S18" s="7" t="inlineStr">
        <is>
          <t>Technical Evaluation</t>
        </is>
      </c>
      <c r="T18" s="7" t="inlineStr">
        <is>
          <t>null</t>
        </is>
      </c>
      <c r="U18" s="7" t="inlineStr"/>
      <c r="V18" s="7" t="inlineStr"/>
      <c r="W18" s="7" t="inlineStr"/>
      <c r="X18" s="9" t="n">
        <v>45817.50150787037</v>
      </c>
      <c r="Y18" s="7" t="inlineStr">
        <is>
          <t>No</t>
        </is>
      </c>
    </row>
    <row r="19" ht="120" customHeight="1">
      <c r="A19" s="6" t="n">
        <v>45797</v>
      </c>
      <c r="B19" s="7" t="inlineStr">
        <is>
          <t>GEM/2025/B/6245270</t>
        </is>
      </c>
      <c r="C19" s="7" t="inlineStr">
        <is>
          <t>HONEY SUCKER MACHINE</t>
        </is>
      </c>
      <c r="D19" s="7" t="n">
        <v>10</v>
      </c>
      <c r="E19" s="6" t="n">
        <v>45794</v>
      </c>
      <c r="F19" s="6" t="n">
        <v>45815</v>
      </c>
      <c r="G19" s="7" t="inlineStr">
        <is>
          <t>8:00 PM</t>
        </is>
      </c>
      <c r="H19" s="8">
        <f>IF((INDIRECT("F"&amp;ROW())+INDIRECT("G"&amp;ROW()))-NOW() &lt;= 0, "CLOSED", INT((INDIRECT("F"&amp;ROW())+INDIRECT("G"&amp;ROW()))-NOW()) &amp; " days")</f>
        <v/>
      </c>
      <c r="I19" s="7" t="n">
        <v>680000</v>
      </c>
      <c r="J19" s="7" t="n">
        <v>34000000</v>
      </c>
      <c r="K19" s="7" t="inlineStr">
        <is>
          <t>HONEY SUCKER MACHINE</t>
        </is>
      </c>
      <c r="L19" s="7" t="inlineStr">
        <is>
          <t>["797112,ASSAM RIFLES\nTRAINING CENTRE AND\nSCHOOL SUKHOVI", "795113,HQ 9 Sector Assam\nRifles NEW KEITHELMANBI", "785001,HQ 25 SECTOR ASSAM\nRIFLES JORHAT ASSAM", "793010,Laitkor, Shillong,\nMeghalaya", "797115,ARCH Sukhovi\nDimapur, Nagaland", "795142,SAMSAI", "799001,HQ 21 Sect AR", "788026,HQ IGAR(EAST)\nSRIKONA SILCHAR ASSAM", "795002,Mantripukhri, Imphal", "797001,HQ IGAR NORTH, NEAR\nSBI MAIN BRANCH ,D BLOCK"]</t>
        </is>
      </c>
      <c r="M19" s="7" t="inlineStr">
        <is>
          <t>Yes</t>
        </is>
      </c>
      <c r="N19" s="7" t="inlineStr">
        <is>
          <t>Ministry of Home Affairs</t>
        </is>
      </c>
      <c r="O19" s="7" t="inlineStr">
        <is>
          <t>ASSAM RIFLES</t>
        </is>
      </c>
      <c r="P19" s="7" t="inlineStr">
        <is>
          <t>Engineer</t>
        </is>
      </c>
      <c r="Q19" s="7" t="inlineStr">
        <is>
          <t>C:\vs_code\TenderHunter2.1.3\download_pdf\GeM-Bidding-7856070.pdf</t>
        </is>
      </c>
      <c r="R19" s="7" t="inlineStr">
        <is>
          <t>https://bidplus.gem.gov.in/showbidDocument/7856070</t>
        </is>
      </c>
      <c r="S19" s="7" t="inlineStr"/>
      <c r="T19" s="7" t="inlineStr"/>
      <c r="U19" s="7" t="inlineStr"/>
      <c r="V19" s="7" t="inlineStr">
        <is>
          <t>Cancel</t>
        </is>
      </c>
      <c r="W19" s="7" t="inlineStr"/>
      <c r="X19" s="9" t="n">
        <v>45814.58899707176</v>
      </c>
      <c r="Y19" s="7" t="inlineStr">
        <is>
          <t>Yes</t>
        </is>
      </c>
    </row>
    <row r="20" ht="120" customHeight="1">
      <c r="A20" s="6" t="n">
        <v>45797</v>
      </c>
      <c r="B20" s="7" t="inlineStr">
        <is>
          <t>GEM/2025/B/6245389</t>
        </is>
      </c>
      <c r="C20" s="7" t="inlineStr">
        <is>
          <t>TRACTOR WITH TROLLEY</t>
        </is>
      </c>
      <c r="D20" s="7" t="n">
        <v>15</v>
      </c>
      <c r="E20" s="6" t="n">
        <v>45794</v>
      </c>
      <c r="F20" s="6" t="n">
        <v>45815</v>
      </c>
      <c r="G20" s="7" t="inlineStr">
        <is>
          <t>9:00 PM</t>
        </is>
      </c>
      <c r="H20" s="8">
        <f>IF((INDIRECT("F"&amp;ROW())+INDIRECT("G"&amp;ROW()))-NOW() &lt;= 0, "CLOSED", INT((INDIRECT("F"&amp;ROW())+INDIRECT("G"&amp;ROW()))-NOW()) &amp; " days")</f>
        <v/>
      </c>
      <c r="I20" s="7" t="n">
        <v>520000</v>
      </c>
      <c r="J20" s="7" t="n">
        <v>26000000</v>
      </c>
      <c r="K20" s="7" t="inlineStr">
        <is>
          <t>TRACTOR WITH TROLLEY</t>
        </is>
      </c>
      <c r="L20" s="7" t="inlineStr">
        <is>
          <t>["797112,ASSAM RIFLES\nTRAINING CENTRE AND\nSCHOOL SUKHOVI", "797112,KASHIRAMBASTI", "788026,HQ IGAR(EAST)\nSRIKONA SILCHAR ASSAM", "795002,Mantripukhri, Imphal", "785001,HQ 25 SECTOR ASSAM\nRIFLES JORHAT ASSAM", "785001,Transit Camp Jorhat", "793010,Laitkor, Shillong,\nMeghalaya", "795103,KAKCHING", "795135,PALLEL"]</t>
        </is>
      </c>
      <c r="M20" s="7" t="inlineStr">
        <is>
          <t>Yes</t>
        </is>
      </c>
      <c r="N20" s="7" t="inlineStr">
        <is>
          <t>Ministry of Home Affairs</t>
        </is>
      </c>
      <c r="O20" s="7" t="inlineStr">
        <is>
          <t>ASSAM RIFLES</t>
        </is>
      </c>
      <c r="P20" s="7" t="inlineStr">
        <is>
          <t>Engineer</t>
        </is>
      </c>
      <c r="Q20" s="7" t="inlineStr">
        <is>
          <t>C:\vs_code\TenderHunter2.1.3\download_pdf\GeM-Bidding-7856213.pdf</t>
        </is>
      </c>
      <c r="R20" s="7" t="inlineStr">
        <is>
          <t>https://bidplus.gem.gov.in/showbidDocument/7856213</t>
        </is>
      </c>
      <c r="S20" s="7" t="inlineStr"/>
      <c r="T20" s="7" t="inlineStr"/>
      <c r="U20" s="7" t="inlineStr"/>
      <c r="V20" s="7" t="inlineStr">
        <is>
          <t>Cancel</t>
        </is>
      </c>
      <c r="W20" s="7" t="inlineStr"/>
      <c r="X20" s="9" t="n">
        <v>45814.58899707176</v>
      </c>
      <c r="Y20" s="7" t="inlineStr">
        <is>
          <t>Yes</t>
        </is>
      </c>
    </row>
    <row r="21" ht="120" customHeight="1">
      <c r="A21" s="6" t="n">
        <v>45797</v>
      </c>
      <c r="B21" s="7" t="inlineStr">
        <is>
          <t>GEM/2025/B/6223759</t>
        </is>
      </c>
      <c r="C21" s="7" t="inlineStr">
        <is>
          <t>Submersible Pump Set (Three Phase) (V2) as per IS 8034:2018,Submersible Pump Set (Three Phase) (V2)</t>
        </is>
      </c>
      <c r="D21" s="7" t="n">
        <v>95</v>
      </c>
      <c r="E21" s="6" t="n">
        <v>45790</v>
      </c>
      <c r="F21" s="7" t="inlineStr"/>
      <c r="G21" s="7" t="inlineStr"/>
      <c r="H21" s="8">
        <f>IF((INDIRECT("F"&amp;ROW())+INDIRECT("G"&amp;ROW()))-NOW() &lt;= 0, "CLOSED", INT((INDIRECT("F"&amp;ROW())+INDIRECT("G"&amp;ROW()))-NOW()) &amp; " days")</f>
        <v/>
      </c>
      <c r="I21" s="7" t="n">
        <v>80000</v>
      </c>
      <c r="J21" s="7" t="n">
        <v>4000000</v>
      </c>
      <c r="K21" s="7" t="inlineStr">
        <is>
          <t>Submersible Pump Set (Three Phase) (V2) as per IS
8034:2018 (Q2)</t>
        </is>
      </c>
      <c r="L21" s="7" t="inlineStr">
        <is>
          <t>["797112,ASSAM RIFLES\nTRAINING CENTRE AND\nSCHOOL SUKHOVI", "797112,KASHIRAMBASTI", "785001,Transit Camp Jorhat", "788026,HQ IGAR(EAST)\nSRIKONA SILCHAR ASSAM", "795002,Mantripukhri, Imphal", "795103,KAKCHING", "793010,Laitkor, Shillong,\nMeghalaya"]</t>
        </is>
      </c>
      <c r="M21" s="7" t="inlineStr">
        <is>
          <t>Yes</t>
        </is>
      </c>
      <c r="N21" s="7" t="inlineStr">
        <is>
          <t>Ministry of Home Affairs</t>
        </is>
      </c>
      <c r="O21" s="7" t="inlineStr">
        <is>
          <t>ASSAM RIFLES</t>
        </is>
      </c>
      <c r="P21" s="7" t="inlineStr">
        <is>
          <t>Engineer</t>
        </is>
      </c>
      <c r="Q21" s="7" t="inlineStr">
        <is>
          <t>C:\vs_code\TenderHunter2.1.3\download_pdf\GeM-Bidding-7832355.pdf</t>
        </is>
      </c>
      <c r="R21" s="7" t="inlineStr">
        <is>
          <t>https://bidplus.gem.gov.in/showbidDocument/7832355</t>
        </is>
      </c>
      <c r="S21" s="7" t="inlineStr">
        <is>
          <t>Technical Evaluation</t>
        </is>
      </c>
      <c r="T21" s="7" t="inlineStr">
        <is>
          <t>null</t>
        </is>
      </c>
      <c r="U21" s="7" t="inlineStr">
        <is>
          <t>2025-06-07</t>
        </is>
      </c>
      <c r="V21" s="7" t="inlineStr"/>
      <c r="W21" s="7" t="inlineStr"/>
      <c r="X21" s="9" t="n">
        <v>45815.53717835648</v>
      </c>
      <c r="Y21" s="7" t="inlineStr">
        <is>
          <t>No</t>
        </is>
      </c>
    </row>
    <row r="22" ht="120" customHeight="1">
      <c r="A22" s="6" t="n">
        <v>45797</v>
      </c>
      <c r="B22" s="7" t="inlineStr">
        <is>
          <t>GEM/2025/B/6252668</t>
        </is>
      </c>
      <c r="C22" s="7" t="inlineStr">
        <is>
          <t xml:space="preserve">ENGINE OIL FILTER,FRONT BRAKE PAD,AXLETREE CABLE,K M CABLE,AIR FILTER,CLUTCH CABLE,SUSPENSION BUSH </t>
        </is>
      </c>
      <c r="D22" s="7" t="n">
        <v>470</v>
      </c>
      <c r="E22" s="6" t="n">
        <v>45797</v>
      </c>
      <c r="F22" s="6" t="n">
        <v>45818</v>
      </c>
      <c r="G22" s="7" t="inlineStr">
        <is>
          <t>2:00 PM</t>
        </is>
      </c>
      <c r="H22" s="8">
        <f>IF((INDIRECT("F"&amp;ROW())+INDIRECT("G"&amp;ROW()))-NOW() &lt;= 0, "CLOSED", INT((INDIRECT("F"&amp;ROW())+INDIRECT("G"&amp;ROW()))-NOW()) &amp; " days")</f>
        <v/>
      </c>
      <c r="I22" s="7" t="inlineStr"/>
      <c r="J22" s="7" t="inlineStr"/>
      <c r="K22" s="7" t="inlineStr">
        <is>
          <t>ENGINE OIL FILTER , FRONT BRAKE PAD , AXLETREE CABLE ,
K M CABLE , AIR FILTER , CLUTCH CABLE , SUSPENSION
BUSH KIT , HUB OIL SEAL INNER , HUB OIL SEAL OUTER ,
WHEEL OIL SEAL FRONT 110 133 12 , WHEEL OIL SEAL
REAR 128 113 9 , WHEEL OIL SEAL REAR 110 129 9 , WHEEL
OIL SEAL FRONT 120 145 15 , FUEL STRAINER BS IV ,
WHEEL OIL SEAL REAR WHEEL 105 130 13 , FUSE ALL SIZE ,
BULB 12V 5W S FUKAMENT , BULB 12V 21 W D FILAMENT ,
BULB HALOGEN 12V 90W , BULB HALOGEN 12V 100W ,
BULB HALOGEN 24V 90W , INSULATION TAP , ANA BAND ,
HORN ELECTRIC 12V , HORN ELECTRIC 24V , FOG LIGHT
BULB 12V , FOG LIGHT BULB 24V , LT WIRE , MALE FEMALE
CLIP , SIREN</t>
        </is>
      </c>
      <c r="L22" s="7" t="inlineStr">
        <is>
          <t>["795113,33 Assam Rifles PO\nNEW KETHELMANBI District\nIMPHAL WEST C/o 99 APO"]</t>
        </is>
      </c>
      <c r="M22" s="7" t="inlineStr">
        <is>
          <t>Yes</t>
        </is>
      </c>
      <c r="N22" s="7" t="inlineStr">
        <is>
          <t>Ministry of Home Affairs</t>
        </is>
      </c>
      <c r="O22" s="7" t="inlineStr">
        <is>
          <t>ASSAM RIFLES</t>
        </is>
      </c>
      <c r="P22" s="7" t="inlineStr">
        <is>
          <t>NA</t>
        </is>
      </c>
      <c r="Q22" s="7" t="inlineStr">
        <is>
          <t>C:\vs_code\TenderHunter2.1.3\download_pdf\GeM-Bidding-7864438.pdf</t>
        </is>
      </c>
      <c r="R22" s="7" t="inlineStr">
        <is>
          <t>https://bidplus.gem.gov.in/showbidDocument/7864438</t>
        </is>
      </c>
      <c r="S22" s="7" t="inlineStr"/>
      <c r="T22" s="7" t="inlineStr"/>
      <c r="U22" s="7" t="inlineStr">
        <is>
          <t>2025-06-10</t>
        </is>
      </c>
      <c r="V22" s="7" t="inlineStr">
        <is>
          <t>Cancel</t>
        </is>
      </c>
      <c r="W22" s="7" t="inlineStr"/>
      <c r="X22" s="9" t="n">
        <v>45818.78033515046</v>
      </c>
      <c r="Y22" s="7" t="inlineStr">
        <is>
          <t>Yes</t>
        </is>
      </c>
    </row>
    <row r="23" ht="120" customHeight="1">
      <c r="A23" s="6" t="n">
        <v>45797</v>
      </c>
      <c r="B23" s="7" t="inlineStr">
        <is>
          <t>GEM/2025/B/6074269</t>
        </is>
      </c>
      <c r="C23" s="7" t="inlineStr">
        <is>
          <t>boot ankle textile  jungle boot  direct moulded pu sole  in pairs</t>
        </is>
      </c>
      <c r="D23" s="7" t="n">
        <v>16884</v>
      </c>
      <c r="E23" s="6" t="n">
        <v>45783</v>
      </c>
      <c r="F23" s="6" t="n">
        <v>45808</v>
      </c>
      <c r="G23" s="7" t="inlineStr">
        <is>
          <t>11:00 AM</t>
        </is>
      </c>
      <c r="H23" s="8">
        <f>IF((INDIRECT("F"&amp;ROW())+INDIRECT("G"&amp;ROW()))-NOW() &lt;= 0, "CLOSED", INT((INDIRECT("F"&amp;ROW())+INDIRECT("G"&amp;ROW()))-NOW()) &amp; " days")</f>
        <v/>
      </c>
      <c r="I23" s="7" t="n">
        <v>327887</v>
      </c>
      <c r="J23" s="7" t="n">
        <v>16394350</v>
      </c>
      <c r="K23" s="7" t="inlineStr">
        <is>
          <t>boot ankle textile jungle boot direct moulded pu sole in
pairs (Q3)</t>
        </is>
      </c>
      <c r="L23" s="7" t="inlineStr">
        <is>
          <t>["211022,Group Centre, CRPF,\nCampus, Near Old Air Port,\nPost- Ismailganj, Phaphamau,\nAllahabad, Uttar Pradesh, Pin-\n211022.", "751011,Group Centre, CRPF,\nBhubaneswar, Distt- Khurda,\nOdisha, Pin- 751011", "110072,Group Centre\nCRPF,Jharoda Kalan New Delhi-\n110072", "458441,GROUP CENTER CRPF\nNEEMUCH, MADHAYA PRADESH", "244901,GC CRPF RAMPUR (U.P)", "190021,Group Centre CRPF,\nHUMHAMA Srinagar, J&amp;K Pin-\n190021", "493441,Group Centre CRPF\nRaipur Vill-Bhilai, Tehsil-Arang,\nDistt- Raipur, Chhattisgarh -\n493441", "263126,Group Centre CRPF\n,Golaparsultan-Gagari,\nKathgodam", "768025,DIG GC CRPF\nSambalpur Basantpur Goshala\npo-Kalamati Odisha-768025", "795113,Group Centre CRPF\nImphal Langjing Imphal West\nManipur-795113", "474001,Group Center CRPF,\nGwalior, A.B. Road, Nayagaon,\nPanihaar, Gwalior, M.P, Pin-\n474001", "834004,GC CRPF RANCHI,\nCRPF, Ranchi, At-Sembo, P.O-\nDhurwa, Ranchi, Jharkhand-\n834004", "822114,Commandant 172 BN\nCRPF New Police Line Garhwa\nJharkhand-822114"]</t>
        </is>
      </c>
      <c r="M23" s="7" t="inlineStr">
        <is>
          <t>None</t>
        </is>
      </c>
      <c r="N23" s="7" t="inlineStr">
        <is>
          <t>Ministry of Home Affairs</t>
        </is>
      </c>
      <c r="O23" s="7" t="inlineStr">
        <is>
          <t>CENTRAL RESERVE POLICE FORCE</t>
        </is>
      </c>
      <c r="P23" s="7" t="inlineStr">
        <is>
          <t>NA</t>
        </is>
      </c>
      <c r="Q23" s="7" t="inlineStr">
        <is>
          <t>C:\vs_code\TenderHunter2.1.3\download_pdf\GeM-Bidding-7665006.pdf</t>
        </is>
      </c>
      <c r="R23" s="7" t="inlineStr">
        <is>
          <t>https://bidplus.gem.gov.in/showbidDocument/7665006</t>
        </is>
      </c>
      <c r="S23" s="7" t="inlineStr"/>
      <c r="T23" s="7" t="inlineStr"/>
      <c r="U23" s="7" t="inlineStr"/>
      <c r="V23" s="7" t="inlineStr"/>
      <c r="W23" s="7" t="inlineStr"/>
      <c r="X23" s="9" t="n">
        <v>45814.59096084491</v>
      </c>
      <c r="Y23" s="7" t="inlineStr">
        <is>
          <t>No</t>
        </is>
      </c>
    </row>
    <row r="24" ht="120" customHeight="1">
      <c r="A24" s="6" t="n">
        <v>45797</v>
      </c>
      <c r="B24" s="7" t="inlineStr">
        <is>
          <t>GEM/2025/B/6131980</t>
        </is>
      </c>
      <c r="C24" s="7" t="inlineStr">
        <is>
          <t>Light Weight Sleeping Bag (Improved) - CAPF (V2)</t>
        </is>
      </c>
      <c r="D24" s="7" t="n">
        <v>8453</v>
      </c>
      <c r="E24" s="6" t="n">
        <v>45785</v>
      </c>
      <c r="F24" s="6" t="n">
        <v>45807</v>
      </c>
      <c r="G24" s="7" t="inlineStr">
        <is>
          <t>10:00 AM</t>
        </is>
      </c>
      <c r="H24" s="8">
        <f>IF((INDIRECT("F"&amp;ROW())+INDIRECT("G"&amp;ROW()))-NOW() &lt;= 0, "CLOSED", INT((INDIRECT("F"&amp;ROW())+INDIRECT("G"&amp;ROW()))-NOW()) &amp; " days")</f>
        <v/>
      </c>
      <c r="I24" s="7" t="inlineStr"/>
      <c r="J24" s="7" t="inlineStr"/>
      <c r="K24" s="7" t="inlineStr">
        <is>
          <t>Light Weight Sleeping Bag (Improved) - CAPF (V2) (Q2)</t>
        </is>
      </c>
      <c r="L24" s="7" t="inlineStr">
        <is>
          <t>["232103,DIG GC CRPF, Chakia\n,Chandauli, U.P Pin- 232103,\nChandauli, 232103", "190021,Group Centre CRPF,\nHUMHAMA Srinagar, J&amp;K Pin-\n190021", "493441,Group Centre CRPF\nRaipur Vill-Bhilai, Tehsil-Arang,\nDistt- Raipur, Chhattisgarh -\n493441", "832106,GC, CRPF, Jamshedpur,\nPost Rakha Copper Project,\nJadugoda, Distt- East\nSinghbhum, Jharkhand, Pin-\n832106", "768025,DIG GC CRPF\nSambalpur Basantpur Goshala\npo-Kalamati Odisha-768025", "228159,GC, CRPF, Trishundi,\nAmethi, U.P. Pin- 228159", "803303,Group Centre, CRPF,\nMokamaghat, PO-\nMokamaghat, Distt- Patna,\nBihar, Pin- 803303", "795113,Group Centre CRPF\nImphal Langjing Imphal West\nManipur-795113", "834004,GC CRPF RANCHI,\nCRPF, Ranchi, At-Sembo, P.O-\nDhurwa, Ranchi, Jharkhand-\n834004", "495112,GC, CRPF, Bharni,\nBilaspur Chhattisgarh, Pin-\n495112", "462045,Group Centre, CRPF,\nBangarasia, Bhopal, Madhya\nPradesh, Pin- 462045", "181123,Group Centre, CRPF,\nJAMMU, Jammu, J&amp;K, Pin-\n181123", "134104,DIG, GC CRPF, PINJOR,\nPANCHKULA, HARYANA", "842004,Group Centre, CRPF,\nJhaphan, Muzaffarpur, P.O-\nUma Nagar, Bihar, Pin- 842004"]</t>
        </is>
      </c>
      <c r="M24" s="7" t="inlineStr">
        <is>
          <t>None</t>
        </is>
      </c>
      <c r="N24" s="7" t="inlineStr">
        <is>
          <t>Ministry of Home Affairs</t>
        </is>
      </c>
      <c r="O24" s="7" t="inlineStr">
        <is>
          <t>CENTRAL RESERVE POLICE FORCE</t>
        </is>
      </c>
      <c r="P24" s="7" t="inlineStr">
        <is>
          <t>Engineer</t>
        </is>
      </c>
      <c r="Q24" s="7" t="inlineStr">
        <is>
          <t>C:\vs_code\TenderHunter2.1.3\download_pdf\GeM-Bidding-7730572.pdf</t>
        </is>
      </c>
      <c r="R24" s="7" t="inlineStr">
        <is>
          <t>https://bidplus.gem.gov.in/showbidDocument/7730572</t>
        </is>
      </c>
      <c r="S24" s="7" t="inlineStr">
        <is>
          <t>Technical Evaluation</t>
        </is>
      </c>
      <c r="T24" s="7" t="inlineStr">
        <is>
          <t>null</t>
        </is>
      </c>
      <c r="U24" s="7" t="inlineStr"/>
      <c r="V24" s="7" t="inlineStr"/>
      <c r="W24" s="7" t="inlineStr"/>
      <c r="X24" s="9" t="n">
        <v>45814.59096084491</v>
      </c>
      <c r="Y24" s="7" t="inlineStr">
        <is>
          <t>No</t>
        </is>
      </c>
    </row>
    <row r="25" ht="120" customHeight="1">
      <c r="A25" s="6" t="n">
        <v>45797</v>
      </c>
      <c r="B25" s="7" t="inlineStr">
        <is>
          <t>GEM/2025/B/6181831</t>
        </is>
      </c>
      <c r="C25" s="7" t="inlineStr">
        <is>
          <t>High Ankle Tactical Boot with Rubber - PU Sole (V2) as per IS 17012</t>
        </is>
      </c>
      <c r="D25" s="7" t="n">
        <v>2623</v>
      </c>
      <c r="E25" s="6" t="n">
        <v>45790</v>
      </c>
      <c r="F25" s="6" t="n">
        <v>45811</v>
      </c>
      <c r="G25" s="7" t="inlineStr">
        <is>
          <t>2:00 PM</t>
        </is>
      </c>
      <c r="H25" s="8">
        <f>IF((INDIRECT("F"&amp;ROW())+INDIRECT("G"&amp;ROW()))-NOW() &lt;= 0, "CLOSED", INT((INDIRECT("F"&amp;ROW())+INDIRECT("G"&amp;ROW()))-NOW()) &amp; " days")</f>
        <v/>
      </c>
      <c r="I25" s="7" t="n">
        <v>99149</v>
      </c>
      <c r="J25" s="7" t="n">
        <v>4957450</v>
      </c>
      <c r="K25" s="7" t="inlineStr">
        <is>
          <t>High Ankle Tactical Boot with Rubber - PU Sole (V2) as per IS
17012 (Q2)</t>
        </is>
      </c>
      <c r="L25" s="7" t="inlineStr">
        <is>
          <t>["795002,Commandant 69 Bn,\nCRPF, Mantripukhri, Imphal,\nManipur, Pin- 795002.", "795116,Commandant 87 BN,\nCRPF, Jiribam, Manipur", "795113,Group Centre CRPF\nImphal Langjing Imphal West\nManipur-795113", "795003,Commandant 109 Bn,\nCRPF, Mongsangei, P.O-\nCanchipur, Imphal-West,\nManipur- 795003"]</t>
        </is>
      </c>
      <c r="M25" s="7" t="inlineStr">
        <is>
          <t>None</t>
        </is>
      </c>
      <c r="N25" s="7" t="inlineStr">
        <is>
          <t>Ministry of Home Affairs</t>
        </is>
      </c>
      <c r="O25" s="7" t="inlineStr">
        <is>
          <t>CENTRAL RESERVE POLICE FORCE</t>
        </is>
      </c>
      <c r="P25" s="7" t="inlineStr">
        <is>
          <t>NA</t>
        </is>
      </c>
      <c r="Q25" s="7" t="inlineStr">
        <is>
          <t>C:\vs_code\TenderHunter2.1.3\download_pdf\GeM-Bidding-7786040.pdf</t>
        </is>
      </c>
      <c r="R25" s="7" t="inlineStr">
        <is>
          <t>https://bidplus.gem.gov.in/showbidDocument/7786040</t>
        </is>
      </c>
      <c r="S25" s="7" t="inlineStr"/>
      <c r="T25" s="7" t="inlineStr"/>
      <c r="U25" s="7" t="inlineStr"/>
      <c r="V25" s="7" t="inlineStr"/>
      <c r="W25" s="7" t="inlineStr"/>
      <c r="X25" s="9" t="n">
        <v>45814.59096084491</v>
      </c>
      <c r="Y25" s="7" t="inlineStr">
        <is>
          <t>No</t>
        </is>
      </c>
    </row>
    <row r="26" ht="120" customHeight="1">
      <c r="A26" s="6" t="n">
        <v>45797</v>
      </c>
      <c r="B26" s="7" t="inlineStr">
        <is>
          <t>GEM/2025/B/6110446</t>
        </is>
      </c>
      <c r="C26" s="7" t="inlineStr">
        <is>
          <t>Light Weight Sleeping Bag (Improved) - CAPF (V2)</t>
        </is>
      </c>
      <c r="D26" s="7" t="n">
        <v>1769</v>
      </c>
      <c r="E26" s="6" t="n">
        <v>45782</v>
      </c>
      <c r="F26" s="6" t="n">
        <v>45797</v>
      </c>
      <c r="G26" s="7" t="inlineStr">
        <is>
          <t>8:00 PM</t>
        </is>
      </c>
      <c r="H26" s="8">
        <f>IF((INDIRECT("F"&amp;ROW())+INDIRECT("G"&amp;ROW()))-NOW() &lt;= 0, "CLOSED", INT((INDIRECT("F"&amp;ROW())+INDIRECT("G"&amp;ROW()))-NOW()) &amp; " days")</f>
        <v/>
      </c>
      <c r="I26" s="7" t="n">
        <v>125404</v>
      </c>
      <c r="J26" s="7" t="n">
        <v>6270200</v>
      </c>
      <c r="K26" s="7" t="inlineStr">
        <is>
          <t>Light Weight Sleeping Bag (Improved) - CAPF (V2) (Q2)</t>
        </is>
      </c>
      <c r="L26" s="7" t="inlineStr">
        <is>
          <t>["795002,Commandant 69 Bn,\nCRPF, Mantripukhri, Imphal,\nManipur, Pin- 795002.", "795116,Commandant 87 BN,\nCRPF, Jiribam, Manipur", "795113,Group Centre CRPF\nImphal Langjing Imphal West\nManipur-795113", "795003,Commandant 109 Bn,\nCRPF, Mongsangei, P.O-\nCanchipur, Imphal-West,\nManipur- 795003", "797001,Ops Range, CRPF,\nKohima, Nagaland- 797001", "795004,Commandant 86 Bn,\nCRPF, Lamphelpat, Post-\nLamphel, Dist- Imphal (West),\nManipur, Pin- 795004", "795004,143 BN, CRPF,\nLAMPHELPAT, NEAR DC OFFICE,\nIMPHAL WEST, MANIPUR"]</t>
        </is>
      </c>
      <c r="M26" s="7" t="inlineStr">
        <is>
          <t>None</t>
        </is>
      </c>
      <c r="N26" s="7" t="inlineStr">
        <is>
          <t>Ministry of Home Affairs</t>
        </is>
      </c>
      <c r="O26" s="7" t="inlineStr">
        <is>
          <t>CENTRAL RESERVE POLICE FORCE</t>
        </is>
      </c>
      <c r="P26" s="7" t="inlineStr">
        <is>
          <t>NA</t>
        </is>
      </c>
      <c r="Q26" s="7" t="inlineStr">
        <is>
          <t>C:\vs_code\TenderHunter2.1.3\download_pdf\GeM-Bidding-7706932.pdf</t>
        </is>
      </c>
      <c r="R26" s="7" t="inlineStr">
        <is>
          <t>https://bidplus.gem.gov.in/showbidDocument/7706932</t>
        </is>
      </c>
      <c r="S26" s="7" t="inlineStr">
        <is>
          <t>Technical Evaluation</t>
        </is>
      </c>
      <c r="T26" s="7" t="inlineStr">
        <is>
          <t>null</t>
        </is>
      </c>
      <c r="U26" s="7" t="inlineStr"/>
      <c r="V26" s="7" t="inlineStr"/>
      <c r="W26" s="7" t="inlineStr"/>
      <c r="X26" s="9" t="n">
        <v>45814.59096084491</v>
      </c>
      <c r="Y26" s="7" t="inlineStr">
        <is>
          <t>No</t>
        </is>
      </c>
    </row>
    <row r="27" ht="120" customHeight="1">
      <c r="A27" s="6" t="n">
        <v>45797</v>
      </c>
      <c r="B27" s="7" t="inlineStr">
        <is>
          <t>GEM/2025/B/6103123</t>
        </is>
      </c>
      <c r="C27" s="7" t="inlineStr">
        <is>
          <t>coat combat disruptive detachable lining</t>
        </is>
      </c>
      <c r="D27" s="7" t="n">
        <v>2376</v>
      </c>
      <c r="E27" s="6" t="n">
        <v>45782</v>
      </c>
      <c r="F27" s="6" t="n">
        <v>45800</v>
      </c>
      <c r="G27" s="7" t="inlineStr">
        <is>
          <t>11:00 AM</t>
        </is>
      </c>
      <c r="H27" s="8">
        <f>IF((INDIRECT("F"&amp;ROW())+INDIRECT("G"&amp;ROW()))-NOW() &lt;= 0, "CLOSED", INT((INDIRECT("F"&amp;ROW())+INDIRECT("G"&amp;ROW()))-NOW()) &amp; " days")</f>
        <v/>
      </c>
      <c r="I27" s="7" t="n">
        <v>187110</v>
      </c>
      <c r="J27" s="7" t="n">
        <v>9355500</v>
      </c>
      <c r="K27" s="7" t="inlineStr">
        <is>
          <t>coat combat disruptive detachable lining (Q2)</t>
        </is>
      </c>
      <c r="L27" s="7" t="inlineStr">
        <is>
          <t>["795002,Commandant 69 Bn,\nCRPF, Mantripukhri, Imphal,\nManipur, Pin- 795002.", "795116,Commandant 87 BN,\nCRPF, Jiribam, Manipur", "795113,Group Centre CRPF\nImphal Langjing Imphal West\nManipur-795113", "795003,Commandant 109 Bn,\nCRPF, Mongsangei, P.O-\nCanchipur, Imphal-West,\nManipur- 795003", "797001,Ops Range, CRPF,\nKohima, Nagaland- 797001", "795004,Commandant 86 Bn,\nCRPF, Lamphelpat, Post-\nLamphel, Dist- Imphal (West),\nManipur, Pin- 795004", "795004,143 BN, CRPF,\nLAMPHELPAT, NEAR DC OFFICE,\nIMPHAL WEST, MANIPUR"]</t>
        </is>
      </c>
      <c r="M27" s="7" t="inlineStr">
        <is>
          <t>Yes</t>
        </is>
      </c>
      <c r="N27" s="7" t="inlineStr">
        <is>
          <t>Ministry of Home Affairs</t>
        </is>
      </c>
      <c r="O27" s="7" t="inlineStr">
        <is>
          <t>CENTRAL RESERVE POLICE FORCE</t>
        </is>
      </c>
      <c r="P27" s="7" t="inlineStr">
        <is>
          <t>NA</t>
        </is>
      </c>
      <c r="Q27" s="7" t="inlineStr">
        <is>
          <t>C:\vs_code\TenderHunter2.1.3\download_pdf\GeM-Bidding-7698863.pdf</t>
        </is>
      </c>
      <c r="R27" s="7" t="inlineStr">
        <is>
          <t>https://bidplus.gem.gov.in/showbidDocument/7698863</t>
        </is>
      </c>
      <c r="S27" s="7" t="inlineStr">
        <is>
          <t>Technical Evaluation</t>
        </is>
      </c>
      <c r="T27" s="7" t="inlineStr">
        <is>
          <t>null</t>
        </is>
      </c>
      <c r="U27" s="7" t="inlineStr"/>
      <c r="V27" s="7" t="inlineStr"/>
      <c r="W27" s="7" t="inlineStr"/>
      <c r="X27" s="9" t="n">
        <v>45814.59096084491</v>
      </c>
      <c r="Y27" s="7" t="inlineStr">
        <is>
          <t>No</t>
        </is>
      </c>
    </row>
    <row r="28" ht="120" customHeight="1">
      <c r="A28" s="6" t="n">
        <v>45797</v>
      </c>
      <c r="B28" s="7" t="inlineStr">
        <is>
          <t>GEM/2025/B/6115608</t>
        </is>
      </c>
      <c r="C28" s="7" t="inlineStr">
        <is>
          <t>uniform jersey woolen ribbed v neck dgsd specification</t>
        </is>
      </c>
      <c r="D28" s="7" t="n">
        <v>45918</v>
      </c>
      <c r="E28" s="6" t="n">
        <v>45770</v>
      </c>
      <c r="F28" s="6" t="n">
        <v>45805</v>
      </c>
      <c r="G28" s="7" t="inlineStr">
        <is>
          <t>11:00 AM</t>
        </is>
      </c>
      <c r="H28" s="8">
        <f>IF((INDIRECT("F"&amp;ROW())+INDIRECT("G"&amp;ROW()))-NOW() &lt;= 0, "CLOSED", INT((INDIRECT("F"&amp;ROW())+INDIRECT("G"&amp;ROW()))-NOW()) &amp; " days")</f>
        <v/>
      </c>
      <c r="I28" s="7" t="inlineStr"/>
      <c r="J28" s="7" t="inlineStr"/>
      <c r="K28" s="7" t="inlineStr">
        <is>
          <t>uniform jersey woolen ribbed v neck dgsd specification (Q2)</t>
        </is>
      </c>
      <c r="L28" s="7" t="inlineStr">
        <is>
          <t>["244901,GC CRPF RAMPUR (U.P)", "190021,Group Centre CRPF,\nHUMHAMA Srinagar, J&amp;K Pin-\n190021", "493441,Group Centre CRPF\nRaipur Vill-Bhilai, Tehsil-Arang,\nDistt- Raipur, Chhattisgarh -\n493441", "263126,Group Centre CRPF\n,Golaparsultan-Gagari,\nKathgodam", "768025,DIG GC CRPF\nSambalpur Basantpur Goshala\npo-Kalamati Odisha-768025", "795113,Group Centre CRPF\nImphal Langjing Imphal West\nManipur-795113", "474001,Group Center CRPF,\nGwalior, A.B. Road, Nayagaon,\nPanihaar, Gwalior, M.P, Pin-\n474001"]</t>
        </is>
      </c>
      <c r="M28" s="7" t="inlineStr">
        <is>
          <t>None</t>
        </is>
      </c>
      <c r="N28" s="7" t="inlineStr">
        <is>
          <t>Ministry of Home Affairs</t>
        </is>
      </c>
      <c r="O28" s="7" t="inlineStr">
        <is>
          <t>CENTRAL RESERVE POLICE FORCE</t>
        </is>
      </c>
      <c r="P28" s="7" t="inlineStr">
        <is>
          <t>NA</t>
        </is>
      </c>
      <c r="Q28" s="7" t="inlineStr">
        <is>
          <t>C:\vs_code\TenderHunter2.1.3\download_pdf\GeM-Bidding-7712581.pdf</t>
        </is>
      </c>
      <c r="R28" s="7" t="inlineStr">
        <is>
          <t>https://bidplus.gem.gov.in/showbidDocument/7712581</t>
        </is>
      </c>
      <c r="S28" s="7" t="inlineStr">
        <is>
          <t>Technical Evaluation</t>
        </is>
      </c>
      <c r="T28" s="7" t="inlineStr">
        <is>
          <t>null</t>
        </is>
      </c>
      <c r="U28" s="7" t="inlineStr"/>
      <c r="V28" s="7" t="inlineStr"/>
      <c r="W28" s="7" t="inlineStr"/>
      <c r="X28" s="9" t="n">
        <v>45814.59096084491</v>
      </c>
      <c r="Y28" s="7" t="inlineStr">
        <is>
          <t>No</t>
        </is>
      </c>
    </row>
    <row r="29" ht="120" customHeight="1">
      <c r="A29" s="6" t="n">
        <v>45797</v>
      </c>
      <c r="B29" s="7" t="inlineStr">
        <is>
          <t>GEM/2025/B/6172630</t>
        </is>
      </c>
      <c r="C29" s="7" t="inlineStr">
        <is>
          <t>Cloth Disruptive Polyester and Cotton (20:80) with Digital Print Uniform Cloth (V3) (CRPF)</t>
        </is>
      </c>
      <c r="D29" s="7" t="n">
        <v>9925</v>
      </c>
      <c r="E29" s="6" t="n">
        <v>45793</v>
      </c>
      <c r="F29" s="6" t="n">
        <v>45824</v>
      </c>
      <c r="G29" s="7" t="inlineStr">
        <is>
          <t>4:00 PM</t>
        </is>
      </c>
      <c r="H29" s="8">
        <f>IF((INDIRECT("F"&amp;ROW())+INDIRECT("G"&amp;ROW()))-NOW() &lt;= 0, "CLOSED", INT((INDIRECT("F"&amp;ROW())+INDIRECT("G"&amp;ROW()))-NOW()) &amp; " days")</f>
        <v/>
      </c>
      <c r="I29" s="7" t="n">
        <v>62530</v>
      </c>
      <c r="J29" s="7" t="n">
        <v>3126500</v>
      </c>
      <c r="K29" s="7" t="inlineStr">
        <is>
          <t>Cloth Disruptive Polyester and Cotton (20:80) with Digital
Print Uniform Cloth (V3) (CRPF) (Q2)</t>
        </is>
      </c>
      <c r="L29" s="7" t="inlineStr">
        <is>
          <t>["795113,Group Centre CRPF\nImphal Langjing Imphal West\nManipur-795113"]</t>
        </is>
      </c>
      <c r="M29" s="7" t="inlineStr">
        <is>
          <t>None</t>
        </is>
      </c>
      <c r="N29" s="7" t="inlineStr">
        <is>
          <t>Ministry of Home Affairs</t>
        </is>
      </c>
      <c r="O29" s="7" t="inlineStr">
        <is>
          <t>CENTRAL RESERVE POLICE FORCE</t>
        </is>
      </c>
      <c r="P29" s="7" t="inlineStr">
        <is>
          <t>NA</t>
        </is>
      </c>
      <c r="Q29" s="7" t="inlineStr">
        <is>
          <t>C:\vs_code\TenderHunter2.1.3\download_pdf\GeM-Bidding-7775705.pdf</t>
        </is>
      </c>
      <c r="R29" s="7" t="inlineStr">
        <is>
          <t>https://bidplus.gem.gov.in/showbidDocument/7775705</t>
        </is>
      </c>
      <c r="S29" s="7" t="inlineStr"/>
      <c r="T29" s="7" t="inlineStr"/>
      <c r="U29" s="7" t="inlineStr">
        <is>
          <t>2025-06-11</t>
        </is>
      </c>
      <c r="V29" s="7" t="inlineStr">
        <is>
          <t>Cancel</t>
        </is>
      </c>
      <c r="W29" s="7" t="inlineStr"/>
      <c r="X29" s="9" t="n">
        <v>45827.4006415162</v>
      </c>
      <c r="Y29" s="7" t="inlineStr">
        <is>
          <t>Yes</t>
        </is>
      </c>
    </row>
    <row r="30" ht="120" customHeight="1">
      <c r="A30" s="6" t="n">
        <v>45797</v>
      </c>
      <c r="B30" s="7" t="inlineStr">
        <is>
          <t>GEM/2025/B/6183803</t>
        </is>
      </c>
      <c r="C30" s="7" t="inlineStr">
        <is>
          <t>Water Proof Multi Purpose Rain Poncho with Convertibility as Bivouac (MHA)</t>
        </is>
      </c>
      <c r="D30" s="7" t="n">
        <v>1467</v>
      </c>
      <c r="E30" s="6" t="n">
        <v>45793</v>
      </c>
      <c r="F30" s="6" t="n">
        <v>45814</v>
      </c>
      <c r="G30" s="7" t="inlineStr">
        <is>
          <t>4:00 PM</t>
        </is>
      </c>
      <c r="H30" s="8">
        <f>IF((INDIRECT("F"&amp;ROW())+INDIRECT("G"&amp;ROW()))-NOW() &lt;= 0, "CLOSED", INT((INDIRECT("F"&amp;ROW())+INDIRECT("G"&amp;ROW()))-NOW()) &amp; " days")</f>
        <v/>
      </c>
      <c r="I30" s="7" t="n">
        <v>87800</v>
      </c>
      <c r="J30" s="7" t="n">
        <v>4390000</v>
      </c>
      <c r="K30" s="7" t="inlineStr">
        <is>
          <t>Water Proof Multi Purpose Rain Poncho with Convertibility as
Bivouac (MHA) (Q2)</t>
        </is>
      </c>
      <c r="L30" s="7" t="inlineStr">
        <is>
          <t>["795002,Commandant 69 Bn,\nCRPF, Mantripukhri, Imphal,\nManipur, Pin- 795002.", "795116,Commandant 87 BN,\nCRPF, Jiribam, Manipur", "795113,Group Centre CRPF\nImphal Langjing Imphal West\nManipur-795113", "795003,Commandant 109 Bn,\nCRPF, Mongsangei, P.O-\nCanchipur, Imphal-West,\nManipur- 795003", "795004,Commandant 86 Bn,\nCRPF, Lamphelpat, Post-\nLamphel, Dist- Imphal (West),\nManipur, Pin- 795004", "795004,143 BN, CRPF,\nLAMPHELPAT, NEAR DC OFFICE,\nIMPHAL WEST, MANIPUR"]</t>
        </is>
      </c>
      <c r="M30" s="7" t="inlineStr">
        <is>
          <t>Yes</t>
        </is>
      </c>
      <c r="N30" s="7" t="inlineStr">
        <is>
          <t>Ministry of Home Affairs</t>
        </is>
      </c>
      <c r="O30" s="7" t="inlineStr">
        <is>
          <t>CENTRAL RESERVE POLICE FORCE</t>
        </is>
      </c>
      <c r="P30" s="7" t="inlineStr">
        <is>
          <t>NA</t>
        </is>
      </c>
      <c r="Q30" s="7" t="inlineStr">
        <is>
          <t>C:\vs_code\TenderHunter2.1.3\download_pdf\GeM-Bidding-7788181.pdf</t>
        </is>
      </c>
      <c r="R30" s="7" t="inlineStr">
        <is>
          <t>https://bidplus.gem.gov.in/showbidDocument/7788181</t>
        </is>
      </c>
      <c r="S30" s="7" t="inlineStr"/>
      <c r="T30" s="7" t="inlineStr"/>
      <c r="U30" s="7" t="inlineStr"/>
      <c r="V30" s="7" t="inlineStr">
        <is>
          <t>Cancel</t>
        </is>
      </c>
      <c r="W30" s="7" t="inlineStr"/>
      <c r="X30" s="9" t="n">
        <v>45818.39749456019</v>
      </c>
      <c r="Y30" s="7" t="inlineStr">
        <is>
          <t>Yes</t>
        </is>
      </c>
    </row>
    <row r="31" ht="120" customHeight="1">
      <c r="A31" s="6" t="n">
        <v>45797</v>
      </c>
      <c r="B31" s="7" t="inlineStr">
        <is>
          <t>GEM/2025/B/6198840</t>
        </is>
      </c>
      <c r="C31" s="7" t="inlineStr">
        <is>
          <t>Bed Mattress (V2) Conforming to IS 13489</t>
        </is>
      </c>
      <c r="D31" s="7" t="n">
        <v>6282</v>
      </c>
      <c r="E31" s="6" t="n">
        <v>45797</v>
      </c>
      <c r="F31" s="6" t="n">
        <v>45820</v>
      </c>
      <c r="G31" s="7" t="inlineStr">
        <is>
          <t>5:00 PM</t>
        </is>
      </c>
      <c r="H31" s="8">
        <f>IF((INDIRECT("F"&amp;ROW())+INDIRECT("G"&amp;ROW()))-NOW() &lt;= 0, "CLOSED", INT((INDIRECT("F"&amp;ROW())+INDIRECT("G"&amp;ROW()))-NOW()) &amp; " days")</f>
        <v/>
      </c>
      <c r="I31" s="7" t="inlineStr"/>
      <c r="J31" s="7" t="inlineStr"/>
      <c r="K31" s="7" t="inlineStr">
        <is>
          <t>Bed Mattress (V2) Conforming to IS 13489 (Q2)</t>
        </is>
      </c>
      <c r="L31" s="7" t="inlineStr">
        <is>
          <t>["781023,Group Centre CRPF 9th\nmile PO- American District.\nKamrup Assam-781023", "190021,Group Centre CRPF,\nHUMHAMA Srinagar, J&amp;K Pin-\n190021", "795113,Group Centre CRPF\nImphal Langjing Imphal West\nManipur-795113", "110073,Commandant 200 Bn,\nCRPF, P/S- Jaffarpurkalan, P.O-\nUjwa, Distt- South West Delhi,\nNew Delhi, Pin- 110073", "833102,Commandant 60 Bn,\nCRPF, Krishi Mandi, Podahat,\nSDO. Complex, Asantalia,\nchakradharpur, Dist- West\nSinghbhum, Jharkhand, Pin-\n833102", "494444,The commandant -196\nBN CRPF , Mahadev Ghati ,\nDistrict - Bijapur (Chhattisgarh-\n494444)", "494444,Commandant 222 Bn,\nCRPF, Unit HQ Nemaid, Bijapur,\nChhattisgarh- 494444", "110096,Commandant 31 Bn,\nCRPF, Mayur Vihar, Phase-3,\nDelhi-110096", "782480,Group Centre, CRPF,\nP.O.- Gautam Basti, Khatkhati,\nAssam, Pin- 782480", "788030,Group Centre, CRPF,\nUdarband, Dayapur, Silchar,\nAssam, Pin- 788030", "221007,Commandant 95 Bn,\nCRPF, New pahariya Mandi\nSarnath Road, Pandey Pur,\nBaranasi, U.P, Pin- 221007"]</t>
        </is>
      </c>
      <c r="M31" s="7" t="inlineStr">
        <is>
          <t>Yes</t>
        </is>
      </c>
      <c r="N31" s="7" t="inlineStr">
        <is>
          <t>Ministry of Home Affairs</t>
        </is>
      </c>
      <c r="O31" s="7" t="inlineStr">
        <is>
          <t>CENTRAL RESERVE POLICE FORCE</t>
        </is>
      </c>
      <c r="P31" s="7" t="inlineStr">
        <is>
          <t>NA</t>
        </is>
      </c>
      <c r="Q31" s="7" t="inlineStr">
        <is>
          <t>C:\vs_code\TenderHunter2.1.3\download_pdf\GeM-Bidding-7804801.pdf</t>
        </is>
      </c>
      <c r="R31" s="7" t="inlineStr">
        <is>
          <t>https://bidplus.gem.gov.in/showbidDocument/7804801</t>
        </is>
      </c>
      <c r="S31" s="7" t="inlineStr"/>
      <c r="T31" s="7" t="inlineStr"/>
      <c r="U31" s="7" t="inlineStr">
        <is>
          <t>2025-06-11</t>
        </is>
      </c>
      <c r="V31" s="7" t="inlineStr">
        <is>
          <t>Cancel</t>
        </is>
      </c>
      <c r="W31" s="7" t="inlineStr"/>
      <c r="X31" s="9" t="n">
        <v>45827.40064262731</v>
      </c>
      <c r="Y31" s="7" t="inlineStr">
        <is>
          <t>Yes</t>
        </is>
      </c>
    </row>
    <row r="32" ht="120" customHeight="1">
      <c r="A32" s="6" t="n">
        <v>45797</v>
      </c>
      <c r="B32" s="7" t="inlineStr">
        <is>
          <t>GEM/2025/B/6157614</t>
        </is>
      </c>
      <c r="C32" s="7" t="inlineStr">
        <is>
          <t>Designing Software (V2) (Q2)</t>
        </is>
      </c>
      <c r="D32" s="7" t="n">
        <v>1</v>
      </c>
      <c r="E32" s="6" t="n">
        <v>45792</v>
      </c>
      <c r="F32" s="6" t="n">
        <v>45812</v>
      </c>
      <c r="G32" s="7" t="inlineStr">
        <is>
          <t>9:00 AM</t>
        </is>
      </c>
      <c r="H32" s="8">
        <f>IF((INDIRECT("F"&amp;ROW())+INDIRECT("G"&amp;ROW()))-NOW() &lt;= 0, "CLOSED", INT((INDIRECT("F"&amp;ROW())+INDIRECT("G"&amp;ROW()))-NOW()) &amp; " days")</f>
        <v/>
      </c>
      <c r="I32" s="7" t="inlineStr"/>
      <c r="J32" s="7" t="inlineStr"/>
      <c r="K32" s="7" t="inlineStr">
        <is>
          <t>Designing Software (V2) (Q2)</t>
        </is>
      </c>
      <c r="L32" s="7" t="inlineStr">
        <is>
          <t>["IMPHAL WEST"]</t>
        </is>
      </c>
      <c r="M32" s="7" t="inlineStr">
        <is>
          <t>Yes</t>
        </is>
      </c>
      <c r="N32" s="7" t="inlineStr">
        <is>
          <t>Ministry of Defence</t>
        </is>
      </c>
      <c r="O32" s="7" t="inlineStr">
        <is>
          <t>BORDER ROAD ORGANISATION</t>
        </is>
      </c>
      <c r="P32" s="7" t="inlineStr">
        <is>
          <t>NA</t>
        </is>
      </c>
      <c r="Q32" s="7" t="inlineStr">
        <is>
          <t>C:\vs_code\TenderHunter2.1.3\download_pdf\GeM-Bidding-7759194.pdf</t>
        </is>
      </c>
      <c r="R32" s="7" t="inlineStr">
        <is>
          <t>https://bidplus.gem.gov.in/showbidDocument/7759194</t>
        </is>
      </c>
      <c r="S32" s="7" t="inlineStr"/>
      <c r="T32" s="7" t="inlineStr"/>
      <c r="U32" s="7" t="inlineStr">
        <is>
          <t>2025-06-03</t>
        </is>
      </c>
      <c r="V32" s="7" t="inlineStr"/>
      <c r="W32" s="7" t="inlineStr"/>
      <c r="X32" s="9" t="n">
        <v>45814.59096084491</v>
      </c>
      <c r="Y32" s="7" t="inlineStr">
        <is>
          <t>No</t>
        </is>
      </c>
    </row>
    <row r="33" ht="120" customHeight="1">
      <c r="A33" s="6" t="n">
        <v>45797</v>
      </c>
      <c r="B33" s="7" t="inlineStr">
        <is>
          <t>GEM/2025/B/6203739</t>
        </is>
      </c>
      <c r="C33" s="7" t="inlineStr">
        <is>
          <t>Repair of Alternator body Welding and Grinding,Repair of Altrnater Field Coil assy.,Repair of Alter</t>
        </is>
      </c>
      <c r="D33" s="7" t="n">
        <v>5</v>
      </c>
      <c r="E33" s="6" t="n">
        <v>45796</v>
      </c>
      <c r="F33" s="6" t="n">
        <v>45817</v>
      </c>
      <c r="G33" s="7" t="inlineStr">
        <is>
          <t>9:00 AM</t>
        </is>
      </c>
      <c r="H33" s="8">
        <f>IF((INDIRECT("F"&amp;ROW())+INDIRECT("G"&amp;ROW()))-NOW() &lt;= 0, "CLOSED", INT((INDIRECT("F"&amp;ROW())+INDIRECT("G"&amp;ROW()))-NOW()) &amp; " days")</f>
        <v/>
      </c>
      <c r="I33" s="7" t="inlineStr"/>
      <c r="J33" s="7" t="inlineStr"/>
      <c r="K33" s="7" t="inlineStr">
        <is>
          <t>Repair of Alternator body Welding and Grinding , Repair of
Altrnater Field Coil assy. , Repair of Alternator Armature
Rewinding. , Repair of Connecting Shaft , Repair of Drive
coupling.</t>
        </is>
      </c>
      <c r="L33" s="7" t="inlineStr">
        <is>
          <t>["IMPHAL WEST"]</t>
        </is>
      </c>
      <c r="M33" s="7" t="inlineStr">
        <is>
          <t>Yes</t>
        </is>
      </c>
      <c r="N33" s="7" t="inlineStr">
        <is>
          <t>Ministry of Defence</t>
        </is>
      </c>
      <c r="O33" s="7" t="inlineStr">
        <is>
          <t>BORDER ROAD ORGANISATION</t>
        </is>
      </c>
      <c r="P33" s="7" t="inlineStr">
        <is>
          <t>NA</t>
        </is>
      </c>
      <c r="Q33" s="7" t="inlineStr">
        <is>
          <t>C:\vs_code\TenderHunter2.1.3\download_pdf\GeM-Bidding-7810220.pdf</t>
        </is>
      </c>
      <c r="R33" s="7" t="inlineStr">
        <is>
          <t>https://bidplus.gem.gov.in/showbidDocument/7810220</t>
        </is>
      </c>
      <c r="S33" s="7" t="inlineStr"/>
      <c r="T33" s="7" t="inlineStr"/>
      <c r="U33" s="7" t="inlineStr"/>
      <c r="V33" s="7" t="inlineStr">
        <is>
          <t>Cancel</t>
        </is>
      </c>
      <c r="W33" s="7" t="inlineStr"/>
      <c r="X33" s="9" t="n">
        <v>45818.41838206018</v>
      </c>
      <c r="Y33" s="7" t="inlineStr">
        <is>
          <t>Yes</t>
        </is>
      </c>
    </row>
    <row r="34" ht="120" customHeight="1">
      <c r="A34" s="6" t="n">
        <v>45797</v>
      </c>
      <c r="B34" s="7" t="inlineStr">
        <is>
          <t>GEM/2025/B/6200394</t>
        </is>
      </c>
      <c r="C34" s="7" t="inlineStr">
        <is>
          <t>Inspection Aluminium Digital Camber Board,Digital Plate Load Test Apparatus,Benkelman Beam</t>
        </is>
      </c>
      <c r="D34" s="7" t="n">
        <v>3</v>
      </c>
      <c r="E34" s="6" t="n">
        <v>45794</v>
      </c>
      <c r="F34" s="6" t="n">
        <v>45815</v>
      </c>
      <c r="G34" s="7" t="inlineStr">
        <is>
          <t>11:00 AM</t>
        </is>
      </c>
      <c r="H34" s="8">
        <f>IF((INDIRECT("F"&amp;ROW())+INDIRECT("G"&amp;ROW()))-NOW() &lt;= 0, "CLOSED", INT((INDIRECT("F"&amp;ROW())+INDIRECT("G"&amp;ROW()))-NOW()) &amp; " days")</f>
        <v/>
      </c>
      <c r="I34" s="7" t="inlineStr"/>
      <c r="J34" s="7" t="inlineStr"/>
      <c r="K34" s="7" t="inlineStr">
        <is>
          <t>Inspection Aluminium Digital Camber Board , Digital Plate
Load Test Apparatus , Benkelman Beam</t>
        </is>
      </c>
      <c r="L34" s="7" t="inlineStr">
        <is>
          <t>["IMPHAL WEST"]</t>
        </is>
      </c>
      <c r="M34" s="7" t="inlineStr">
        <is>
          <t>Yes</t>
        </is>
      </c>
      <c r="N34" s="7" t="inlineStr">
        <is>
          <t>Ministry of Defence</t>
        </is>
      </c>
      <c r="O34" s="7" t="inlineStr">
        <is>
          <t>BORDER ROAD ORGANISATION</t>
        </is>
      </c>
      <c r="P34" s="7" t="inlineStr">
        <is>
          <t>NA</t>
        </is>
      </c>
      <c r="Q34" s="7" t="inlineStr">
        <is>
          <t>C:\vs_code\TenderHunter2.1.3\download_pdf\GeM-Bidding-7806541.pdf</t>
        </is>
      </c>
      <c r="R34" s="7" t="inlineStr">
        <is>
          <t>https://bidplus.gem.gov.in/showbidDocument/7806541</t>
        </is>
      </c>
      <c r="S34" s="7" t="inlineStr"/>
      <c r="T34" s="7" t="inlineStr"/>
      <c r="U34" s="7" t="inlineStr">
        <is>
          <t>2025-06-03</t>
        </is>
      </c>
      <c r="V34" s="7" t="inlineStr">
        <is>
          <t>Cancel</t>
        </is>
      </c>
      <c r="W34" s="7" t="inlineStr"/>
      <c r="X34" s="9" t="n">
        <v>45818.41839853009</v>
      </c>
      <c r="Y34" s="7" t="inlineStr">
        <is>
          <t>Yes</t>
        </is>
      </c>
    </row>
    <row r="35" ht="120" customHeight="1">
      <c r="A35" s="6" t="n">
        <v>45797</v>
      </c>
      <c r="B35" s="7" t="inlineStr">
        <is>
          <t>GEM/2025/B/6082315</t>
        </is>
      </c>
      <c r="C35" s="7" t="inlineStr">
        <is>
          <t>Auto Diagnostic Tool (Light &amp; Heavy Vehicles) with laptop</t>
        </is>
      </c>
      <c r="D35" s="7" t="n">
        <v>1</v>
      </c>
      <c r="E35" s="6" t="n">
        <v>45797</v>
      </c>
      <c r="F35" s="6" t="n">
        <v>45798</v>
      </c>
      <c r="G35" s="7" t="inlineStr">
        <is>
          <t>4:00 PM</t>
        </is>
      </c>
      <c r="H35" s="8">
        <f>IF((INDIRECT("F"&amp;ROW())+INDIRECT("G"&amp;ROW()))-NOW() &lt;= 0, "CLOSED", INT((INDIRECT("F"&amp;ROW())+INDIRECT("G"&amp;ROW()))-NOW()) &amp; " days")</f>
        <v/>
      </c>
      <c r="I35" s="7" t="inlineStr"/>
      <c r="J35" s="7" t="inlineStr"/>
      <c r="K35" s="7" t="inlineStr">
        <is>
          <t>Auto Diagnostic Tool (Light &amp; Heavy Vehicles) with laptop</t>
        </is>
      </c>
      <c r="L35" s="7" t="inlineStr">
        <is>
          <t>["IMPHAL WEST"]</t>
        </is>
      </c>
      <c r="M35" s="7" t="inlineStr">
        <is>
          <t>Yes</t>
        </is>
      </c>
      <c r="N35" s="7" t="inlineStr">
        <is>
          <t>Ministry of Defence</t>
        </is>
      </c>
      <c r="O35" s="7" t="inlineStr">
        <is>
          <t>BORDER ROAD ORGANISATION</t>
        </is>
      </c>
      <c r="P35" s="7" t="inlineStr">
        <is>
          <t>NA</t>
        </is>
      </c>
      <c r="Q35" s="7" t="inlineStr">
        <is>
          <t>C:\vs_code\TenderHunter2.1.3\download_pdf\GeM-Bidding-7674759.pdf</t>
        </is>
      </c>
      <c r="R35" s="7" t="inlineStr">
        <is>
          <t>https://bidplus.gem.gov.in/showbidDocument/7674759</t>
        </is>
      </c>
      <c r="S35" s="7" t="inlineStr"/>
      <c r="T35" s="7" t="inlineStr"/>
      <c r="U35" s="7" t="inlineStr"/>
      <c r="V35" s="7" t="inlineStr"/>
      <c r="W35" s="7" t="inlineStr"/>
      <c r="X35" s="9" t="n">
        <v>45814.59096084491</v>
      </c>
      <c r="Y35" s="7" t="inlineStr">
        <is>
          <t>No</t>
        </is>
      </c>
    </row>
    <row r="36" ht="120" customHeight="1">
      <c r="A36" s="6" t="n">
        <v>45797</v>
      </c>
      <c r="B36" s="7" t="inlineStr">
        <is>
          <t>GEM/2025/B/6118875</t>
        </is>
      </c>
      <c r="C36" s="7" t="inlineStr">
        <is>
          <t>4 MP PTZ Camera</t>
        </is>
      </c>
      <c r="D36" s="7" t="n">
        <v>38</v>
      </c>
      <c r="E36" s="6" t="n">
        <v>45773</v>
      </c>
      <c r="F36" s="6" t="n">
        <v>45813</v>
      </c>
      <c r="G36" s="7" t="inlineStr">
        <is>
          <t>3:00 PM</t>
        </is>
      </c>
      <c r="H36" s="8">
        <f>IF((INDIRECT("F"&amp;ROW())+INDIRECT("G"&amp;ROW()))-NOW() &lt;= 0, "CLOSED", INT((INDIRECT("F"&amp;ROW())+INDIRECT("G"&amp;ROW()))-NOW()) &amp; " days")</f>
        <v/>
      </c>
      <c r="I36" s="7" t="n">
        <v>40000</v>
      </c>
      <c r="J36" s="7" t="n">
        <v>2000000</v>
      </c>
      <c r="K36" s="7" t="inlineStr">
        <is>
          <t>4 MP PTZ Camera</t>
        </is>
      </c>
      <c r="L36" s="7" t="inlineStr">
        <is>
          <t>["IMPHAL WEST"]</t>
        </is>
      </c>
      <c r="M36" s="7" t="inlineStr">
        <is>
          <t>Yes</t>
        </is>
      </c>
      <c r="N36" s="7" t="inlineStr">
        <is>
          <t>Ministry of Defence</t>
        </is>
      </c>
      <c r="O36" s="7" t="inlineStr">
        <is>
          <t>INDIAN ARMY</t>
        </is>
      </c>
      <c r="P36" s="7" t="inlineStr">
        <is>
          <t>NA</t>
        </is>
      </c>
      <c r="Q36" s="7" t="inlineStr">
        <is>
          <t>C:\vs_code\TenderHunter2.1.3\download_pdf\GeM-Bidding-7716314.pdf</t>
        </is>
      </c>
      <c r="R36" s="7" t="inlineStr">
        <is>
          <t>https://bidplus.gem.gov.in/showbidDocument/7716314</t>
        </is>
      </c>
      <c r="S36" s="7" t="inlineStr"/>
      <c r="T36" s="7" t="inlineStr"/>
      <c r="U36" s="7" t="inlineStr"/>
      <c r="V36" s="7" t="inlineStr"/>
      <c r="W36" s="7" t="inlineStr"/>
      <c r="X36" s="9" t="n">
        <v>45814.59096084491</v>
      </c>
      <c r="Y36" s="7" t="inlineStr">
        <is>
          <t>No</t>
        </is>
      </c>
    </row>
    <row r="37" ht="120" customHeight="1">
      <c r="A37" s="6" t="n">
        <v>45798</v>
      </c>
      <c r="B37" s="7" t="inlineStr">
        <is>
          <t>GEM/2025/B/6166537</t>
        </is>
      </c>
      <c r="C37" s="7" t="inlineStr">
        <is>
          <t xml:space="preserve">D10184350 D10184350.9 Belt Drive,D10104190 Starter motor Lucas,D10197190 Alternator assy,D10285420 </t>
        </is>
      </c>
      <c r="D37" s="7" t="n">
        <v>72</v>
      </c>
      <c r="E37" s="6" t="n">
        <v>45791</v>
      </c>
      <c r="F37" s="6" t="n">
        <v>45812</v>
      </c>
      <c r="G37" s="7" t="inlineStr">
        <is>
          <t>1:00 PM</t>
        </is>
      </c>
      <c r="H37" s="8">
        <f>IF((INDIRECT("F"&amp;ROW())+INDIRECT("G"&amp;ROW()))-NOW() &lt;= 0, "CLOSED", INT((INDIRECT("F"&amp;ROW())+INDIRECT("G"&amp;ROW()))-NOW()) &amp; " days")</f>
        <v/>
      </c>
      <c r="I37" s="7" t="inlineStr"/>
      <c r="J37" s="7" t="inlineStr"/>
      <c r="K37" s="7" t="inlineStr">
        <is>
          <t>D10184350 D10184350.9 Belt Drive , D10104190 Starter
motor Lucas , D10197190 Alternator assy , D10285420
D10285070.9 Filter assy eng. Lube , D10244920 Element
secondary filter Air , D10244890 D10244890.9 Element
primary Air filter , D10013770 Thermostat , D10175990
D10396860.9 Tie RD End assy LH , D10176000
D10396530.9 Tie RD End assy RH , D10152550 Pin swiveval
upper , D10152560 Pin swiveval Lower , D10222790
D10222790.9 Filter assy Hyd oil , D10159070.9 D10159070
Disc clutch PTO drive , D10159060.9 D10159060 Disc clutch
main drive , D10312780.9 D10312780 Seal oil half shaft ,
D10312790.9 Seal oil pinion shaft , D10832250.9
D10832250 Valve assy control hyd , D10317160.9
D10317160 Ignition switch , HV SC 02 02 NA 01 Section
valve Loader valve 2 Pool 80 Ltr , 10406180 Single Fuel
Filter</t>
        </is>
      </c>
      <c r="L37" s="7" t="inlineStr">
        <is>
          <t>["IMPHAL WEST"]</t>
        </is>
      </c>
      <c r="M37" s="7" t="inlineStr">
        <is>
          <t>Yes</t>
        </is>
      </c>
      <c r="N37" s="7" t="inlineStr">
        <is>
          <t>Ministry of Defence</t>
        </is>
      </c>
      <c r="O37" s="7" t="inlineStr">
        <is>
          <t>BORDER ROAD ORGANISATION</t>
        </is>
      </c>
      <c r="P37" s="7" t="inlineStr">
        <is>
          <t>NA</t>
        </is>
      </c>
      <c r="Q37" s="7" t="inlineStr">
        <is>
          <t>C:\vs_code\TenderHunter2.1.3\download_pdf\GeM-Bidding-7768980.pdf</t>
        </is>
      </c>
      <c r="R37" s="7" t="inlineStr">
        <is>
          <t>https://bidplus.gem.gov.in/showbidDocument/7768980</t>
        </is>
      </c>
      <c r="S37" s="7" t="inlineStr"/>
      <c r="T37" s="7" t="inlineStr"/>
      <c r="U37" s="7" t="inlineStr">
        <is>
          <t>2025-06-03</t>
        </is>
      </c>
      <c r="V37" s="7" t="inlineStr"/>
      <c r="W37" s="7" t="inlineStr"/>
      <c r="X37" s="9" t="n">
        <v>45814.59096084491</v>
      </c>
      <c r="Y37" s="7" t="inlineStr">
        <is>
          <t>No</t>
        </is>
      </c>
    </row>
    <row r="38" ht="120" customHeight="1">
      <c r="A38" s="6" t="n">
        <v>45798</v>
      </c>
      <c r="B38" s="7" t="inlineStr">
        <is>
          <t>GEM/2025/B/6203598</t>
        </is>
      </c>
      <c r="C38" s="7" t="inlineStr">
        <is>
          <t>Repair of eccentric Shaft,Repair of Roller Bearing,Repair of Jaw Plate Mounting block,Repair of Tog</t>
        </is>
      </c>
      <c r="D38" s="7" t="n">
        <v>6</v>
      </c>
      <c r="E38" s="6" t="n">
        <v>45791</v>
      </c>
      <c r="F38" s="6" t="n">
        <v>45812</v>
      </c>
      <c r="G38" s="7" t="inlineStr">
        <is>
          <t>3:00 PM</t>
        </is>
      </c>
      <c r="H38" s="8">
        <f>IF((INDIRECT("F"&amp;ROW())+INDIRECT("G"&amp;ROW()))-NOW() &lt;= 0, "CLOSED", INT((INDIRECT("F"&amp;ROW())+INDIRECT("G"&amp;ROW()))-NOW()) &amp; " days")</f>
        <v/>
      </c>
      <c r="I38" s="7" t="inlineStr"/>
      <c r="J38" s="7" t="inlineStr"/>
      <c r="K38" s="7" t="inlineStr">
        <is>
          <t>Repair of eccentric Shaft , Repair of Roller Bearing , Repair
of Jaw Plate Mounting block , Repair of Toggle seat of
Rocker Arm , Repair of Key way in eccentric shaft and pully</t>
        </is>
      </c>
      <c r="L38" s="7" t="inlineStr">
        <is>
          <t>["IMPHAL WEST"]</t>
        </is>
      </c>
      <c r="M38" s="7" t="inlineStr">
        <is>
          <t>Yes</t>
        </is>
      </c>
      <c r="N38" s="7" t="inlineStr">
        <is>
          <t>Ministry of Defence</t>
        </is>
      </c>
      <c r="O38" s="7" t="inlineStr">
        <is>
          <t>BORDER ROAD ORGANISATION</t>
        </is>
      </c>
      <c r="P38" s="7" t="inlineStr">
        <is>
          <t>NA</t>
        </is>
      </c>
      <c r="Q38" s="7" t="inlineStr">
        <is>
          <t>C:\vs_code\TenderHunter2.1.3\download_pdf\GeM-Bidding-7810065.pdf</t>
        </is>
      </c>
      <c r="R38" s="7" t="inlineStr">
        <is>
          <t>https://bidplus.gem.gov.in/showbidDocument/7810065</t>
        </is>
      </c>
      <c r="S38" s="7" t="inlineStr"/>
      <c r="T38" s="7" t="inlineStr"/>
      <c r="U38" s="7" t="inlineStr">
        <is>
          <t>2025-06-03</t>
        </is>
      </c>
      <c r="V38" s="7" t="inlineStr"/>
      <c r="W38" s="7" t="inlineStr"/>
      <c r="X38" s="9" t="n">
        <v>45814.59096084491</v>
      </c>
      <c r="Y38" s="7" t="inlineStr">
        <is>
          <t>No</t>
        </is>
      </c>
    </row>
    <row r="39" ht="120" customHeight="1">
      <c r="A39" s="6" t="n">
        <v>45798</v>
      </c>
      <c r="B39" s="7" t="inlineStr">
        <is>
          <t>GEM/2025/B/6203421</t>
        </is>
      </c>
      <c r="C39" s="7" t="inlineStr">
        <is>
          <t>WMFBF-406, 1-2-12 Gathering Gear Box D 20 1,WMFBF-406, 1-2-17 V Belt B-54,WMFBF-406, 1-2-28 Padesta</t>
        </is>
      </c>
      <c r="D39" s="7" t="n">
        <v>59</v>
      </c>
      <c r="E39" s="6" t="n">
        <v>45791</v>
      </c>
      <c r="F39" s="6" t="n">
        <v>45812</v>
      </c>
      <c r="G39" s="7" t="inlineStr">
        <is>
          <t>3:00 PM</t>
        </is>
      </c>
      <c r="H39" s="8">
        <f>IF((INDIRECT("F"&amp;ROW())+INDIRECT("G"&amp;ROW()))-NOW() &lt;= 0, "CLOSED", INT((INDIRECT("F"&amp;ROW())+INDIRECT("G"&amp;ROW()))-NOW()) &amp; " days")</f>
        <v/>
      </c>
      <c r="I39" s="7" t="inlineStr"/>
      <c r="J39" s="7" t="inlineStr"/>
      <c r="K39" s="7" t="inlineStr">
        <is>
          <t>WMFBF-406, 1-2-12 Gathering Gear Box D 20 1 , WMFBF-
406, 1-2-17 V Belt B-54 , WMFBF-406, 1-2-28 Padestal
Bearing UCP 205 , WMSC-406, 1-3-07 Carrying Roller 89 MM
x 180 MM , WMSC-406, 1-3-08 Return Roller 89 MM x 530
MM , WMSC-406, 1-3-09 V Belt B-54 , WMSC-406, 1-3-19
Vertical Roller 89 X 150 , WMLOC-406, 1-5-06 Belt conveyor
500 MM x 4 ply x 10 MM Thick x 24500 Mtr x SHR , WMLOC-
406, 1-5-05 Pedestal Bearing UCP-210 , WMLOC-406, 1-5-09
V Belt B-54 , WMDB-406, 1-12-05 Nozzle 17.5 MM , WMDB-
406, 1-12-05 Nozzle 19.5 MM , WMAT406, 1-16-11
REDUCTION GEAR BOX 3 inch NU, 10 1 , NK AC DRIVE
MODEL GD20-004G , NK IGNITION CONTROL MAIN , NK MCB,
MCCB 3 PH,25 AMP , NK MCB, MCCB 3 PH,63 AMP</t>
        </is>
      </c>
      <c r="L39" s="7" t="inlineStr">
        <is>
          <t>["IMPHAL WEST"]</t>
        </is>
      </c>
      <c r="M39" s="7" t="inlineStr">
        <is>
          <t>Yes</t>
        </is>
      </c>
      <c r="N39" s="7" t="inlineStr">
        <is>
          <t>Ministry of Defence</t>
        </is>
      </c>
      <c r="O39" s="7" t="inlineStr">
        <is>
          <t>BORDER ROAD ORGANISATION</t>
        </is>
      </c>
      <c r="P39" s="7" t="inlineStr">
        <is>
          <t>NA</t>
        </is>
      </c>
      <c r="Q39" s="7" t="inlineStr">
        <is>
          <t>C:\vs_code\TenderHunter2.1.3\download_pdf\GeM-Bidding-7809878.pdf</t>
        </is>
      </c>
      <c r="R39" s="7" t="inlineStr">
        <is>
          <t>https://bidplus.gem.gov.in/showbidDocument/7809878</t>
        </is>
      </c>
      <c r="S39" s="7" t="inlineStr"/>
      <c r="T39" s="7" t="inlineStr"/>
      <c r="U39" s="7" t="inlineStr">
        <is>
          <t>2025-06-03</t>
        </is>
      </c>
      <c r="V39" s="7" t="inlineStr"/>
      <c r="W39" s="7" t="inlineStr"/>
      <c r="X39" s="9" t="n">
        <v>45814.59096084491</v>
      </c>
      <c r="Y39" s="7" t="inlineStr">
        <is>
          <t>No</t>
        </is>
      </c>
    </row>
    <row r="40" ht="120" customHeight="1">
      <c r="A40" s="6" t="n">
        <v>45798</v>
      </c>
      <c r="B40" s="7" t="inlineStr">
        <is>
          <t>GEM/2025/B/6182411</t>
        </is>
      </c>
      <c r="C40" s="7" t="inlineStr">
        <is>
          <t>278905116305 Timing belt GD-363 HTD,278916109902 sedimeter without sensor,278909130106 Air filter e</t>
        </is>
      </c>
      <c r="D40" s="7" t="n">
        <v>63</v>
      </c>
      <c r="E40" s="6" t="n">
        <v>45791</v>
      </c>
      <c r="F40" s="6" t="n">
        <v>45812</v>
      </c>
      <c r="G40" s="7" t="inlineStr">
        <is>
          <t>2:00 PM</t>
        </is>
      </c>
      <c r="H40" s="8">
        <f>IF((INDIRECT("F"&amp;ROW())+INDIRECT("G"&amp;ROW()))-NOW() &lt;= 0, "CLOSED", INT((INDIRECT("F"&amp;ROW())+INDIRECT("G"&amp;ROW()))-NOW()) &amp; " days")</f>
        <v/>
      </c>
      <c r="I40" s="7" t="inlineStr"/>
      <c r="J40" s="7" t="inlineStr"/>
      <c r="K40" s="7" t="inlineStr">
        <is>
          <t>278905116305 Timing belt GD-363 HTD , 278916109902
sedimeter without sensor , 278909130106 Air filter element
, 253409110117 Assy fuel filter delfhi , 278918130104 Assy
oil filter flectguard , 288829100142 Assy clutch master
cylinder , 288829100149 Assy clutch slave cylinder ,
G26983210065 Assy pivot bush upper , G265432110194
Ball joint upper , 269932100150 Assy lower ball joint ,
265832100134 Assy pivot bush lower , 269932300119 Assy
front shock absorber , 269632807502 Rubber bush ,
265132807702 Rubber bush , G265433403108 Tapper
roller bearing inner , 265433403107 Tapper roller bearing
outer , 265433407801 Oil seal hub , 288842103704 Brake
disc vantilated 4x4 , NK Centre bearing assy ,
265441100112 Kit UJ , 287042100114 Pad assy outboard ,
287042100115 Pad assy intboard , 287042300134 Assy kit
lined shoe , 287042300148 Wheel cylinder assy 26.99 dia ,
265446309202 Thrust washer idler ARM , 265446303415
Bush idler ARM , G269946600113 Tie rod safari RH ,
G269946600121 Tie rod safari LH , G26994600120 P S Gear
ZF 80 Bar RHD</t>
        </is>
      </c>
      <c r="L40" s="7" t="inlineStr">
        <is>
          <t>["IMPHAL WEST"]</t>
        </is>
      </c>
      <c r="M40" s="7" t="inlineStr">
        <is>
          <t>Yes</t>
        </is>
      </c>
      <c r="N40" s="7" t="inlineStr">
        <is>
          <t>Ministry of Defence</t>
        </is>
      </c>
      <c r="O40" s="7" t="inlineStr">
        <is>
          <t>BORDER ROAD ORGANISATION</t>
        </is>
      </c>
      <c r="P40" s="7" t="inlineStr">
        <is>
          <t>NA</t>
        </is>
      </c>
      <c r="Q40" s="7" t="inlineStr">
        <is>
          <t>C:\vs_code\TenderHunter2.1.3\download_pdf\GeM-Bidding-7786672.pdf</t>
        </is>
      </c>
      <c r="R40" s="7" t="inlineStr">
        <is>
          <t>https://bidplus.gem.gov.in/showbidDocument/7786672</t>
        </is>
      </c>
      <c r="S40" s="7" t="inlineStr"/>
      <c r="T40" s="7" t="inlineStr"/>
      <c r="U40" s="7" t="inlineStr">
        <is>
          <t>2025-06-03</t>
        </is>
      </c>
      <c r="V40" s="7" t="inlineStr"/>
      <c r="W40" s="7" t="inlineStr"/>
      <c r="X40" s="9" t="n">
        <v>45814.59096084491</v>
      </c>
      <c r="Y40" s="7" t="inlineStr">
        <is>
          <t>No</t>
        </is>
      </c>
    </row>
    <row r="41" ht="120" customHeight="1">
      <c r="A41" s="6" t="n">
        <v>45798</v>
      </c>
      <c r="B41" s="7" t="inlineStr">
        <is>
          <t>GEM/2025/B/6228121</t>
        </is>
      </c>
      <c r="C41" s="7" t="inlineStr">
        <is>
          <t>JAQ79061A Cover for Bearing HSG,NK Seegar Clip 40 mm Dia,JAQ78013, 11 Ball Bearing,JAQ79060C Bearin</t>
        </is>
      </c>
      <c r="D41" s="7" t="n">
        <v>13</v>
      </c>
      <c r="E41" s="6" t="n">
        <v>45796</v>
      </c>
      <c r="F41" s="6" t="n">
        <v>45817</v>
      </c>
      <c r="G41" s="7" t="inlineStr">
        <is>
          <t>9:00 AM</t>
        </is>
      </c>
      <c r="H41" s="8">
        <f>IF((INDIRECT("F"&amp;ROW())+INDIRECT("G"&amp;ROW()))-NOW() &lt;= 0, "CLOSED", INT((INDIRECT("F"&amp;ROW())+INDIRECT("G"&amp;ROW()))-NOW()) &amp; " days")</f>
        <v/>
      </c>
      <c r="I41" s="7" t="inlineStr"/>
      <c r="J41" s="7" t="inlineStr"/>
      <c r="K41" s="7" t="inlineStr">
        <is>
          <t>JAQ79061A Cover for Bearing HSG , NK Seegar Clip 40 mm
Dia , JAQ78013, 11 Ball Bearing , JAQ79060C Bearing
Housing , JAT79189C Distance Washer , JAQ79059C First
inter shaft and pinion , JAQ79190A First intershaft wheel 28
Teeth , JAQ78013, 6 Ball Bearing , JAT79192 Lock Washer ,
JAT79062B Retaining Screw</t>
        </is>
      </c>
      <c r="L41" s="7" t="inlineStr">
        <is>
          <t>["IMPHAL WEST"]</t>
        </is>
      </c>
      <c r="M41" s="7" t="inlineStr">
        <is>
          <t>Yes</t>
        </is>
      </c>
      <c r="N41" s="7" t="inlineStr">
        <is>
          <t>Ministry of Defence</t>
        </is>
      </c>
      <c r="O41" s="7" t="inlineStr">
        <is>
          <t>BORDER ROAD ORGANISATION</t>
        </is>
      </c>
      <c r="P41" s="7" t="inlineStr">
        <is>
          <t>NA</t>
        </is>
      </c>
      <c r="Q41" s="7" t="inlineStr">
        <is>
          <t>C:\vs_code\TenderHunter2.1.3\download_pdf\GeM-Bidding-7837216.pdf</t>
        </is>
      </c>
      <c r="R41" s="7" t="inlineStr">
        <is>
          <t>https://bidplus.gem.gov.in/showbidDocument/7837216</t>
        </is>
      </c>
      <c r="S41" s="7" t="inlineStr"/>
      <c r="T41" s="7" t="inlineStr"/>
      <c r="U41" s="7" t="inlineStr"/>
      <c r="V41" s="7" t="inlineStr">
        <is>
          <t>Cancel</t>
        </is>
      </c>
      <c r="W41" s="7" t="inlineStr"/>
      <c r="X41" s="9" t="n">
        <v>45818.41840879629</v>
      </c>
      <c r="Y41" s="7" t="inlineStr">
        <is>
          <t>Yes</t>
        </is>
      </c>
    </row>
    <row r="42" ht="120" customHeight="1">
      <c r="A42" s="6" t="n">
        <v>45798</v>
      </c>
      <c r="B42" s="7" t="inlineStr">
        <is>
          <t>GEM/2025/B/6230790</t>
        </is>
      </c>
      <c r="C42" s="7" t="inlineStr">
        <is>
          <t>LED Luminaire for Road and Street Lights (V2) Conforming to IS 10322 (Part 5 / Section 3)</t>
        </is>
      </c>
      <c r="D42" s="7" t="n">
        <v>1800</v>
      </c>
      <c r="E42" s="6" t="n">
        <v>45791</v>
      </c>
      <c r="F42" s="7" t="inlineStr"/>
      <c r="G42" s="7" t="inlineStr"/>
      <c r="H42" s="8">
        <f>IF((INDIRECT("F"&amp;ROW())+INDIRECT("G"&amp;ROW()))-NOW() &lt;= 0, "CLOSED", INT((INDIRECT("F"&amp;ROW())+INDIRECT("G"&amp;ROW()))-NOW()) &amp; " days")</f>
        <v/>
      </c>
      <c r="I42" s="7" t="n">
        <v>424000</v>
      </c>
      <c r="J42" s="7" t="n">
        <v>21200000</v>
      </c>
      <c r="K42" s="7" t="inlineStr">
        <is>
          <t>LED Luminaire for Road and Street Lights (V2) Conforming
to IS 10322 (Part 5 / Section 3) (Q3)</t>
        </is>
      </c>
      <c r="L42" s="7" t="inlineStr">
        <is>
          <t>["797112,ASSAM RIFLES\nTRAINING CENTRE AND\nSCHOOL SUKHOVI", "797112,KASHIRAMBASTI", "785001,HQ 25 SECTOR ASSAM\nRIFLES JORHAT ASSAM", "785001,Transit Camp Jorhat", "788026,HQ IGAR(EAST)\nSRIKONA SILCHAR ASSAM", "795002,Mantripukhri, Imphal", "795135,PALLEL", "795103,KAKCHING", "793010,Laitkor, Shillong,\nMeghalaya"]</t>
        </is>
      </c>
      <c r="M42" s="7" t="inlineStr">
        <is>
          <t>Yes</t>
        </is>
      </c>
      <c r="N42" s="7" t="inlineStr">
        <is>
          <t>Ministry of Home Affairs</t>
        </is>
      </c>
      <c r="O42" s="7" t="inlineStr">
        <is>
          <t>ASSAM RIFLES</t>
        </is>
      </c>
      <c r="P42" s="7" t="inlineStr">
        <is>
          <t>Engineer</t>
        </is>
      </c>
      <c r="Q42" s="7" t="inlineStr">
        <is>
          <t>C:\vs_code\TenderHunter2.1.3\download_pdf\GeM-Bidding-7840151.pdf</t>
        </is>
      </c>
      <c r="R42" s="7" t="inlineStr">
        <is>
          <t>https://bidplus.gem.gov.in/showbidDocument/7840151</t>
        </is>
      </c>
      <c r="S42" s="7" t="inlineStr">
        <is>
          <t>Technical Evaluation</t>
        </is>
      </c>
      <c r="T42" s="7" t="inlineStr">
        <is>
          <t>null</t>
        </is>
      </c>
      <c r="U42" s="7" t="inlineStr">
        <is>
          <t>2025-06-07</t>
        </is>
      </c>
      <c r="V42" s="7" t="inlineStr"/>
      <c r="W42" s="7" t="inlineStr"/>
      <c r="X42" s="9" t="n">
        <v>45815.53717924769</v>
      </c>
      <c r="Y42" s="7" t="inlineStr">
        <is>
          <t>No</t>
        </is>
      </c>
    </row>
    <row r="43" ht="120" customHeight="1">
      <c r="A43" s="6" t="n">
        <v>45798</v>
      </c>
      <c r="B43" s="7" t="inlineStr">
        <is>
          <t>GEM/2025/B/6227608</t>
        </is>
      </c>
      <c r="C43" s="7" t="inlineStr">
        <is>
          <t>Electric Water Heater - Geyser (V2) as per IS 2082:2018 (Latest),Electric Water Heater - Geyser (V2</t>
        </is>
      </c>
      <c r="D43" s="7" t="n">
        <v>2000</v>
      </c>
      <c r="E43" s="6" t="n">
        <v>45790</v>
      </c>
      <c r="F43" s="6" t="n">
        <v>45800</v>
      </c>
      <c r="G43" s="7" t="inlineStr">
        <is>
          <t>8:00 PM</t>
        </is>
      </c>
      <c r="H43" s="8">
        <f>IF((INDIRECT("F"&amp;ROW())+INDIRECT("G"&amp;ROW()))-NOW() &lt;= 0, "CLOSED", INT((INDIRECT("F"&amp;ROW())+INDIRECT("G"&amp;ROW()))-NOW()) &amp; " days")</f>
        <v/>
      </c>
      <c r="I43" s="7" t="n">
        <v>440000</v>
      </c>
      <c r="J43" s="7" t="n">
        <v>22000000</v>
      </c>
      <c r="K43" s="7" t="inlineStr">
        <is>
          <t>Electric Water Heater - Geyser (V2) as per IS 2082:2018
(Latest) (Q3)</t>
        </is>
      </c>
      <c r="L43" s="7" t="inlineStr">
        <is>
          <t>["797112,ASSAM RIFLES\nTRAINING CENTRE AND\nSCHOOL SUKHOVI", "797112,KASHIRAMBASTI", "785001,HQ 25 SECTOR ASSAM\nRIFLES JORHAT ASSAM", "785001,Transit Camp Jorhat", "788026,HQ IGAR(EAST)\nSRIKONA SILCHAR ASSAM", "795002,Mantripukhri, Imphal", "795135,PALLEL", "795103,KAKCHING", "793010,Laitkor, Shillong,\nMeghalaya"]</t>
        </is>
      </c>
      <c r="M43" s="7" t="inlineStr">
        <is>
          <t>Yes</t>
        </is>
      </c>
      <c r="N43" s="7" t="inlineStr">
        <is>
          <t>Ministry of Home Affairs</t>
        </is>
      </c>
      <c r="O43" s="7" t="inlineStr">
        <is>
          <t>ASSAM RIFLES</t>
        </is>
      </c>
      <c r="P43" s="7" t="inlineStr">
        <is>
          <t>Engineer</t>
        </is>
      </c>
      <c r="Q43" s="7" t="inlineStr">
        <is>
          <t>C:\vs_code\TenderHunter2.1.3\download_pdf\GeM-Bidding-7836652.pdf</t>
        </is>
      </c>
      <c r="R43" s="7" t="inlineStr">
        <is>
          <t>https://bidplus.gem.gov.in/showbidDocument/7836652</t>
        </is>
      </c>
      <c r="S43" s="7" t="inlineStr">
        <is>
          <t>Technical Evaluation</t>
        </is>
      </c>
      <c r="T43" s="7" t="inlineStr">
        <is>
          <t>null</t>
        </is>
      </c>
      <c r="U43" s="7" t="inlineStr"/>
      <c r="V43" s="7" t="inlineStr"/>
      <c r="W43" s="7" t="inlineStr"/>
      <c r="X43" s="9" t="n">
        <v>45814.59096084491</v>
      </c>
      <c r="Y43" s="7" t="inlineStr">
        <is>
          <t>No</t>
        </is>
      </c>
    </row>
    <row r="44" ht="120" customHeight="1">
      <c r="A44" s="6" t="n">
        <v>45798</v>
      </c>
      <c r="B44" s="7" t="inlineStr">
        <is>
          <t>GEM/2025/B/6226622</t>
        </is>
      </c>
      <c r="C44" s="7" t="inlineStr">
        <is>
          <t>Stationary Valve Regulated Lead Acid Batteries (V2) as per IS 15549,Stationary Valve Regulated Lead</t>
        </is>
      </c>
      <c r="D44" s="7" t="n">
        <v>850</v>
      </c>
      <c r="E44" s="6" t="n">
        <v>45790</v>
      </c>
      <c r="F44" s="7" t="inlineStr"/>
      <c r="G44" s="7" t="inlineStr"/>
      <c r="H44" s="8">
        <f>IF((INDIRECT("F"&amp;ROW())+INDIRECT("G"&amp;ROW()))-NOW() &lt;= 0, "CLOSED", INT((INDIRECT("F"&amp;ROW())+INDIRECT("G"&amp;ROW()))-NOW()) &amp; " days")</f>
        <v/>
      </c>
      <c r="I44" s="7" t="n">
        <v>340000</v>
      </c>
      <c r="J44" s="7" t="n">
        <v>17000000</v>
      </c>
      <c r="K44" s="7" t="inlineStr">
        <is>
          <t>Stationary Valve Regulated Lead Acid Batteries (V2) as per
IS 15549 (Q3)</t>
        </is>
      </c>
      <c r="L44" s="7" t="inlineStr">
        <is>
          <t>["797112,ASSAM RIFLES\nTRAINING CENTRE AND\nSCHOOL SUKHOVI", "797112,KASHIRAMBASTI", "785001,HQ 25 SECTOR ASSAM\nRIFLES JORHAT ASSAM", "785001,Transit Camp Jorhat", "788026,HQ IGAR(EAST)\nSRIKONA SILCHAR ASSAM", "795002,Mantripukhri, Imphal", "795135,PALLEL", "795103,KAKCHING", "793010,Laitkor, Shillong,\nMeghalaya"]</t>
        </is>
      </c>
      <c r="M44" s="7" t="inlineStr">
        <is>
          <t>Yes</t>
        </is>
      </c>
      <c r="N44" s="7" t="inlineStr">
        <is>
          <t>Ministry of Home Affairs</t>
        </is>
      </c>
      <c r="O44" s="7" t="inlineStr">
        <is>
          <t>ASSAM RIFLES</t>
        </is>
      </c>
      <c r="P44" s="7" t="inlineStr">
        <is>
          <t>Engineer</t>
        </is>
      </c>
      <c r="Q44" s="7" t="inlineStr">
        <is>
          <t>C:\vs_code\TenderHunter2.1.3\download_pdf\GeM-Bidding-7835589.pdf</t>
        </is>
      </c>
      <c r="R44" s="7" t="inlineStr">
        <is>
          <t>https://bidplus.gem.gov.in/showbidDocument/7835589</t>
        </is>
      </c>
      <c r="S44" s="7" t="inlineStr">
        <is>
          <t>Technical Evaluation</t>
        </is>
      </c>
      <c r="T44" s="7" t="inlineStr">
        <is>
          <t>null</t>
        </is>
      </c>
      <c r="U44" s="7" t="inlineStr">
        <is>
          <t>2025-06-07</t>
        </is>
      </c>
      <c r="V44" s="7" t="inlineStr"/>
      <c r="W44" s="7" t="inlineStr"/>
      <c r="X44" s="9" t="n">
        <v>45817.5017287037</v>
      </c>
      <c r="Y44" s="7" t="inlineStr">
        <is>
          <t>No</t>
        </is>
      </c>
    </row>
    <row r="45" ht="120" customHeight="1">
      <c r="A45" s="6" t="n">
        <v>45798</v>
      </c>
      <c r="B45" s="7" t="inlineStr">
        <is>
          <t>GEM/2025/B/6255999</t>
        </is>
      </c>
      <c r="C45" s="7" t="inlineStr">
        <is>
          <t>HARPIC,NAPTHALENE BALL 100GM,LIZOL,UJALA,ROOM FRESHNER,PENCIL BTY 1 POINT 5V,BROOM SOFT,BROOM HARD,</t>
        </is>
      </c>
      <c r="D45" s="7" t="n">
        <v>292</v>
      </c>
      <c r="E45" s="6" t="n">
        <v>45798</v>
      </c>
      <c r="F45" s="6" t="n">
        <v>45819</v>
      </c>
      <c r="G45" s="7" t="inlineStr">
        <is>
          <t>11:00 AM</t>
        </is>
      </c>
      <c r="H45" s="8">
        <f>IF((INDIRECT("F"&amp;ROW())+INDIRECT("G"&amp;ROW()))-NOW() &lt;= 0, "CLOSED", INT((INDIRECT("F"&amp;ROW())+INDIRECT("G"&amp;ROW()))-NOW()) &amp; " days")</f>
        <v/>
      </c>
      <c r="I45" s="7" t="inlineStr"/>
      <c r="J45" s="7" t="inlineStr"/>
      <c r="K45" s="7" t="inlineStr">
        <is>
          <t>HARPIC , NAPTHALENE BALL 100GM , LIZOL , UJALA , ROOM
FRESHNER , PENCIL BTY 1 POINT 5V , BROOM SOFT ,
BROOM HARD , DETTOL SOAP , TOILET CLEANER BRUSH ,
DETTOL LIQUID</t>
        </is>
      </c>
      <c r="L45" s="7" t="inlineStr">
        <is>
          <t>["795113,33 Assam Rifles PO\nNEW KETHELMANBI District\nIMPHAL WEST C/o 99 APO"]</t>
        </is>
      </c>
      <c r="M45" s="7" t="inlineStr">
        <is>
          <t>Yes</t>
        </is>
      </c>
      <c r="N45" s="7" t="inlineStr">
        <is>
          <t>Ministry of Home Affairs</t>
        </is>
      </c>
      <c r="O45" s="7" t="inlineStr">
        <is>
          <t>ASSAM RIFLES</t>
        </is>
      </c>
      <c r="P45" s="7" t="inlineStr">
        <is>
          <t>NA</t>
        </is>
      </c>
      <c r="Q45" s="7" t="inlineStr">
        <is>
          <t>C:\vs_code\TenderHunter2.1.3\download_pdf\GeM-Bidding-7868049.pdf</t>
        </is>
      </c>
      <c r="R45" s="7" t="inlineStr">
        <is>
          <t>https://bidplus.gem.gov.in/showbidDocument/7868049</t>
        </is>
      </c>
      <c r="S45" s="7" t="inlineStr"/>
      <c r="T45" s="7" t="inlineStr"/>
      <c r="U45" s="7" t="inlineStr">
        <is>
          <t>2025-06-10</t>
        </is>
      </c>
      <c r="V45" s="7" t="inlineStr">
        <is>
          <t>Cancel</t>
        </is>
      </c>
      <c r="W45" s="7" t="inlineStr"/>
      <c r="X45" s="9" t="n">
        <v>45819.68860960648</v>
      </c>
      <c r="Y45" s="7" t="inlineStr">
        <is>
          <t>Yes</t>
        </is>
      </c>
    </row>
    <row r="46" ht="120" customHeight="1">
      <c r="A46" s="6" t="n">
        <v>45798</v>
      </c>
      <c r="B46" s="7" t="inlineStr">
        <is>
          <t>GEM/2025/B/6240344</t>
        </is>
      </c>
      <c r="C46" s="7" t="inlineStr">
        <is>
          <t>LAWN SPRINKLER</t>
        </is>
      </c>
      <c r="D46" s="7" t="n">
        <v>300</v>
      </c>
      <c r="E46" s="6" t="n">
        <v>45793</v>
      </c>
      <c r="F46" s="6" t="n">
        <v>45814</v>
      </c>
      <c r="G46" s="7" t="inlineStr">
        <is>
          <t>5:00 PM</t>
        </is>
      </c>
      <c r="H46" s="8">
        <f>IF((INDIRECT("F"&amp;ROW())+INDIRECT("G"&amp;ROW()))-NOW() &lt;= 0, "CLOSED", INT((INDIRECT("F"&amp;ROW())+INDIRECT("G"&amp;ROW()))-NOW()) &amp; " days")</f>
        <v/>
      </c>
      <c r="I46" s="7" t="n">
        <v>120000</v>
      </c>
      <c r="J46" s="7" t="n">
        <v>6000000</v>
      </c>
      <c r="K46" s="7" t="inlineStr">
        <is>
          <t>LAWN SPRINKLER</t>
        </is>
      </c>
      <c r="L46" s="7" t="inlineStr">
        <is>
          <t>["797112,ASSAM RIFLES\nTRAINING CENTRE AND\nSCHOOL SUKHOVI", "797112,KASHIRAMBASTI", "793010,Laitkor, Shillong,\nMeghalaya", "795135,PALLEL", "788026,HQ IGAR(EAST)\nSRIKONA SILCHAR ASSAM", "795002,Mantripukhri, Imphal"]</t>
        </is>
      </c>
      <c r="M46" s="7" t="inlineStr">
        <is>
          <t>Yes</t>
        </is>
      </c>
      <c r="N46" s="7" t="inlineStr">
        <is>
          <t>Ministry of Home Affairs</t>
        </is>
      </c>
      <c r="O46" s="7" t="inlineStr">
        <is>
          <t>ASSAM RIFLES</t>
        </is>
      </c>
      <c r="P46" s="7" t="inlineStr">
        <is>
          <t>Engineer</t>
        </is>
      </c>
      <c r="Q46" s="7" t="inlineStr">
        <is>
          <t>C:\vs_code\TenderHunter2.1.3\download_pdf\GeM-Bidding-7850592.pdf</t>
        </is>
      </c>
      <c r="R46" s="7" t="inlineStr">
        <is>
          <t>https://bidplus.gem.gov.in/showbidDocument/7850592</t>
        </is>
      </c>
      <c r="S46" s="7" t="inlineStr">
        <is>
          <t>Technical Evaluation</t>
        </is>
      </c>
      <c r="T46" s="7" t="inlineStr">
        <is>
          <t>null</t>
        </is>
      </c>
      <c r="U46" s="7" t="inlineStr">
        <is>
          <t>2025-06-03</t>
        </is>
      </c>
      <c r="V46" s="7" t="inlineStr">
        <is>
          <t>Cancel</t>
        </is>
      </c>
      <c r="W46" s="7" t="inlineStr"/>
      <c r="X46" s="9" t="n">
        <v>45817.49561670139</v>
      </c>
      <c r="Y46" s="7" t="inlineStr">
        <is>
          <t>Yes</t>
        </is>
      </c>
    </row>
    <row r="47" ht="120" customHeight="1">
      <c r="A47" s="6" t="n">
        <v>45798</v>
      </c>
      <c r="B47" s="7" t="inlineStr">
        <is>
          <t>GEM/2025/B/6173896</t>
        </is>
      </c>
      <c r="C47" s="7" t="inlineStr">
        <is>
          <t>Aceclofenac 100 mg Paracetamol 500 mg Tab,Common Cold Tab sinarest,Naproxen 250mg Tab,Etoricoxib 12</t>
        </is>
      </c>
      <c r="D47" s="7" t="n">
        <v>89123</v>
      </c>
      <c r="E47" s="6" t="n">
        <v>45778</v>
      </c>
      <c r="F47" s="6" t="n">
        <v>45799</v>
      </c>
      <c r="G47" s="7" t="inlineStr">
        <is>
          <t>1:00 PM</t>
        </is>
      </c>
      <c r="H47" s="8">
        <f>IF((INDIRECT("F"&amp;ROW())+INDIRECT("G"&amp;ROW()))-NOW() &lt;= 0, "CLOSED", INT((INDIRECT("F"&amp;ROW())+INDIRECT("G"&amp;ROW()))-NOW()) &amp; " days")</f>
        <v/>
      </c>
      <c r="I47" s="7" t="inlineStr"/>
      <c r="J47" s="7" t="inlineStr"/>
      <c r="K47" s="7" t="inlineStr">
        <is>
          <t>Cream Luliconazole tube of 15 gm , Sodium Chloride 65 w v
Nasal drops of 15 ml , Clotrimazole Lignocaine ear drop bott
of 10ml , Salmeterol 25 mcg Fluticasone 125 mg MDI 120 ,
Cefixime Syp 50 mg 5 ml bott of 30 ml , Cyproheptadine HCl
2 mg 5 ml bott of 100 ml , Domperidone Syp 1 mg ml bott of
30 ml , Ipratropium Bromide Respirator soln 500 mcg 2 ml
respule , Levo Salbutamol Sulphate 25 ml containing 125
mg Respule , Cough Expectorant Syrup Diphenhydramine ,
Vitamin E 200 mg Cap , Vitamin D3 200 IU ml drops , Syp
Amoxycillin oral susp bottle of 30 ml , Adhesive plaster zinc
oxide 25 cm 1 mtr , Bandage Triangular , Dressing
medicated adhesive 25 cm 6 cm in a single strip pack ,
Dressing Shell compressed , Ankle Support , Spray
Analgesic , Oint Miconazole nitrate 2 15 g , Itraconazole 200
mg , Cervicle Collar , Tab Lopiramide 2 mg , Tab Tacrolimus
1 mg , Tab Cough Lozenges , Tab Seratiopeptidase 5 mg ,
Lumbosacral Belt , Oint Kojic Acid 2 tube of 30 gm , Cream
Lashield , Syp Cough Linctus paediatric bott of 60 ml , Syp
Paracetamol Ibuprofen 60 ml , Hand Gloves sterile size 7 ,
Hand Gloves sterile size 7point 5 , Lignocaine HCl Jelly ,
Tramadol HCl 50 mg Cap Tab , Cap Multivitamin Minerals B
complex , Choline Salicylate and Benzalkonium chloride gel
of 10 ml , Glycerin 500 ml bott , Oral Rehydration liquid
pouch of 200ml , Antacid chewable digene tab aboott ,
Antacid Gel 170 ml Digene , Trypsin with chymotrypsin Tab
, Ranitidine 150 mg Tab , Pantoprazole plus Domperidone
Cap , Oral Rehydration powder sachet of 205 g ,
Ciprofloxacin HCl bott of 5ml and dexameth E D , Azelastine
Fluticasone Propionate 50 mcg BP Nasal spray , Betahistine
Dihydrochloride 8mg Tab , Tamsulosin HCl point 4mg Cap ,
Ascorbic Acid 500 mg Tab , Nortriptyline 25 mg Tab , Folic
Acid 5 mg Tab , Doxycycline Cap 100mg , Surgeons mask
disposable , Lotion minoxidil 5 tretnoin and Azelaic Acid
topical ALoATM intas , Momate lotion Mometasone furoate
truemeds , Tab Biotin 5 mg , Tab Fexofenadine 120 mg
allegra , ECG Paper Roll 214mm 20Mtr , Syp Potassium
citrate citric acid 5mg ml 200ml Alkasol , Syp Ofloxacine
100mg 5ml Metronidazole200mg 5ml , Syp Salbutamol 2mg
5ml bottle of 100ml , Syp Ondansetron 2mg 5ml in 30ml ,
Syp Sucralfate bott of 200ml , Syp Amoxycilline plus
Clavulanic acid bott of 30ml , Syp Iron for adults 200ml ,
Syp Cyproheptadine 2 mg 5 ml , Syp Common Cold 60ml ,
Iron Syp Paediatric 30 ml , Syp Calcium Phostate 160ml ,
Syp Azithromycine 200mg 5ml 60ml , Syp Multivitamin 160
ml , Drop Dicyclomine Simethicone 10 ml , Drop
Multivitamin drops therapeutic bott of 15ml , Syp Zinc 20
mg 5 ml bott of 100 ml , Budesunide 1 mg Respules , Kit
Troponin T test TROP T</t>
        </is>
      </c>
      <c r="L47" s="7" t="inlineStr">
        <is>
          <t>["IMPHAL WEST"]</t>
        </is>
      </c>
      <c r="M47" s="7" t="inlineStr">
        <is>
          <t>Yes</t>
        </is>
      </c>
      <c r="N47" s="7" t="inlineStr">
        <is>
          <t>Ministry of Defence</t>
        </is>
      </c>
      <c r="O47" s="7" t="inlineStr">
        <is>
          <t>INDIAN ARMY</t>
        </is>
      </c>
      <c r="P47" s="7" t="inlineStr">
        <is>
          <t>NA</t>
        </is>
      </c>
      <c r="Q47" s="7" t="inlineStr">
        <is>
          <t>C:\vs_code\TenderHunter2.1.3\download_pdf\GeM-Bidding-7777145.pdf</t>
        </is>
      </c>
      <c r="R47" s="7" t="inlineStr">
        <is>
          <t>https://bidplus.gem.gov.in/showbidDocument/7777145</t>
        </is>
      </c>
      <c r="S47" s="7" t="inlineStr">
        <is>
          <t>Technical Evaluation</t>
        </is>
      </c>
      <c r="T47" s="7" t="inlineStr">
        <is>
          <t>null</t>
        </is>
      </c>
      <c r="U47" s="7" t="inlineStr"/>
      <c r="V47" s="7" t="inlineStr"/>
      <c r="W47" s="7" t="inlineStr"/>
      <c r="X47" s="9" t="n">
        <v>45814.59096084491</v>
      </c>
      <c r="Y47" s="7" t="inlineStr">
        <is>
          <t>No</t>
        </is>
      </c>
    </row>
    <row r="48" ht="120" customHeight="1">
      <c r="A48" s="6" t="n">
        <v>45798</v>
      </c>
      <c r="B48" s="7" t="inlineStr">
        <is>
          <t>GEM/2025/B/6175656</t>
        </is>
      </c>
      <c r="C48" s="7" t="inlineStr">
        <is>
          <t xml:space="preserve">Gauze ribbon,Ketac Molar GIC type II GIC,Composite filling instrument double ended 115 730 waldent </t>
        </is>
      </c>
      <c r="D48" s="7" t="n">
        <v>10559</v>
      </c>
      <c r="E48" s="6" t="n">
        <v>45778</v>
      </c>
      <c r="F48" s="6" t="n">
        <v>45799</v>
      </c>
      <c r="G48" s="7" t="inlineStr">
        <is>
          <t>1:00 PM</t>
        </is>
      </c>
      <c r="H48" s="8">
        <f>IF((INDIRECT("F"&amp;ROW())+INDIRECT("G"&amp;ROW()))-NOW() &lt;= 0, "CLOSED", INT((INDIRECT("F"&amp;ROW())+INDIRECT("G"&amp;ROW()))-NOW()) &amp; " days")</f>
        <v/>
      </c>
      <c r="I48" s="7" t="inlineStr"/>
      <c r="J48" s="7" t="inlineStr"/>
      <c r="K48" s="7" t="inlineStr">
        <is>
          <t>Gauze ribbon , Ketac Molar GIC type II GIC , Composite
filling instrument double ended 115 730 waldent disp ,
Paper articulating , Povidone lodine mouth wash 100 , Inter
dental brush Pack of 05 , Dental floss thread type ,
Younifloss , Matrix retainer SS API Ivory pattern , Straight
Matrix band only , Butane gas 250 gm For Microtorch ,
Rotarygold file dentsply SX F3 Length 21 mm with Gp points
AND PP , Rotary gold file dentsply Size SX F3 Length 25 mm
with GP points and PP , Hand Protaper Super Endo Gold file
size SX to F3 length 21 mm with GP AND PP , Hand Protaper
Super Endo Gold file size SX to F3 length 25 mm with GP
AND PP , Etchant safe endo , Disposable intra oral suction
Tips , Composite finishing and polishing kit shofu for airrotor
, Crown preparation Kit Diatech , Cloth Napkin absorbent
dental disposable 15 into15 cm Pack of 500 , Intraoral
photographic mirror set of 3 with contraster , Gluma
Desensitizer , Wooden Wedges , Metapex , Micro Applicator
Tips , Quick fix tube of 10 gms , Round end taper Yellow line
Finishing Bur for airrotor , Endo ACcess Bur , Sterization
Pouches Pkt of 200 , Elastomeric impression meterial putty ,
Biodentin , Fibre Post , Metal Post , Calcium Hydroxide ,
Impression edentulous trays perforated disp , Impression
trays dentulous perforated disp , Para core kit core build up
material coltene , Alginate , Anti Agening cream Avarta ,
Lignocaine with Adrenaline 180000 2 ml Inj pkt of 50
Cartridge septodont , Desensitizing tooth paste 50 gm tube
thermoseal , Abrasive mounted diamond round bur ,
Abrasive mounted diamond cylindrical bur , Abrasive
mounted diamond inverted cone bur , Cement
polycarboxylate kit , Temp crown material 3M protemp ,
Gingival retraction cord , Composite filling material 3M filtek
z250 T , Fluoride gel for children GC Tooth mousse ,
Lignocaine HCl 2 without Adrenaline 30 ml Inj , Lignocaine
HCl 2 percent with Adrenaline 180000 30 ml Inj , Atropine
Sulphate 6 mg 1 ml Inj , Midazolam 5 mg 1 ml Inj ,
Diclofenac 25 mg ml IP 3 ml Inj , Inj Paracetamol 10mg ml
Infusion in 100ml bottle , Paracetamol 150 mg ml 2 ml IV Inj
, Morphine 15 mg 1 ml Inj , Pethedine 50 mg 1 ml Inj ,
Tramadol HCl 50 mg ml Inj, 1 ml Amp , Adrenaline Tartrate
11000 1 ml Inj , Dexamethasone Sodium Phosphate 4 mg ml
2 ml Inj , Pheniramine Maleate Inj 2275 mg ml amp of 2 ml ,
Noradrenaline Bitartrate 2 mg ml 2 ml Inj , Promethazine
HCl 25 percen 25 mg ml 2 ml Inj , Lorazepam 2 mg ml 2 ml
Inj , Diazepam 10 mg 2 ml Inj , Inj phenytoin 75 mg ml 2ml
ampoule , Tranexamic Acid 500 mg 5ml Inj , Dopamine HCl
40 mg ml 5ml Inj , Dobutamine HCl 250 mg 5 ml Inj ,
Labetalol HCl 5mg ml 4ml Inj , Frusemide 20 mg 2 ml Inj ,
Ranitidine HCl 50 mg 2 ml Inj , Metoclopramide HCl 5mg ml
2ml Inj , Dicyclomine HCl 20mg Inj , Hyoscine Bromide Inj 20
mg ml 1ml Inj , INJ DERIPHYLIN R 2 ml amp , Dextrose 50
percent 25 ml Inj , Dextrose Inj 25 percent 25 ml Inj ,
Potassium Chloride 15 percent Inj IV amp of 10 ml 1 point
5gm , Sodium Bicarbonate 7 point 5 percent amp of 10 ml ,
Inj Neurobion forte with vitamin B 12 cynocobalamine ,
Gentamycin sulphate Inj IM IV 40mg ml 2 ml Inj , Typhoid Vi
polysaccharide 0 point 5 ml Vial PFS , Vaccine Purified chick
embryo cell Rabies , INJECTION Tatanous toxide , Inj
Neurobion , Kits for estimation of Cholestrol 2 into 50 ERBA ,
Kits for estimation of Glucose 2 into 50 ERBA , Kit for
triglyceride estimation 100 ml ERBA , Stromatolyser WH
Bott of 500ml Sysmex XP 100 , Cell pack 20Ltr For Sysmex
XP100 , Widal antigen set , Vaccutainer Sodium FluorideS
odium Fluoride K3EDTA in tubes</t>
        </is>
      </c>
      <c r="L48" s="7" t="inlineStr">
        <is>
          <t>["IMPHAL WEST"]</t>
        </is>
      </c>
      <c r="M48" s="7" t="inlineStr">
        <is>
          <t>Yes</t>
        </is>
      </c>
      <c r="N48" s="7" t="inlineStr">
        <is>
          <t>Ministry of Defence</t>
        </is>
      </c>
      <c r="O48" s="7" t="inlineStr">
        <is>
          <t>INDIAN ARMY</t>
        </is>
      </c>
      <c r="P48" s="7" t="inlineStr">
        <is>
          <t>NA</t>
        </is>
      </c>
      <c r="Q48" s="7" t="inlineStr">
        <is>
          <t>C:\vs_code\TenderHunter2.1.3\download_pdf\GeM-Bidding-7779091.pdf</t>
        </is>
      </c>
      <c r="R48" s="7" t="inlineStr">
        <is>
          <t>https://bidplus.gem.gov.in/showbidDocument/7779091</t>
        </is>
      </c>
      <c r="S48" s="7" t="inlineStr">
        <is>
          <t>Technical Evaluation</t>
        </is>
      </c>
      <c r="T48" s="7" t="inlineStr">
        <is>
          <t>null</t>
        </is>
      </c>
      <c r="U48" s="7" t="inlineStr"/>
      <c r="V48" s="7" t="inlineStr"/>
      <c r="W48" s="7" t="inlineStr"/>
      <c r="X48" s="9" t="n">
        <v>45814.59096084491</v>
      </c>
      <c r="Y48" s="7" t="inlineStr">
        <is>
          <t>No</t>
        </is>
      </c>
    </row>
    <row r="49" ht="120" customHeight="1">
      <c r="A49" s="6" t="n">
        <v>45799</v>
      </c>
      <c r="B49" s="7" t="inlineStr">
        <is>
          <t>GEM/2025/B/6222380</t>
        </is>
      </c>
      <c r="C49" s="7" t="inlineStr">
        <is>
          <t>376AX92036 CALIPER,376AX92166, 376AX92206 FRICTION PAD BACKING PLATE,376AX92182 SEAL,376AX92199 PIS</t>
        </is>
      </c>
      <c r="D49" s="7" t="n">
        <v>72</v>
      </c>
      <c r="E49" s="6" t="n">
        <v>45798</v>
      </c>
      <c r="F49" s="6" t="n">
        <v>45819</v>
      </c>
      <c r="G49" s="7" t="inlineStr">
        <is>
          <t>12:00 PM</t>
        </is>
      </c>
      <c r="H49" s="8">
        <f>IF((INDIRECT("F"&amp;ROW())+INDIRECT("G"&amp;ROW()))-NOW() &lt;= 0, "CLOSED", INT((INDIRECT("F"&amp;ROW())+INDIRECT("G"&amp;ROW()))-NOW()) &amp; " days")</f>
        <v/>
      </c>
      <c r="I49" s="7" t="inlineStr"/>
      <c r="J49" s="7" t="inlineStr"/>
      <c r="K49" s="7" t="inlineStr">
        <is>
          <t>376AX92036 CALIPER , 376AX92166, 376AX92206 FRICTION
PAD BACKING PLATE , 376AX92182 SEAL , 376AX92199
PISTON , 376AX92206 DUST BOOT , 376AX92028 ORING
CALIPER</t>
        </is>
      </c>
      <c r="L49" s="7" t="inlineStr">
        <is>
          <t>["IMPHAL WEST"]</t>
        </is>
      </c>
      <c r="M49" s="7" t="inlineStr">
        <is>
          <t>Yes</t>
        </is>
      </c>
      <c r="N49" s="7" t="inlineStr">
        <is>
          <t>Ministry of Defence</t>
        </is>
      </c>
      <c r="O49" s="7" t="inlineStr">
        <is>
          <t>BORDER ROAD ORGANISATION</t>
        </is>
      </c>
      <c r="P49" s="7" t="inlineStr">
        <is>
          <t>NA</t>
        </is>
      </c>
      <c r="Q49" s="7" t="inlineStr">
        <is>
          <t>C:\vs_code\TenderHunter2.1.3\download_pdf\GeM-Bidding-7830801.pdf</t>
        </is>
      </c>
      <c r="R49" s="7" t="inlineStr">
        <is>
          <t>https://bidplus.gem.gov.in/showbidDocument/7830801</t>
        </is>
      </c>
      <c r="S49" s="7" t="inlineStr"/>
      <c r="T49" s="7" t="inlineStr"/>
      <c r="U49" s="7" t="inlineStr">
        <is>
          <t>2025-06-10</t>
        </is>
      </c>
      <c r="V49" s="7" t="inlineStr"/>
      <c r="W49" s="7" t="inlineStr"/>
      <c r="X49" s="9" t="n">
        <v>45818.78973070602</v>
      </c>
      <c r="Y49" s="7" t="inlineStr">
        <is>
          <t>Yes</t>
        </is>
      </c>
    </row>
    <row r="50" ht="120" customHeight="1">
      <c r="A50" s="6" t="n">
        <v>45799</v>
      </c>
      <c r="B50" s="7" t="inlineStr">
        <is>
          <t>GEM/2025/B/6234178</t>
        </is>
      </c>
      <c r="C50" s="7" t="inlineStr">
        <is>
          <t>Repair of Steering Pump Assy,Repair of Travel Motor RH,Repair of Travel Motor LH,Repair of Swing Mo</t>
        </is>
      </c>
      <c r="D50" s="7" t="n">
        <v>5</v>
      </c>
      <c r="E50" s="6" t="n">
        <v>45798</v>
      </c>
      <c r="F50" s="6" t="n">
        <v>45819</v>
      </c>
      <c r="G50" s="7" t="inlineStr">
        <is>
          <t>12:00 PM</t>
        </is>
      </c>
      <c r="H50" s="8">
        <f>IF((INDIRECT("F"&amp;ROW())+INDIRECT("G"&amp;ROW()))-NOW() &lt;= 0, "CLOSED", INT((INDIRECT("F"&amp;ROW())+INDIRECT("G"&amp;ROW()))-NOW()) &amp; " days")</f>
        <v/>
      </c>
      <c r="I50" s="7" t="inlineStr"/>
      <c r="J50" s="7" t="inlineStr"/>
      <c r="K50" s="7" t="inlineStr">
        <is>
          <t>Repair of Steering Pump Assy , Repair of Travel Motor RH ,
Repair of Travel Motor LH , Repair of Swing Motor Assy ,
Repair of Hydraulic Control Valve</t>
        </is>
      </c>
      <c r="L50" s="7" t="inlineStr">
        <is>
          <t>["IMPHAL WEST"]</t>
        </is>
      </c>
      <c r="M50" s="7" t="inlineStr">
        <is>
          <t>Yes</t>
        </is>
      </c>
      <c r="N50" s="7" t="inlineStr">
        <is>
          <t>Ministry of Defence</t>
        </is>
      </c>
      <c r="O50" s="7" t="inlineStr">
        <is>
          <t>BORDER ROAD ORGANISATION</t>
        </is>
      </c>
      <c r="P50" s="7" t="inlineStr">
        <is>
          <t>NA</t>
        </is>
      </c>
      <c r="Q50" s="7" t="inlineStr">
        <is>
          <t>C:\vs_code\TenderHunter2.1.3\download_pdf\GeM-Bidding-7843859.pdf</t>
        </is>
      </c>
      <c r="R50" s="7" t="inlineStr">
        <is>
          <t>https://bidplus.gem.gov.in/showbidDocument/7843859</t>
        </is>
      </c>
      <c r="S50" s="7" t="inlineStr"/>
      <c r="T50" s="7" t="inlineStr"/>
      <c r="U50" s="7" t="inlineStr">
        <is>
          <t>2025-06-10</t>
        </is>
      </c>
      <c r="V50" s="7" t="inlineStr"/>
      <c r="W50" s="7" t="inlineStr"/>
      <c r="X50" s="9" t="n">
        <v>45818.78972091435</v>
      </c>
      <c r="Y50" s="7" t="inlineStr">
        <is>
          <t>Yes</t>
        </is>
      </c>
    </row>
    <row r="51" ht="120" customHeight="1">
      <c r="A51" s="6" t="n">
        <v>45799</v>
      </c>
      <c r="B51" s="7" t="inlineStr">
        <is>
          <t>GEM/2025/B/6232868</t>
        </is>
      </c>
      <c r="C51" s="7" t="inlineStr">
        <is>
          <t>Coarse Sand , Stone Metal 40 MM</t>
        </is>
      </c>
      <c r="D51" s="7" t="n">
        <v>200</v>
      </c>
      <c r="E51" s="6" t="n">
        <v>45798</v>
      </c>
      <c r="F51" s="6" t="n">
        <v>45819</v>
      </c>
      <c r="G51" s="7" t="inlineStr">
        <is>
          <t>12:00 PM</t>
        </is>
      </c>
      <c r="H51" s="8">
        <f>IF((INDIRECT("F"&amp;ROW())+INDIRECT("G"&amp;ROW()))-NOW() &lt;= 0, "CLOSED", INT((INDIRECT("F"&amp;ROW())+INDIRECT("G"&amp;ROW()))-NOW()) &amp; " days")</f>
        <v/>
      </c>
      <c r="I51" s="7" t="n">
        <v>32300</v>
      </c>
      <c r="J51" s="7" t="n">
        <v>1615000</v>
      </c>
      <c r="K51" s="7" t="inlineStr">
        <is>
          <t>Coarse Sand , Stone Metal 40 MM</t>
        </is>
      </c>
      <c r="L51" s="7" t="inlineStr">
        <is>
          <t>["IMPHAL WEST"]</t>
        </is>
      </c>
      <c r="M51" s="7" t="inlineStr">
        <is>
          <t>Yes</t>
        </is>
      </c>
      <c r="N51" s="7" t="inlineStr">
        <is>
          <t>Ministry of Defence</t>
        </is>
      </c>
      <c r="O51" s="7" t="inlineStr">
        <is>
          <t>BORDER ROAD ORGANISATION</t>
        </is>
      </c>
      <c r="P51" s="7" t="inlineStr">
        <is>
          <t>NA</t>
        </is>
      </c>
      <c r="Q51" s="7" t="inlineStr">
        <is>
          <t>C:\vs_code\TenderHunter2.1.3\download_pdf\GeM-Bidding-7842433.pdf</t>
        </is>
      </c>
      <c r="R51" s="7" t="inlineStr">
        <is>
          <t>https://bidplus.gem.gov.in/showbidDocument/7842433</t>
        </is>
      </c>
      <c r="S51" s="7" t="inlineStr"/>
      <c r="T51" s="7" t="inlineStr"/>
      <c r="U51" s="7" t="inlineStr">
        <is>
          <t>2025-06-10</t>
        </is>
      </c>
      <c r="V51" s="7" t="inlineStr"/>
      <c r="W51" s="7" t="inlineStr"/>
      <c r="X51" s="9" t="n">
        <v>45818.78972638889</v>
      </c>
      <c r="Y51" s="7" t="inlineStr">
        <is>
          <t>Yes</t>
        </is>
      </c>
    </row>
    <row r="52" ht="120" customHeight="1">
      <c r="A52" s="6" t="n">
        <v>45799</v>
      </c>
      <c r="B52" s="7" t="inlineStr">
        <is>
          <t>GEM/2025/B/6222169</t>
        </is>
      </c>
      <c r="C52" s="7" t="inlineStr">
        <is>
          <t>uniform jersey woolen ribbed v neck dgsd specification</t>
        </is>
      </c>
      <c r="D52" s="7" t="n">
        <v>3594</v>
      </c>
      <c r="E52" s="6" t="n">
        <v>45799</v>
      </c>
      <c r="F52" s="6" t="n">
        <v>45820</v>
      </c>
      <c r="G52" s="7" t="inlineStr">
        <is>
          <t>11:00 AM</t>
        </is>
      </c>
      <c r="H52" s="8">
        <f>IF((INDIRECT("F"&amp;ROW())+INDIRECT("G"&amp;ROW()))-NOW() &lt;= 0, "CLOSED", INT((INDIRECT("F"&amp;ROW())+INDIRECT("G"&amp;ROW()))-NOW()) &amp; " days")</f>
        <v/>
      </c>
      <c r="I52" s="7" t="n">
        <v>70000</v>
      </c>
      <c r="J52" s="7" t="n">
        <v>3500000</v>
      </c>
      <c r="K52" s="7" t="inlineStr">
        <is>
          <t>uniform jersey woolen ribbed v neck dgsd specification (Q2)</t>
        </is>
      </c>
      <c r="L52" s="7" t="inlineStr">
        <is>
          <t>["190012,COMMANDANT 44 BN\nCRPF HMT ZAINAKOTE\nSRINAGAR-190012", "795113,Group Centre CRPF\nImphal Langjing Imphal West\nManipur-795113", "110039,Commandant 27 Bn\nCRPF, Bawana, New Delhi, Pin-\n110039", "827013,Head Quarter- 26 Bn,\nCRPF, I.T.I more, Chas,Bokaro"]</t>
        </is>
      </c>
      <c r="M52" s="7" t="inlineStr">
        <is>
          <t>Yes</t>
        </is>
      </c>
      <c r="N52" s="7" t="inlineStr">
        <is>
          <t>Ministry of Home Affairs</t>
        </is>
      </c>
      <c r="O52" s="7" t="inlineStr">
        <is>
          <t>CENTRAL RESERVE POLICE FORCE</t>
        </is>
      </c>
      <c r="P52" s="7" t="inlineStr">
        <is>
          <t>NA</t>
        </is>
      </c>
      <c r="Q52" s="7" t="inlineStr">
        <is>
          <t>C:\vs_code\TenderHunter2.1.3\download_pdf\GeM-Bidding-7830543.pdf</t>
        </is>
      </c>
      <c r="R52" s="7" t="inlineStr">
        <is>
          <t>https://bidplus.gem.gov.in/showbidDocument/7830543</t>
        </is>
      </c>
      <c r="S52" s="7" t="inlineStr"/>
      <c r="T52" s="7" t="inlineStr"/>
      <c r="U52" s="7" t="inlineStr">
        <is>
          <t>2025-06-11</t>
        </is>
      </c>
      <c r="V52" s="7" t="inlineStr">
        <is>
          <t>Cancel</t>
        </is>
      </c>
      <c r="W52" s="7" t="inlineStr"/>
      <c r="X52" s="9" t="n">
        <v>45827.40064548611</v>
      </c>
      <c r="Y52" s="7" t="inlineStr">
        <is>
          <t>Yes</t>
        </is>
      </c>
    </row>
    <row r="53" ht="120" customHeight="1">
      <c r="A53" s="6" t="n">
        <v>45799</v>
      </c>
      <c r="B53" s="7" t="inlineStr">
        <is>
          <t>GEM/2025/B/6259915</t>
        </is>
      </c>
      <c r="C53" s="7" t="inlineStr">
        <is>
          <t xml:space="preserve">Supply of Anti Cut Anti Climb Modular fencing items completed with all accessories,Fence Gate size </t>
        </is>
      </c>
      <c r="D53" s="7" t="n">
        <v>39</v>
      </c>
      <c r="E53" s="6" t="n">
        <v>45799</v>
      </c>
      <c r="F53" s="6" t="n">
        <v>45820</v>
      </c>
      <c r="G53" s="7" t="inlineStr">
        <is>
          <t>2:00 PM</t>
        </is>
      </c>
      <c r="H53" s="8">
        <f>IF((INDIRECT("F"&amp;ROW())+INDIRECT("G"&amp;ROW()))-NOW() &lt;= 0, "CLOSED", INT((INDIRECT("F"&amp;ROW())+INDIRECT("G"&amp;ROW()))-NOW()) &amp; " days")</f>
        <v/>
      </c>
      <c r="I53" s="7" t="n">
        <v>4546000</v>
      </c>
      <c r="J53" s="7" t="n">
        <v>227300000</v>
      </c>
      <c r="K53" s="7" t="inlineStr">
        <is>
          <t>Supply of Anti Cut Anti Climb Modular fencing items
completed with all accessories , Fence Gate size 4.20 Mtrs x
2.85 Mtrs as per drawing and technical specification , Fence
Gate Size 2.10 Mtrs x 2.85 Mtrs as per technical
specification and drawing</t>
        </is>
      </c>
      <c r="L53" s="7" t="inlineStr">
        <is>
          <t>["IMPHAL WEST"]</t>
        </is>
      </c>
      <c r="M53" s="7" t="inlineStr">
        <is>
          <t>Yes</t>
        </is>
      </c>
      <c r="N53" s="7" t="inlineStr">
        <is>
          <t>Ministry of Defence</t>
        </is>
      </c>
      <c r="O53" s="7" t="inlineStr">
        <is>
          <t>BORDER ROAD ORGANISATION</t>
        </is>
      </c>
      <c r="P53" s="7" t="inlineStr">
        <is>
          <t>NA</t>
        </is>
      </c>
      <c r="Q53" s="7" t="inlineStr">
        <is>
          <t>C:\vs_code\TenderHunter2.1.3\download_pdf\GeM-Bidding-7872317.pdf</t>
        </is>
      </c>
      <c r="R53" s="7" t="inlineStr">
        <is>
          <t>https://bidplus.gem.gov.in/showbidDocument/7872317</t>
        </is>
      </c>
      <c r="S53" s="7" t="inlineStr"/>
      <c r="T53" s="7" t="inlineStr"/>
      <c r="U53" s="7" t="inlineStr">
        <is>
          <t>2025-06-10</t>
        </is>
      </c>
      <c r="V53" s="7" t="inlineStr"/>
      <c r="W53" s="7" t="inlineStr"/>
      <c r="X53" s="9" t="n">
        <v>45818.78969247685</v>
      </c>
      <c r="Y53" s="7" t="inlineStr">
        <is>
          <t>Yes</t>
        </is>
      </c>
    </row>
    <row r="54" ht="120" customHeight="1">
      <c r="A54" s="6" t="n">
        <v>45799</v>
      </c>
      <c r="B54" s="7" t="inlineStr">
        <is>
          <t>GEM/2025/B/6015739</t>
        </is>
      </c>
      <c r="C54" s="7" t="inlineStr">
        <is>
          <t>Stone Boulder,Stone Metal 40 MM,Stone Metal 20 MM,Stone Metal 10 MM,Sand</t>
        </is>
      </c>
      <c r="D54" s="7" t="n">
        <v>1431</v>
      </c>
      <c r="E54" s="6" t="n">
        <v>45800</v>
      </c>
      <c r="F54" s="6" t="n">
        <v>45801</v>
      </c>
      <c r="G54" s="7" t="inlineStr">
        <is>
          <t>4:00 PM</t>
        </is>
      </c>
      <c r="H54" s="8">
        <f>IF((INDIRECT("F"&amp;ROW())+INDIRECT("G"&amp;ROW()))-NOW() &lt;= 0, "CLOSED", INT((INDIRECT("F"&amp;ROW())+INDIRECT("G"&amp;ROW()))-NOW()) &amp; " days")</f>
        <v/>
      </c>
      <c r="I54" s="7" t="n">
        <v>203230</v>
      </c>
      <c r="J54" s="7" t="n">
        <v>10161500</v>
      </c>
      <c r="K54" s="7" t="inlineStr">
        <is>
          <t>Stone Boulder , Stone Metal 40 MM , Stone Metal 20 MM ,
Stone Metal 10 MM , Sand</t>
        </is>
      </c>
      <c r="L54" s="7" t="inlineStr">
        <is>
          <t>["IMPHAL WEST"]</t>
        </is>
      </c>
      <c r="M54" s="7" t="inlineStr">
        <is>
          <t>Yes</t>
        </is>
      </c>
      <c r="N54" s="7" t="inlineStr">
        <is>
          <t>Ministry of Defence</t>
        </is>
      </c>
      <c r="O54" s="7" t="inlineStr">
        <is>
          <t>BORDER ROAD ORGANISATION</t>
        </is>
      </c>
      <c r="P54" s="7" t="inlineStr">
        <is>
          <t>NA</t>
        </is>
      </c>
      <c r="Q54" s="7" t="inlineStr">
        <is>
          <t>C:\vs_code\TenderHunter2.1.3\download_pdf\GeM-Bidding-7597365.pdf</t>
        </is>
      </c>
      <c r="R54" s="7" t="inlineStr">
        <is>
          <t>https://bidplus.gem.gov.in/showbidDocument/7597365</t>
        </is>
      </c>
      <c r="S54" s="7" t="inlineStr">
        <is>
          <t>Bid Award</t>
        </is>
      </c>
      <c r="T54" s="7" t="inlineStr">
        <is>
          <t>[["L R P S INFRASTRUCTURE PRIVATE LIMITED", "27-03-2025 12:35:25"], ["M/S GENERAL SUPPLIERS", "27-03-2025 12:46:27"], ["NORTH EAST TRADE CENTRE", "05-04-2025 07:58:21"]]</t>
        </is>
      </c>
      <c r="U54" s="7" t="inlineStr"/>
      <c r="V54" s="7" t="inlineStr"/>
      <c r="W54" s="7" t="inlineStr"/>
      <c r="X54" s="9" t="n">
        <v>45814.59096084491</v>
      </c>
      <c r="Y54" s="7" t="inlineStr">
        <is>
          <t>No</t>
        </is>
      </c>
    </row>
    <row r="55" ht="120" customHeight="1">
      <c r="A55" s="6" t="n">
        <v>45799</v>
      </c>
      <c r="B55" s="7" t="inlineStr">
        <is>
          <t>GEM/2025/B/6009432</t>
        </is>
      </c>
      <c r="C55" s="7" t="inlineStr">
        <is>
          <t>Stone Boulder,Stone Metal 40 MM,Stone Metal 20 MM,Stone Metal 10 MM,Sand</t>
        </is>
      </c>
      <c r="D55" s="7" t="n">
        <v>1118</v>
      </c>
      <c r="E55" s="6" t="n">
        <v>45800</v>
      </c>
      <c r="F55" s="6" t="n">
        <v>45801</v>
      </c>
      <c r="G55" s="7" t="inlineStr">
        <is>
          <t>4:00 PM</t>
        </is>
      </c>
      <c r="H55" s="8">
        <f>IF((INDIRECT("F"&amp;ROW())+INDIRECT("G"&amp;ROW()))-NOW() &lt;= 0, "CLOSED", INT((INDIRECT("F"&amp;ROW())+INDIRECT("G"&amp;ROW()))-NOW()) &amp; " days")</f>
        <v/>
      </c>
      <c r="I55" s="7" t="n">
        <v>159550</v>
      </c>
      <c r="J55" s="7" t="n">
        <v>7977500</v>
      </c>
      <c r="K55" s="7" t="inlineStr">
        <is>
          <t>Stone Boulder , Stone Metal 40 MM , Stone Metal 20 MM ,
Stone Metal 10 MM , Sand</t>
        </is>
      </c>
      <c r="L55" s="7" t="inlineStr">
        <is>
          <t>["IMPHAL WEST"]</t>
        </is>
      </c>
      <c r="M55" s="7" t="inlineStr">
        <is>
          <t>Yes</t>
        </is>
      </c>
      <c r="N55" s="7" t="inlineStr">
        <is>
          <t>Ministry of Defence</t>
        </is>
      </c>
      <c r="O55" s="7" t="inlineStr">
        <is>
          <t>BORDER ROAD ORGANISATION</t>
        </is>
      </c>
      <c r="P55" s="7" t="inlineStr">
        <is>
          <t>NA</t>
        </is>
      </c>
      <c r="Q55" s="7" t="inlineStr">
        <is>
          <t>C:\vs_code\TenderHunter2.1.3\download_pdf\GeM-Bidding-7589960.pdf</t>
        </is>
      </c>
      <c r="R55" s="7" t="inlineStr">
        <is>
          <t>https://bidplus.gem.gov.in/showbidDocument/7589960</t>
        </is>
      </c>
      <c r="S55" s="7" t="inlineStr">
        <is>
          <t>Bid Award</t>
        </is>
      </c>
      <c r="T55" s="7" t="inlineStr">
        <is>
          <t>[["BHATI BUSINESS SYNDICATE", "07-04-2025 12:47:38"], ["L R P S INFRASTRUCTURE PRIVATE LIMITED", "02-04-2025 21:02:04"], ["M/S GENERAL SUPPLIERS", "02-04-2025 20:20:51"], ["NORTH EAST TRADE CENTRE", "07-04-2025 12:00:34"]]</t>
        </is>
      </c>
      <c r="U55" s="7" t="inlineStr"/>
      <c r="V55" s="7" t="inlineStr"/>
      <c r="W55" s="7" t="inlineStr"/>
      <c r="X55" s="9" t="n">
        <v>45814.59096084491</v>
      </c>
      <c r="Y55" s="7" t="inlineStr">
        <is>
          <t>No</t>
        </is>
      </c>
    </row>
    <row r="56" ht="120" customHeight="1">
      <c r="A56" s="6" t="n">
        <v>45800</v>
      </c>
      <c r="B56" s="7" t="inlineStr">
        <is>
          <t>GEM/2025/B/6240788</t>
        </is>
      </c>
      <c r="C56" s="7" t="inlineStr">
        <is>
          <t>Gear Lubricants, Multipurpose (?Extreme?Pressure?Gear?Oil?) (V3) Conforming to IS 1118,Wh</t>
        </is>
      </c>
      <c r="D56" s="7" t="n">
        <v>2674</v>
      </c>
      <c r="E56" s="6" t="n">
        <v>45799</v>
      </c>
      <c r="F56" s="6" t="n">
        <v>45810</v>
      </c>
      <c r="G56" s="7" t="inlineStr">
        <is>
          <t>9:00 PM</t>
        </is>
      </c>
      <c r="H56" s="8">
        <f>IF((INDIRECT("F"&amp;ROW())+INDIRECT("G"&amp;ROW()))-NOW() &lt;= 0, "CLOSED", INT((INDIRECT("F"&amp;ROW())+INDIRECT("G"&amp;ROW()))-NOW()) &amp; " days")</f>
        <v/>
      </c>
      <c r="I56" s="7" t="inlineStr"/>
      <c r="J56" s="7" t="inlineStr"/>
      <c r="K56" s="7" t="inlineStr">
        <is>
          <t>Gear Lubricants, Multipurpose (?Extreme?Pressure?Gear?
Oil?) (V3) Conforming to IS 1118 (Q3) , Wheel Bearing
Grease as per IS 10647 (Q3) , Transmission oils (Q3)</t>
        </is>
      </c>
      <c r="L56" s="7" t="inlineStr">
        <is>
          <t>["IMPHAL WEST"]</t>
        </is>
      </c>
      <c r="M56" s="7" t="inlineStr">
        <is>
          <t>Yes</t>
        </is>
      </c>
      <c r="N56" s="7" t="inlineStr">
        <is>
          <t>Ministry of Defence</t>
        </is>
      </c>
      <c r="O56" s="7" t="inlineStr">
        <is>
          <t>BORDER ROAD ORGANISATION</t>
        </is>
      </c>
      <c r="P56" s="7" t="inlineStr">
        <is>
          <t>NA</t>
        </is>
      </c>
      <c r="Q56" s="7" t="inlineStr">
        <is>
          <t>C:\vs_code\TenderHunter2.1.3\download_pdf\GeM-Bidding-7851056.pdf</t>
        </is>
      </c>
      <c r="R56" s="7" t="inlineStr">
        <is>
          <t>https://bidplus.gem.gov.in/showbidDocument/7851056</t>
        </is>
      </c>
      <c r="S56" s="7" t="inlineStr"/>
      <c r="T56" s="7" t="inlineStr"/>
      <c r="U56" s="7" t="inlineStr"/>
      <c r="V56" s="7" t="inlineStr"/>
      <c r="W56" s="7" t="inlineStr"/>
      <c r="X56" s="9" t="n">
        <v>45814.59096084491</v>
      </c>
      <c r="Y56" s="7" t="inlineStr">
        <is>
          <t>No</t>
        </is>
      </c>
    </row>
    <row r="57" ht="120" customHeight="1">
      <c r="A57" s="6" t="n">
        <v>45800</v>
      </c>
      <c r="B57" s="7" t="inlineStr">
        <is>
          <t>GEM/2025/B/6240124</t>
        </is>
      </c>
      <c r="C57" s="7" t="inlineStr">
        <is>
          <t>Transmission oils,Antiwear Hydraulic Oil (V3) as per IS 11656,Diesel Exhaust Fluid,Antifreeze Coola</t>
        </is>
      </c>
      <c r="D57" s="7" t="n">
        <v>10500</v>
      </c>
      <c r="E57" s="6" t="n">
        <v>45799</v>
      </c>
      <c r="F57" s="6" t="n">
        <v>45810</v>
      </c>
      <c r="G57" s="7" t="inlineStr">
        <is>
          <t>9:00 PM</t>
        </is>
      </c>
      <c r="H57" s="8">
        <f>IF((INDIRECT("F"&amp;ROW())+INDIRECT("G"&amp;ROW()))-NOW() &lt;= 0, "CLOSED", INT((INDIRECT("F"&amp;ROW())+INDIRECT("G"&amp;ROW()))-NOW()) &amp; " days")</f>
        <v/>
      </c>
      <c r="I57" s="7" t="inlineStr"/>
      <c r="J57" s="7" t="inlineStr"/>
      <c r="K57" s="7" t="inlineStr">
        <is>
          <t>Transmission oils (Q3) , Antiwear Hydraulic Oil (V3) as per IS
11656 (Q2) , Diesel Exhaust Fluid (Q3) , Antifreeze Coolant
as per IS 5759 (Q3) , 15w - 40 Diesel Engine Oil (Q3) , Heavy
duty diesel ultra oil (Q3)</t>
        </is>
      </c>
      <c r="L57" s="7" t="inlineStr">
        <is>
          <t>["IMPHAL WEST"]</t>
        </is>
      </c>
      <c r="M57" s="7" t="inlineStr">
        <is>
          <t>Yes</t>
        </is>
      </c>
      <c r="N57" s="7" t="inlineStr">
        <is>
          <t>Ministry of Defence</t>
        </is>
      </c>
      <c r="O57" s="7" t="inlineStr">
        <is>
          <t>BORDER ROAD ORGANISATION</t>
        </is>
      </c>
      <c r="P57" s="7" t="inlineStr">
        <is>
          <t>NA</t>
        </is>
      </c>
      <c r="Q57" s="7" t="inlineStr">
        <is>
          <t>C:\vs_code\TenderHunter2.1.3\download_pdf\GeM-Bidding-7850352.pdf</t>
        </is>
      </c>
      <c r="R57" s="7" t="inlineStr">
        <is>
          <t>https://bidplus.gem.gov.in/showbidDocument/7850352</t>
        </is>
      </c>
      <c r="S57" s="7" t="inlineStr"/>
      <c r="T57" s="7" t="inlineStr"/>
      <c r="U57" s="7" t="inlineStr"/>
      <c r="V57" s="7" t="inlineStr"/>
      <c r="W57" s="7" t="inlineStr"/>
      <c r="X57" s="9" t="n">
        <v>45814.59096084491</v>
      </c>
      <c r="Y57" s="7" t="inlineStr">
        <is>
          <t>No</t>
        </is>
      </c>
    </row>
    <row r="58" ht="120" customHeight="1">
      <c r="A58" s="6" t="n">
        <v>45800</v>
      </c>
      <c r="B58" s="7" t="inlineStr">
        <is>
          <t>GEM/2025/B/6240457</t>
        </is>
      </c>
      <c r="C58" s="7" t="inlineStr">
        <is>
          <t>Antiwear Hydraulic Oil Heavy Duty (V4) as per IS 10522,Machine Tool Way oils</t>
        </is>
      </c>
      <c r="D58" s="7" t="n">
        <v>2730</v>
      </c>
      <c r="E58" s="6" t="n">
        <v>45799</v>
      </c>
      <c r="F58" s="6" t="n">
        <v>45810</v>
      </c>
      <c r="G58" s="7" t="inlineStr">
        <is>
          <t>9:00 PM</t>
        </is>
      </c>
      <c r="H58" s="8">
        <f>IF((INDIRECT("F"&amp;ROW())+INDIRECT("G"&amp;ROW()))-NOW() &lt;= 0, "CLOSED", INT((INDIRECT("F"&amp;ROW())+INDIRECT("G"&amp;ROW()))-NOW()) &amp; " days")</f>
        <v/>
      </c>
      <c r="I58" s="7" t="inlineStr"/>
      <c r="J58" s="7" t="inlineStr"/>
      <c r="K58" s="7" t="inlineStr">
        <is>
          <t>Antiwear Hydraulic Oil Heavy Duty (V4) as per IS 10522 (Q2)
, Machine Tool Way oils (Q3)</t>
        </is>
      </c>
      <c r="L58" s="7" t="inlineStr">
        <is>
          <t>["IMPHAL WEST"]</t>
        </is>
      </c>
      <c r="M58" s="7" t="inlineStr">
        <is>
          <t>Yes</t>
        </is>
      </c>
      <c r="N58" s="7" t="inlineStr">
        <is>
          <t>Ministry of Defence</t>
        </is>
      </c>
      <c r="O58" s="7" t="inlineStr">
        <is>
          <t>BORDER ROAD ORGANISATION</t>
        </is>
      </c>
      <c r="P58" s="7" t="inlineStr">
        <is>
          <t>NA</t>
        </is>
      </c>
      <c r="Q58" s="7" t="inlineStr">
        <is>
          <t>C:\vs_code\TenderHunter2.1.3\download_pdf\GeM-Bidding-7850707.pdf</t>
        </is>
      </c>
      <c r="R58" s="7" t="inlineStr">
        <is>
          <t>https://bidplus.gem.gov.in/showbidDocument/7850707</t>
        </is>
      </c>
      <c r="S58" s="7" t="inlineStr"/>
      <c r="T58" s="7" t="inlineStr"/>
      <c r="U58" s="7" t="inlineStr"/>
      <c r="V58" s="7" t="inlineStr"/>
      <c r="W58" s="7" t="inlineStr"/>
      <c r="X58" s="9" t="n">
        <v>45814.59096084491</v>
      </c>
      <c r="Y58" s="7" t="inlineStr">
        <is>
          <t>No</t>
        </is>
      </c>
    </row>
    <row r="59" ht="120" customHeight="1">
      <c r="A59" s="6" t="n">
        <v>45800</v>
      </c>
      <c r="B59" s="7" t="inlineStr">
        <is>
          <t>GEM/2025/B/6240355</t>
        </is>
      </c>
      <c r="C59" s="7" t="inlineStr">
        <is>
          <t>Lithium Base Multi-Purpose Grease EP-1 (BEML)</t>
        </is>
      </c>
      <c r="D59" s="7" t="n">
        <v>2912</v>
      </c>
      <c r="E59" s="6" t="n">
        <v>45799</v>
      </c>
      <c r="F59" s="6" t="n">
        <v>45810</v>
      </c>
      <c r="G59" s="7" t="inlineStr">
        <is>
          <t>9:00 PM</t>
        </is>
      </c>
      <c r="H59" s="8">
        <f>IF((INDIRECT("F"&amp;ROW())+INDIRECT("G"&amp;ROW()))-NOW() &lt;= 0, "CLOSED", INT((INDIRECT("F"&amp;ROW())+INDIRECT("G"&amp;ROW()))-NOW()) &amp; " days")</f>
        <v/>
      </c>
      <c r="I59" s="7" t="inlineStr"/>
      <c r="J59" s="7" t="inlineStr"/>
      <c r="K59" s="7" t="inlineStr">
        <is>
          <t>Lithium Base Multi-Purpose Grease EP-1 (BEML) (Q3)</t>
        </is>
      </c>
      <c r="L59" s="7" t="inlineStr">
        <is>
          <t>["IMPHAL WEST"]</t>
        </is>
      </c>
      <c r="M59" s="7" t="inlineStr">
        <is>
          <t>Yes</t>
        </is>
      </c>
      <c r="N59" s="7" t="inlineStr">
        <is>
          <t>Ministry of Defence</t>
        </is>
      </c>
      <c r="O59" s="7" t="inlineStr">
        <is>
          <t>BORDER ROAD ORGANISATION</t>
        </is>
      </c>
      <c r="P59" s="7" t="inlineStr">
        <is>
          <t>NA</t>
        </is>
      </c>
      <c r="Q59" s="7" t="inlineStr">
        <is>
          <t>C:\vs_code\TenderHunter2.1.3\download_pdf\GeM-Bidding-7850603.pdf</t>
        </is>
      </c>
      <c r="R59" s="7" t="inlineStr">
        <is>
          <t>https://bidplus.gem.gov.in/showbidDocument/7850603</t>
        </is>
      </c>
      <c r="S59" s="7" t="inlineStr"/>
      <c r="T59" s="7" t="inlineStr"/>
      <c r="U59" s="7" t="inlineStr"/>
      <c r="V59" s="7" t="inlineStr"/>
      <c r="W59" s="7" t="inlineStr"/>
      <c r="X59" s="9" t="n">
        <v>45814.59096084491</v>
      </c>
      <c r="Y59" s="7" t="inlineStr">
        <is>
          <t>No</t>
        </is>
      </c>
    </row>
    <row r="60" ht="120" customHeight="1">
      <c r="A60" s="6" t="n">
        <v>45801</v>
      </c>
      <c r="B60" s="7" t="inlineStr">
        <is>
          <t>GEM/2025/B/6209877</t>
        </is>
      </c>
      <c r="C60" s="7" t="inlineStr">
        <is>
          <t>Bullet Resistant Morcha as per IS 17525</t>
        </is>
      </c>
      <c r="D60" s="7" t="n">
        <v>50</v>
      </c>
      <c r="E60" s="6" t="n">
        <v>45785</v>
      </c>
      <c r="F60" s="6" t="n">
        <v>45811</v>
      </c>
      <c r="G60" s="7" t="inlineStr">
        <is>
          <t>7:00 PM</t>
        </is>
      </c>
      <c r="H60" s="8">
        <f>IF((INDIRECT("F"&amp;ROW())+INDIRECT("G"&amp;ROW()))-NOW() &lt;= 0, "CLOSED", INT((INDIRECT("F"&amp;ROW())+INDIRECT("G"&amp;ROW()))-NOW()) &amp; " days")</f>
        <v/>
      </c>
      <c r="I60" s="7" t="n">
        <v>900000</v>
      </c>
      <c r="J60" s="7" t="n">
        <v>45000000</v>
      </c>
      <c r="K60" s="7" t="inlineStr">
        <is>
          <t>Bullet Resistant Morcha as per IS 17525 (Q3)</t>
        </is>
      </c>
      <c r="L60" s="7" t="inlineStr">
        <is>
          <t>["795002,Mantripukhri, Imphal", "785001,Transit Camp Jorhat", "795142,SAMSAI", "795007,HQ 22 sector\nJwalamukhi senapati manipur", "795135,PALLEL", "795128,HQ 27 Sect Assam\nRifles Churachandpur Manipur", "795103,KAKCHING"]</t>
        </is>
      </c>
      <c r="M60" s="7" t="inlineStr">
        <is>
          <t>Yes</t>
        </is>
      </c>
      <c r="N60" s="7" t="inlineStr">
        <is>
          <t>Ministry of Home Affairs</t>
        </is>
      </c>
      <c r="O60" s="7" t="inlineStr">
        <is>
          <t>ASSAM RIFLES</t>
        </is>
      </c>
      <c r="P60" s="7" t="inlineStr">
        <is>
          <t>Engineer</t>
        </is>
      </c>
      <c r="Q60" s="7" t="inlineStr">
        <is>
          <t>C:\vs_code\TenderHunter2.1.3\download_pdf\GeM-Bidding-7816862.pdf</t>
        </is>
      </c>
      <c r="R60" s="7" t="inlineStr">
        <is>
          <t>https://bidplus.gem.gov.in/showbidDocument/7816862</t>
        </is>
      </c>
      <c r="S60" s="7" t="inlineStr">
        <is>
          <t>Technical Evaluation</t>
        </is>
      </c>
      <c r="T60" s="7" t="inlineStr">
        <is>
          <t>null</t>
        </is>
      </c>
      <c r="U60" s="7" t="inlineStr">
        <is>
          <t>2025-05-31</t>
        </is>
      </c>
      <c r="V60" s="7" t="inlineStr"/>
      <c r="W60" s="7" t="inlineStr"/>
      <c r="X60" s="9" t="n">
        <v>45817.50142480324</v>
      </c>
      <c r="Y60" s="7" t="inlineStr">
        <is>
          <t>No</t>
        </is>
      </c>
    </row>
    <row r="61" ht="120" customHeight="1">
      <c r="A61" s="6" t="n">
        <v>45801</v>
      </c>
      <c r="B61" s="7" t="inlineStr">
        <is>
          <t>GEM/2025/B/6227935</t>
        </is>
      </c>
      <c r="C61" s="7" t="inlineStr">
        <is>
          <t>Provision of soiling and GSB,Provn of RRM Retaining wall,Provn of RRM Retaining wall,Provn of 600 m</t>
        </is>
      </c>
      <c r="D61" s="7" t="n">
        <v>23816</v>
      </c>
      <c r="E61" s="6" t="n">
        <v>45793</v>
      </c>
      <c r="F61" s="6" t="n">
        <v>45820</v>
      </c>
      <c r="G61" s="7" t="inlineStr">
        <is>
          <t>6:00 PM</t>
        </is>
      </c>
      <c r="H61" s="8">
        <f>IF((INDIRECT("F"&amp;ROW())+INDIRECT("G"&amp;ROW()))-NOW() &lt;= 0, "CLOSED", INT((INDIRECT("F"&amp;ROW())+INDIRECT("G"&amp;ROW()))-NOW()) &amp; " days")</f>
        <v/>
      </c>
      <c r="I61" s="7" t="n">
        <v>675000</v>
      </c>
      <c r="J61" s="7" t="n">
        <v>33750000</v>
      </c>
      <c r="K61" s="7" t="inlineStr">
        <is>
          <t>Provision of soiling and GSB , Provn of RRM Retaining wall ,
Provn of 600 mm dia RCC Hune pipe culvert with pcc block
masonry , Provn of RCC culverts for constr of Op Track ,
Provn of 2 X 800 Mtr Crash Barrier , Provn of GCCMs
Drainage along Road , Provn of Constr of 1500 mtr PCC
Block wall drainage , Provn of Geo Cell membrane , Hiring of
Labour</t>
        </is>
      </c>
      <c r="L61" s="7" t="inlineStr">
        <is>
          <t>["Imphal West"]</t>
        </is>
      </c>
      <c r="M61" s="7" t="inlineStr">
        <is>
          <t>None</t>
        </is>
      </c>
      <c r="N61" s="7" t="inlineStr">
        <is>
          <t>Ministry of Defence</t>
        </is>
      </c>
      <c r="O61" s="7" t="inlineStr">
        <is>
          <t>INDIAN ARMY</t>
        </is>
      </c>
      <c r="P61" s="7" t="inlineStr">
        <is>
          <t>NA</t>
        </is>
      </c>
      <c r="Q61" s="7" t="inlineStr">
        <is>
          <t>C:\vs_code\TenderHunter2.1.3\download_pdf\GeM-Bidding-7837014.pdf</t>
        </is>
      </c>
      <c r="R61" s="7" t="inlineStr">
        <is>
          <t>https://bidplus.gem.gov.in/showbidDocument/7837014</t>
        </is>
      </c>
      <c r="S61" s="7" t="inlineStr"/>
      <c r="T61" s="7" t="inlineStr"/>
      <c r="U61" s="7" t="inlineStr">
        <is>
          <t>2025-06-10</t>
        </is>
      </c>
      <c r="V61" s="7" t="inlineStr"/>
      <c r="W61" s="7" t="inlineStr"/>
      <c r="X61" s="9" t="n">
        <v>45818.6828261574</v>
      </c>
      <c r="Y61" s="7" t="inlineStr">
        <is>
          <t>Yes</t>
        </is>
      </c>
    </row>
    <row r="62" ht="120" customHeight="1">
      <c r="A62" s="6" t="n">
        <v>45801</v>
      </c>
      <c r="B62" s="7" t="inlineStr">
        <is>
          <t>GEM/2025/B/6228301</t>
        </is>
      </c>
      <c r="C62" s="7" t="inlineStr">
        <is>
          <t>Supply of stores for Bathroom Block 6C,Supply of construction material for Bathroom Block as per st</t>
        </is>
      </c>
      <c r="D62" s="7" t="n">
        <v>5</v>
      </c>
      <c r="E62" s="6" t="n">
        <v>45791</v>
      </c>
      <c r="F62" s="6" t="n">
        <v>45820</v>
      </c>
      <c r="G62" s="7" t="inlineStr">
        <is>
          <t>6:00 PM</t>
        </is>
      </c>
      <c r="H62" s="8">
        <f>IF((INDIRECT("F"&amp;ROW())+INDIRECT("G"&amp;ROW()))-NOW() &lt;= 0, "CLOSED", INT((INDIRECT("F"&amp;ROW())+INDIRECT("G"&amp;ROW()))-NOW()) &amp; " days")</f>
        <v/>
      </c>
      <c r="I62" s="7" t="n">
        <v>47500</v>
      </c>
      <c r="J62" s="7" t="n">
        <v>2375000</v>
      </c>
      <c r="K62" s="7" t="inlineStr">
        <is>
          <t>Supply of stores for Bathroom Block 6C , Supply of
construction material for Bathroom Block as per store list ,
Supply of Plumbing or Pipe fitting items as per store list ,
Supply of Electrical items as per store list , Supply of
Sewage items as per store list</t>
        </is>
      </c>
      <c r="L62" s="7" t="inlineStr">
        <is>
          <t>["Imphal West"]</t>
        </is>
      </c>
      <c r="M62" s="7" t="inlineStr">
        <is>
          <t>Yes</t>
        </is>
      </c>
      <c r="N62" s="7" t="inlineStr">
        <is>
          <t>Ministry of Defence</t>
        </is>
      </c>
      <c r="O62" s="7" t="inlineStr">
        <is>
          <t>INDIAN ARMY</t>
        </is>
      </c>
      <c r="P62" s="7" t="inlineStr">
        <is>
          <t>NA</t>
        </is>
      </c>
      <c r="Q62" s="7" t="inlineStr">
        <is>
          <t>C:\vs_code\TenderHunter2.1.3\download_pdf\GeM-Bidding-7837427.pdf</t>
        </is>
      </c>
      <c r="R62" s="7" t="inlineStr">
        <is>
          <t>https://bidplus.gem.gov.in/showbidDocument/7837427</t>
        </is>
      </c>
      <c r="S62" s="7" t="inlineStr"/>
      <c r="T62" s="7" t="inlineStr"/>
      <c r="U62" s="7" t="inlineStr">
        <is>
          <t>2025-06-10</t>
        </is>
      </c>
      <c r="V62" s="7" t="inlineStr"/>
      <c r="W62" s="7" t="inlineStr"/>
      <c r="X62" s="9" t="n">
        <v>45818.88751438657</v>
      </c>
      <c r="Y62" s="7" t="inlineStr">
        <is>
          <t>No</t>
        </is>
      </c>
    </row>
    <row r="63" ht="120" customHeight="1">
      <c r="A63" s="6" t="n">
        <v>45801</v>
      </c>
      <c r="B63" s="7" t="inlineStr">
        <is>
          <t>GEM/2025/B/6257505</t>
        </is>
      </c>
      <c r="C63" s="7" t="inlineStr">
        <is>
          <t>Oil Filter,Disc Pad,AC Belt,Air Filter,Water Pump,Clutch Master Cyl,Fuel Pump,Fuel Filter,Wheel Cyl</t>
        </is>
      </c>
      <c r="D63" s="7" t="n">
        <v>12</v>
      </c>
      <c r="E63" s="6" t="n">
        <v>45798</v>
      </c>
      <c r="F63" s="6" t="n">
        <v>45819</v>
      </c>
      <c r="G63" s="7" t="inlineStr">
        <is>
          <t>1:00 PM</t>
        </is>
      </c>
      <c r="H63" s="8">
        <f>IF((INDIRECT("F"&amp;ROW())+INDIRECT("G"&amp;ROW()))-NOW() &lt;= 0, "CLOSED", INT((INDIRECT("F"&amp;ROW())+INDIRECT("G"&amp;ROW()))-NOW()) &amp; " days")</f>
        <v/>
      </c>
      <c r="I63" s="7" t="inlineStr"/>
      <c r="J63" s="7" t="inlineStr"/>
      <c r="K63" s="7" t="inlineStr">
        <is>
          <t>Oil Filter , Disc Pad , AC Belt , Air Filter , Water Pump ,
Clutch Master Cyl , Fuel Pump , Fuel Filter , Wheel Cyl Assy ,
Turbo Charger Assy , Brake Shoe</t>
        </is>
      </c>
      <c r="L63" s="7" t="inlineStr">
        <is>
          <t>["Imphal West"]</t>
        </is>
      </c>
      <c r="M63" s="7" t="inlineStr">
        <is>
          <t>Yes</t>
        </is>
      </c>
      <c r="N63" s="7" t="inlineStr">
        <is>
          <t>Ministry of Defence</t>
        </is>
      </c>
      <c r="O63" s="7" t="inlineStr">
        <is>
          <t>INDIAN ARMY</t>
        </is>
      </c>
      <c r="P63" s="7" t="inlineStr">
        <is>
          <t>NA</t>
        </is>
      </c>
      <c r="Q63" s="7" t="inlineStr">
        <is>
          <t>C:\vs_code\TenderHunter2.1.3\download_pdf\GeM-Bidding-7869668.pdf</t>
        </is>
      </c>
      <c r="R63" s="7" t="inlineStr">
        <is>
          <t>https://bidplus.gem.gov.in/showbidDocument/7869668</t>
        </is>
      </c>
      <c r="S63" s="7" t="inlineStr"/>
      <c r="T63" s="7" t="inlineStr"/>
      <c r="U63" s="7" t="inlineStr">
        <is>
          <t>2025-06-10</t>
        </is>
      </c>
      <c r="V63" s="7" t="inlineStr">
        <is>
          <t>Cancel</t>
        </is>
      </c>
      <c r="W63" s="7" t="inlineStr"/>
      <c r="X63" s="9" t="n">
        <v>45819.74546122685</v>
      </c>
      <c r="Y63" s="7" t="inlineStr">
        <is>
          <t>Yes</t>
        </is>
      </c>
    </row>
    <row r="64" ht="120" customHeight="1">
      <c r="A64" s="6" t="n">
        <v>45801</v>
      </c>
      <c r="B64" s="7" t="inlineStr">
        <is>
          <t>GEM/2025/B/6251543</t>
        </is>
      </c>
      <c r="C64" s="7" t="inlineStr">
        <is>
          <t>Sambhar Masala as per IS 1797,Chilly as per IS 2322,Spices and Condiments - Turmeric Whole and Grou</t>
        </is>
      </c>
      <c r="D64" s="7" t="n">
        <v>303</v>
      </c>
      <c r="E64" s="6" t="n">
        <v>45797</v>
      </c>
      <c r="F64" s="6" t="n">
        <v>45803</v>
      </c>
      <c r="G64" s="7" t="inlineStr">
        <is>
          <t>11:00 AM</t>
        </is>
      </c>
      <c r="H64" s="8">
        <f>IF((INDIRECT("F"&amp;ROW())+INDIRECT("G"&amp;ROW()))-NOW() &lt;= 0, "CLOSED", INT((INDIRECT("F"&amp;ROW())+INDIRECT("G"&amp;ROW()))-NOW()) &amp; " days")</f>
        <v/>
      </c>
      <c r="I64" s="7" t="inlineStr"/>
      <c r="J64" s="7" t="inlineStr"/>
      <c r="K64" s="7" t="inlineStr">
        <is>
          <t>Sambhar Masala as per IS 1797 (Q4) , Chilly as per IS 2322
(Q4) , Spices and Condiments - Turmeric Whole and Ground
(V2) as per IS 3576 (Q3) , Cinnamon Whole (V2) as per IS
4811 (Q3) , Large Cardamom (Badi Elaichi) as per IS 13446
(Q4) , Bay Leaf (Q4) , Garam Masala as per IS 13545 (Q4) ,
Fenugreek (Methi) as per IS 3795 (Q4) , Cumin (Q4) ,
Asafoetida (Hing) as per IS 7807 (Q4) , Black Pepper (Q4) ,
Biryani Masala as per IS 1797 (Q4) , Small Cardamom as per
IS 1907 (Q3)</t>
        </is>
      </c>
      <c r="L64" s="7" t="inlineStr">
        <is>
          <t>["Imphal West"]</t>
        </is>
      </c>
      <c r="M64" s="7" t="inlineStr">
        <is>
          <t>Yes</t>
        </is>
      </c>
      <c r="N64" s="7" t="inlineStr">
        <is>
          <t>Ministry of Defence</t>
        </is>
      </c>
      <c r="O64" s="7" t="inlineStr">
        <is>
          <t>INDIAN ARMY</t>
        </is>
      </c>
      <c r="P64" s="7" t="inlineStr">
        <is>
          <t>NA</t>
        </is>
      </c>
      <c r="Q64" s="7" t="inlineStr">
        <is>
          <t>C:\vs_code\TenderHunter2.1.3\download_pdf\GeM-Bidding-7863184.pdf</t>
        </is>
      </c>
      <c r="R64" s="7" t="inlineStr">
        <is>
          <t>https://bidplus.gem.gov.in/showbidDocument/7863184</t>
        </is>
      </c>
      <c r="S64" s="7" t="inlineStr"/>
      <c r="T64" s="7" t="inlineStr"/>
      <c r="U64" s="7" t="inlineStr"/>
      <c r="V64" s="7" t="inlineStr"/>
      <c r="W64" s="7" t="inlineStr"/>
      <c r="X64" s="9" t="n">
        <v>45814.59096084491</v>
      </c>
      <c r="Y64" s="7" t="inlineStr">
        <is>
          <t>No</t>
        </is>
      </c>
    </row>
    <row r="65" ht="120" customHeight="1">
      <c r="A65" s="6" t="n">
        <v>45804</v>
      </c>
      <c r="B65" s="7" t="inlineStr">
        <is>
          <t>GEM/2025/B/6276118</t>
        </is>
      </c>
      <c r="C65" s="7" t="inlineStr">
        <is>
          <t>TRACTOR WITH TROLLEY</t>
        </is>
      </c>
      <c r="D65" s="7" t="n">
        <v>15</v>
      </c>
      <c r="E65" s="6" t="n">
        <v>45803</v>
      </c>
      <c r="F65" s="6" t="n">
        <v>45824</v>
      </c>
      <c r="G65" s="7" t="inlineStr">
        <is>
          <t>6:00 PM</t>
        </is>
      </c>
      <c r="H65" s="8">
        <f>IF((INDIRECT("F"&amp;ROW())+INDIRECT("G"&amp;ROW()))-NOW() &lt;= 0, "CLOSED", INT((INDIRECT("F"&amp;ROW())+INDIRECT("G"&amp;ROW()))-NOW()) &amp; " days")</f>
        <v/>
      </c>
      <c r="I65" s="7" t="n">
        <v>550000</v>
      </c>
      <c r="J65" s="7" t="n">
        <v>27500000</v>
      </c>
      <c r="K65" s="7" t="inlineStr">
        <is>
          <t>TRACTOR WITH TROLLEY</t>
        </is>
      </c>
      <c r="L65" s="7" t="inlineStr">
        <is>
          <t>["797112,ASSAM RIFLES\nTRAINING CENTRE AND\nSCHOOL SUKHOVI", "785001,HQ 25 SECTOR ASSAM\nRIFLES JORHAT ASSAM", "797112,KASHIRAMBASTI", "793010,Laitkor, Shillong,\nMeghalaya", "795135,PALLEL", "795103,KAKCHING", "785001,Transit Camp Jorhat", "788026,HQ IGAR(EAST)\nSRIKONA SILCHAR ASSAM", "795002,Mantripukhri, Imphal"]</t>
        </is>
      </c>
      <c r="M65" s="7" t="inlineStr">
        <is>
          <t>Yes</t>
        </is>
      </c>
      <c r="N65" s="7" t="inlineStr">
        <is>
          <t>Ministry of Home Affairs</t>
        </is>
      </c>
      <c r="O65" s="7" t="inlineStr">
        <is>
          <t>ASSAM RIFLES</t>
        </is>
      </c>
      <c r="P65" s="7" t="inlineStr">
        <is>
          <t>Engineer</t>
        </is>
      </c>
      <c r="Q65" s="7" t="inlineStr">
        <is>
          <t>C:\vs_code\TenderHunter2.1.3\download_pdf\GeM-Bidding-7890454.pdf</t>
        </is>
      </c>
      <c r="R65" s="7" t="inlineStr">
        <is>
          <t>https://bidplus.gem.gov.in/showbidDocument/7890454</t>
        </is>
      </c>
      <c r="S65" s="7" t="inlineStr"/>
      <c r="T65" s="7" t="inlineStr"/>
      <c r="U65" s="7" t="inlineStr">
        <is>
          <t>2025-06-11</t>
        </is>
      </c>
      <c r="V65" s="7" t="inlineStr">
        <is>
          <t>Cancel</t>
        </is>
      </c>
      <c r="W65" s="7" t="inlineStr"/>
      <c r="X65" s="9" t="n">
        <v>45827.39940231481</v>
      </c>
      <c r="Y65" s="7" t="inlineStr">
        <is>
          <t>Yes</t>
        </is>
      </c>
    </row>
    <row r="66" ht="120" customHeight="1">
      <c r="A66" s="6" t="n">
        <v>45804</v>
      </c>
      <c r="B66" s="7" t="inlineStr">
        <is>
          <t>GEM/2025/B/6275868</t>
        </is>
      </c>
      <c r="C66" s="7" t="inlineStr">
        <is>
          <t>HONEY SUCKER MACHINE</t>
        </is>
      </c>
      <c r="D66" s="7" t="n">
        <v>10</v>
      </c>
      <c r="E66" s="6" t="n">
        <v>45803</v>
      </c>
      <c r="F66" s="6" t="n">
        <v>45824</v>
      </c>
      <c r="G66" s="7" t="inlineStr">
        <is>
          <t>6:00 PM</t>
        </is>
      </c>
      <c r="H66" s="8">
        <f>IF((INDIRECT("F"&amp;ROW())+INDIRECT("G"&amp;ROW()))-NOW() &lt;= 0, "CLOSED", INT((INDIRECT("F"&amp;ROW())+INDIRECT("G"&amp;ROW()))-NOW()) &amp; " days")</f>
        <v/>
      </c>
      <c r="I66" s="7" t="n">
        <v>680000</v>
      </c>
      <c r="J66" s="7" t="n">
        <v>34000000</v>
      </c>
      <c r="K66" s="7" t="inlineStr">
        <is>
          <t>HONEY SUCKER MACHINE</t>
        </is>
      </c>
      <c r="L66" s="7" t="inlineStr">
        <is>
          <t>["797112,ASSAM RIFLES\nTRAINING CENTRE AND\nSCHOOL SUKHOVI", "795113,HQ 9 Sector Assam\nRifles NEW KEITHELMANBI", "785001,HQ 25 SECTOR ASSAM\nRIFLES JORHAT ASSAM", "793010,Laitkor, Shillong,\nMeghalaya", "797115,ARCH Sukhovi\nDimapur, Nagaland", "795142,SAMSAI", "799001,HQ 21 Sect AR", "788026,HQ IGAR(EAST)\nSRIKONA SILCHAR ASSAM", "795002,Mantripukhri, Imphal", "797001,HQ IGAR NORTH, NEAR\nSBI MAIN BRANCH ,D BLOCK"]</t>
        </is>
      </c>
      <c r="M66" s="7" t="inlineStr">
        <is>
          <t>Yes</t>
        </is>
      </c>
      <c r="N66" s="7" t="inlineStr">
        <is>
          <t>Ministry of Home Affairs</t>
        </is>
      </c>
      <c r="O66" s="7" t="inlineStr">
        <is>
          <t>ASSAM RIFLES</t>
        </is>
      </c>
      <c r="P66" s="7" t="inlineStr">
        <is>
          <t>Engineer</t>
        </is>
      </c>
      <c r="Q66" s="7" t="inlineStr">
        <is>
          <t>C:\vs_code\TenderHunter2.1.3\download_pdf\GeM-Bidding-7890181.pdf</t>
        </is>
      </c>
      <c r="R66" s="7" t="inlineStr">
        <is>
          <t>https://bidplus.gem.gov.in/showbidDocument/7890181</t>
        </is>
      </c>
      <c r="S66" s="7" t="inlineStr"/>
      <c r="T66" s="7" t="inlineStr"/>
      <c r="U66" s="7" t="inlineStr">
        <is>
          <t>2025-06-10</t>
        </is>
      </c>
      <c r="V66" s="7" t="inlineStr">
        <is>
          <t>Cancel</t>
        </is>
      </c>
      <c r="W66" s="7" t="inlineStr"/>
      <c r="X66" s="9" t="n">
        <v>45827.39940297454</v>
      </c>
      <c r="Y66" s="7" t="inlineStr">
        <is>
          <t>Yes</t>
        </is>
      </c>
    </row>
    <row r="67" ht="120" customHeight="1">
      <c r="A67" s="6" t="n">
        <v>45804</v>
      </c>
      <c r="B67" s="7" t="inlineStr">
        <is>
          <t>GEM/2025/B/6277443</t>
        </is>
      </c>
      <c r="C67" s="7" t="inlineStr">
        <is>
          <t>Modular Toilet (Q3)</t>
        </is>
      </c>
      <c r="D67" s="7" t="n">
        <v>6</v>
      </c>
      <c r="E67" s="6" t="n">
        <v>45804</v>
      </c>
      <c r="F67" s="6" t="n">
        <v>45814</v>
      </c>
      <c r="G67" s="7" t="inlineStr">
        <is>
          <t>12:00 PM</t>
        </is>
      </c>
      <c r="H67" s="8">
        <f>IF((INDIRECT("F"&amp;ROW())+INDIRECT("G"&amp;ROW()))-NOW() &lt;= 0, "CLOSED", INT((INDIRECT("F"&amp;ROW())+INDIRECT("G"&amp;ROW()))-NOW()) &amp; " days")</f>
        <v/>
      </c>
      <c r="I67" s="7" t="n">
        <v>280000</v>
      </c>
      <c r="J67" s="7" t="n">
        <v>14000000</v>
      </c>
      <c r="K67" s="7" t="inlineStr">
        <is>
          <t>Modular Toilet (Q3)</t>
        </is>
      </c>
      <c r="L67" s="7" t="inlineStr">
        <is>
          <t>["797001,HQ IGAR NORTH, NEAR\nSBI MAIN BRANCH ,D BLOCK", "788026,HQ IGAR(EAST)\nSRIKONA SILCHAR ASSAM", "795002,Mantripukhri, Imphal", "797112,ASSAM RIFLES\nTRAINING CENTRE AND\nSCHOOL SUKHOVI", "793010,Laitkor, Shillong,\nMeghalaya"]</t>
        </is>
      </c>
      <c r="M67" s="7" t="inlineStr">
        <is>
          <t>Yes</t>
        </is>
      </c>
      <c r="N67" s="7" t="inlineStr">
        <is>
          <t>Ministry of Home Affairs</t>
        </is>
      </c>
      <c r="O67" s="7" t="inlineStr">
        <is>
          <t>ASSAM RIFLES</t>
        </is>
      </c>
      <c r="P67" s="7" t="inlineStr">
        <is>
          <t>Engineer</t>
        </is>
      </c>
      <c r="Q67" s="7" t="inlineStr">
        <is>
          <t>C:\vs_code\TenderHunter2.1.3\download_pdf\GeM-Bidding-7891984.pdf</t>
        </is>
      </c>
      <c r="R67" s="7" t="inlineStr">
        <is>
          <t>https://bidplus.gem.gov.in/showbidDocument/7891984</t>
        </is>
      </c>
      <c r="S67" s="7" t="inlineStr"/>
      <c r="T67" s="7" t="inlineStr"/>
      <c r="U67" s="7" t="inlineStr">
        <is>
          <t>2025-06-05</t>
        </is>
      </c>
      <c r="V67" s="7" t="inlineStr"/>
      <c r="W67" s="7" t="inlineStr"/>
      <c r="X67" s="9" t="n">
        <v>45814.59096084491</v>
      </c>
      <c r="Y67" s="7" t="inlineStr">
        <is>
          <t>No</t>
        </is>
      </c>
    </row>
    <row r="68" ht="120" customHeight="1">
      <c r="A68" s="6" t="n">
        <v>45804</v>
      </c>
      <c r="B68" s="7" t="inlineStr">
        <is>
          <t>GEM/2025/B/6276236</t>
        </is>
      </c>
      <c r="C68" s="7" t="inlineStr">
        <is>
          <t>Hopper Tipper Dumper for Garbage</t>
        </is>
      </c>
      <c r="D68" s="7" t="n">
        <v>10</v>
      </c>
      <c r="E68" s="6" t="n">
        <v>45803</v>
      </c>
      <c r="F68" s="6" t="n">
        <v>45813</v>
      </c>
      <c r="G68" s="7" t="inlineStr">
        <is>
          <t>6:00 PM</t>
        </is>
      </c>
      <c r="H68" s="8">
        <f>IF((INDIRECT("F"&amp;ROW())+INDIRECT("G"&amp;ROW()))-NOW() &lt;= 0, "CLOSED", INT((INDIRECT("F"&amp;ROW())+INDIRECT("G"&amp;ROW()))-NOW()) &amp; " days")</f>
        <v/>
      </c>
      <c r="I68" s="7" t="n">
        <v>460000</v>
      </c>
      <c r="J68" s="7" t="n">
        <v>23000000</v>
      </c>
      <c r="K68" s="7" t="inlineStr">
        <is>
          <t>Hopper Tipper Dumper for Garbage (Q2)</t>
        </is>
      </c>
      <c r="L68" s="7" t="inlineStr">
        <is>
          <t>["797001,HQ IGAR NORTH, NEAR\nSBI MAIN BRANCH ,D BLOCK", "788026,HQ IGAR(EAST)\nSRIKONA SILCHAR ASSAM", "795002,Mantripukhri, Imphal", "797112,ASSAM RIFLES\nTRAINING CENTRE AND\nSCHOOL SUKHOVI", "785001,Transit Camp Jorhat", "795113,HQ 9 Sector Assam\nRifles NEW KEITHELMANBI", "795142,SAMSAI", "793010,Laitkor, Shillong,\nMeghalaya"]</t>
        </is>
      </c>
      <c r="M68" s="7" t="inlineStr">
        <is>
          <t>Yes</t>
        </is>
      </c>
      <c r="N68" s="7" t="inlineStr">
        <is>
          <t>Ministry of Home Affairs</t>
        </is>
      </c>
      <c r="O68" s="7" t="inlineStr">
        <is>
          <t>ASSAM RIFLES</t>
        </is>
      </c>
      <c r="P68" s="7" t="inlineStr">
        <is>
          <t>Engineer</t>
        </is>
      </c>
      <c r="Q68" s="7" t="inlineStr">
        <is>
          <t>C:\vs_code\TenderHunter2.1.3\download_pdf\GeM-Bidding-7890589.pdf</t>
        </is>
      </c>
      <c r="R68" s="7" t="inlineStr">
        <is>
          <t>https://bidplus.gem.gov.in/showbidDocument/7890589</t>
        </is>
      </c>
      <c r="S68" s="7" t="inlineStr">
        <is>
          <t>Technical Evaluation</t>
        </is>
      </c>
      <c r="T68" s="7" t="inlineStr">
        <is>
          <t>null</t>
        </is>
      </c>
      <c r="U68" s="7" t="inlineStr">
        <is>
          <t>2025-06-05</t>
        </is>
      </c>
      <c r="V68" s="7" t="inlineStr"/>
      <c r="W68" s="7" t="inlineStr"/>
      <c r="X68" s="9" t="n">
        <v>45817.50152013889</v>
      </c>
      <c r="Y68" s="7" t="inlineStr">
        <is>
          <t>No</t>
        </is>
      </c>
    </row>
    <row r="69" ht="120" customHeight="1">
      <c r="A69" s="6" t="n">
        <v>45804</v>
      </c>
      <c r="B69" s="7" t="inlineStr">
        <is>
          <t>GEM/2025/B/6259462</t>
        </is>
      </c>
      <c r="C69" s="7" t="inlineStr">
        <is>
          <t>VSATs including 1 KVA online UPS, wifi router, accessories and installation</t>
        </is>
      </c>
      <c r="D69" s="7" t="n">
        <v>4</v>
      </c>
      <c r="E69" s="6" t="n">
        <v>45804</v>
      </c>
      <c r="F69" s="6" t="n">
        <v>45825</v>
      </c>
      <c r="G69" s="7" t="inlineStr">
        <is>
          <t>3:00 PM</t>
        </is>
      </c>
      <c r="H69" s="8">
        <f>IF((INDIRECT("F"&amp;ROW())+INDIRECT("G"&amp;ROW()))-NOW() &lt;= 0, "CLOSED", INT((INDIRECT("F"&amp;ROW())+INDIRECT("G"&amp;ROW()))-NOW()) &amp; " days")</f>
        <v/>
      </c>
      <c r="I69" s="7" t="n">
        <v>28800</v>
      </c>
      <c r="J69" s="7" t="n">
        <v>1440000</v>
      </c>
      <c r="K69" s="7" t="inlineStr">
        <is>
          <t>VSATs including 1 KVA online UPS, wifi router, accessories
and installation</t>
        </is>
      </c>
      <c r="L69" s="7" t="inlineStr">
        <is>
          <t>["Imphal West"]</t>
        </is>
      </c>
      <c r="M69" s="7" t="inlineStr">
        <is>
          <t>Yes</t>
        </is>
      </c>
      <c r="N69" s="7" t="inlineStr">
        <is>
          <t>Ministry of Defence</t>
        </is>
      </c>
      <c r="O69" s="7" t="inlineStr">
        <is>
          <t>BORDER ROAD ORGANISATION</t>
        </is>
      </c>
      <c r="P69" s="7" t="inlineStr">
        <is>
          <t>Engineer</t>
        </is>
      </c>
      <c r="Q69" s="7" t="inlineStr">
        <is>
          <t>C:\vs_code\TenderHunter2.1.3\download_pdf\GeM-Bidding-7871808.pdf</t>
        </is>
      </c>
      <c r="R69" s="7" t="inlineStr">
        <is>
          <t>https://bidplus.gem.gov.in/showbidDocument/7871808</t>
        </is>
      </c>
      <c r="S69" s="7" t="inlineStr"/>
      <c r="T69" s="7" t="inlineStr"/>
      <c r="U69" s="7" t="inlineStr">
        <is>
          <t>2025-06-10</t>
        </is>
      </c>
      <c r="V69" s="7" t="inlineStr"/>
      <c r="W69" s="7" t="inlineStr"/>
      <c r="X69" s="9" t="n">
        <v>45818.78974490741</v>
      </c>
      <c r="Y69" s="7" t="inlineStr">
        <is>
          <t>Yes</t>
        </is>
      </c>
    </row>
    <row r="70" ht="120" customHeight="1">
      <c r="A70" s="6" t="n">
        <v>45805</v>
      </c>
      <c r="B70" s="7" t="inlineStr">
        <is>
          <t>GEM/2025/B/6233005</t>
        </is>
      </c>
      <c r="C70" s="7" t="inlineStr">
        <is>
          <t>Enamel, Synthetic, Exterior (A) Under Coating (B) Finishing Paint (V3) Confirming to IS 2932,Enamel</t>
        </is>
      </c>
      <c r="D70" s="7" t="n">
        <v>1636</v>
      </c>
      <c r="E70" s="6" t="n">
        <v>45805</v>
      </c>
      <c r="F70" s="6" t="n">
        <v>45817</v>
      </c>
      <c r="G70" s="7" t="inlineStr">
        <is>
          <t>12:00 PM</t>
        </is>
      </c>
      <c r="H70" s="8">
        <f>IF((INDIRECT("F"&amp;ROW())+INDIRECT("G"&amp;ROW()))-NOW() &lt;= 0, "CLOSED", INT((INDIRECT("F"&amp;ROW())+INDIRECT("G"&amp;ROW()))-NOW()) &amp; " days")</f>
        <v/>
      </c>
      <c r="I70" s="7" t="inlineStr"/>
      <c r="J70" s="7" t="inlineStr"/>
      <c r="K70" s="7" t="inlineStr">
        <is>
          <t>Enamel, Synthetic, Exterior (A) Under Coating (B) Finishing
Paint (V3) Confirming to IS 2932 (Q3) , THINNER FOR
CELLULOSE NITRATE BASED PAINTS AND LACQUERS (Q3)</t>
        </is>
      </c>
      <c r="L70" s="7" t="inlineStr">
        <is>
          <t>["IMPHAL WEST"]</t>
        </is>
      </c>
      <c r="M70" s="7" t="inlineStr">
        <is>
          <t>Yes</t>
        </is>
      </c>
      <c r="N70" s="7" t="inlineStr">
        <is>
          <t>Ministry of Defence</t>
        </is>
      </c>
      <c r="O70" s="7" t="inlineStr">
        <is>
          <t>BORDER ROAD ORGANISATION</t>
        </is>
      </c>
      <c r="P70" s="7" t="inlineStr">
        <is>
          <t>NA</t>
        </is>
      </c>
      <c r="Q70" s="7" t="inlineStr">
        <is>
          <t>https://bidplus.gem.gov.in/showbidDocument/7842589</t>
        </is>
      </c>
      <c r="R70" s="7" t="inlineStr">
        <is>
          <t>C:\vs_code\TenderHunter2.1.3\download_pdf\GeM-Bidding-7842589.pdf</t>
        </is>
      </c>
      <c r="S70" s="7" t="inlineStr"/>
      <c r="T70" s="7" t="inlineStr"/>
      <c r="U70" s="7" t="inlineStr">
        <is>
          <t>2025-06-03</t>
        </is>
      </c>
      <c r="V70" s="7" t="inlineStr">
        <is>
          <t>Cancel</t>
        </is>
      </c>
      <c r="W70" s="7" t="inlineStr"/>
      <c r="X70" s="9" t="n">
        <v>45818.41843831018</v>
      </c>
      <c r="Y70" s="7" t="inlineStr">
        <is>
          <t>Yes</t>
        </is>
      </c>
    </row>
    <row r="71" ht="120" customHeight="1">
      <c r="A71" s="6" t="n">
        <v>45805</v>
      </c>
      <c r="B71" s="7" t="inlineStr">
        <is>
          <t>GEM/2025/B/6231681</t>
        </is>
      </c>
      <c r="C71" s="7" t="inlineStr">
        <is>
          <t>Painting brush 3 inch,Painting brush 4 inch,Painting brush 5 inch,Painting brush 6 inch,White Washi</t>
        </is>
      </c>
      <c r="D71" s="7" t="n">
        <v>4947</v>
      </c>
      <c r="E71" s="6" t="n">
        <v>45805</v>
      </c>
      <c r="F71" s="6" t="n">
        <v>45826</v>
      </c>
      <c r="G71" s="7" t="inlineStr">
        <is>
          <t>12:00 PM</t>
        </is>
      </c>
      <c r="H71" s="8">
        <f>IF((INDIRECT("F"&amp;ROW())+INDIRECT("G"&amp;ROW()))-NOW() &lt;= 0, "CLOSED", INT((INDIRECT("F"&amp;ROW())+INDIRECT("G"&amp;ROW()))-NOW()) &amp; " days")</f>
        <v/>
      </c>
      <c r="I71" s="7" t="n">
        <v>28935</v>
      </c>
      <c r="J71" s="7" t="n">
        <v>1446750</v>
      </c>
      <c r="K71" s="7" t="inlineStr">
        <is>
          <t>Painting brush 3 inch , Painting brush 4 inch , Painting brush
5 inch , Painting brush 6 inch , White Washing brush 8 inch ,
Paint Red Oxide , Paint Bus Green , Paint Phirozi Blue , Paint
Brilliant Green , Wood primer , Varnish , Oil Bound
Distemper White , Oil bound Distemper Pale cream , Oil
Bound Distemper Sky Blue , Oil Bound Distemper Light green
, Oil Bound Distemper Super White , Robin blue for White
washing , DDL Synthetic Fevicol , Enamel Sythetic Exterior
Paint , Paint Automobile Enamel Sky Blue , Paint Automobile
Enamel Yellow , Pint Automobile Enamel White , Paint
Automobile Enamel Black</t>
        </is>
      </c>
      <c r="L71" s="7" t="inlineStr">
        <is>
          <t>["IMPHAL WEST"]</t>
        </is>
      </c>
      <c r="M71" s="7" t="inlineStr">
        <is>
          <t>Yes</t>
        </is>
      </c>
      <c r="N71" s="7" t="inlineStr">
        <is>
          <t>Ministry of Defence</t>
        </is>
      </c>
      <c r="O71" s="7" t="inlineStr">
        <is>
          <t>BORDER ROAD ORGANISATION</t>
        </is>
      </c>
      <c r="P71" s="7" t="inlineStr">
        <is>
          <t>NA</t>
        </is>
      </c>
      <c r="Q71" s="7" t="inlineStr">
        <is>
          <t>https://bidplus.gem.gov.in/showbidDocument/7841106</t>
        </is>
      </c>
      <c r="R71" s="7" t="inlineStr">
        <is>
          <t>C:\vs_code\TenderHunter2.1.3\download_pdf\GeM-Bidding-7841106.pdf</t>
        </is>
      </c>
      <c r="S71" s="7" t="inlineStr"/>
      <c r="T71" s="7" t="inlineStr"/>
      <c r="U71" s="7" t="inlineStr">
        <is>
          <t>2025-06-10</t>
        </is>
      </c>
      <c r="V71" s="7" t="inlineStr"/>
      <c r="W71" s="7" t="inlineStr"/>
      <c r="X71" s="9" t="n">
        <v>45818.59089707176</v>
      </c>
      <c r="Y71" s="7" t="inlineStr">
        <is>
          <t>Yes</t>
        </is>
      </c>
    </row>
    <row r="72" ht="120" customHeight="1">
      <c r="A72" s="6" t="n">
        <v>45805</v>
      </c>
      <c r="B72" s="7" t="inlineStr">
        <is>
          <t>GEM/2025/B/6250775</t>
        </is>
      </c>
      <c r="C72" s="7" t="inlineStr">
        <is>
          <t>W05541400A 7380 CYL CLUTCH MASTER W O HOSE, CLIP,LP0118400A SELF STARTER ASSY,WA9141920 SLAVE CYLIN</t>
        </is>
      </c>
      <c r="D72" s="7" t="n">
        <v>11</v>
      </c>
      <c r="E72" s="6" t="n">
        <v>45805</v>
      </c>
      <c r="F72" s="6" t="n">
        <v>45826</v>
      </c>
      <c r="G72" s="7" t="inlineStr">
        <is>
          <t>2:00 PM</t>
        </is>
      </c>
      <c r="H72" s="8">
        <f>IF((INDIRECT("F"&amp;ROW())+INDIRECT("G"&amp;ROW()))-NOW() &lt;= 0, "CLOSED", INT((INDIRECT("F"&amp;ROW())+INDIRECT("G"&amp;ROW()))-NOW()) &amp; " days")</f>
        <v/>
      </c>
      <c r="I72" s="7" t="inlineStr"/>
      <c r="J72" s="7" t="inlineStr"/>
      <c r="K72" s="7" t="inlineStr">
        <is>
          <t>W05541400A 7380 CYL CLUTCH MASTER W O HOSE, CLIP ,
LP0118400A SELF STARTER ASSY , WA9141920 SLAVE
CYLINDER ASSY , LP4426510B 214W C ASSY FRONT TOP ,
LP0133710 214W C ASSY FRONT BOTTOM , LP0126410
214W C ASSY REAR TOP , LP0126610 214W C ASSY REAR
BOTTOM , LP4443400A 318 CYL TANDEM MASTER ASSY ,
LP0160070, LP0160080 SPEEDO METER CABLE FRONT AND
REAR , LP0133301 254 KIT LINING SET STD 110 MM REAR
Set of 2 Pice</t>
        </is>
      </c>
      <c r="L72" s="7" t="inlineStr">
        <is>
          <t>["IMPHAL WEST"]</t>
        </is>
      </c>
      <c r="M72" s="7" t="inlineStr">
        <is>
          <t>Yes</t>
        </is>
      </c>
      <c r="N72" s="7" t="inlineStr">
        <is>
          <t>Ministry of Defence</t>
        </is>
      </c>
      <c r="O72" s="7" t="inlineStr">
        <is>
          <t>BORDER ROAD ORGANISATION</t>
        </is>
      </c>
      <c r="P72" s="7" t="inlineStr">
        <is>
          <t>NA</t>
        </is>
      </c>
      <c r="Q72" s="7" t="inlineStr">
        <is>
          <t>https://bidplus.gem.gov.in/showbidDocument/7862311</t>
        </is>
      </c>
      <c r="R72" s="7" t="inlineStr">
        <is>
          <t>C:\vs_code\TenderHunter2.1.3\download_pdf\GeM-Bidding-7862311.pdf</t>
        </is>
      </c>
      <c r="S72" s="7" t="inlineStr"/>
      <c r="T72" s="7" t="inlineStr"/>
      <c r="U72" s="7" t="inlineStr">
        <is>
          <t>2025-06-10</t>
        </is>
      </c>
      <c r="V72" s="7" t="inlineStr"/>
      <c r="W72" s="7" t="inlineStr"/>
      <c r="X72" s="9" t="n">
        <v>45818.59089618055</v>
      </c>
      <c r="Y72" s="7" t="inlineStr">
        <is>
          <t>Yes</t>
        </is>
      </c>
    </row>
    <row r="73" ht="120" customHeight="1">
      <c r="A73" s="6" t="n">
        <v>45805</v>
      </c>
      <c r="B73" s="7" t="inlineStr">
        <is>
          <t>GEM/2025/B/6257642</t>
        </is>
      </c>
      <c r="C73" s="7" t="inlineStr">
        <is>
          <t>Clutch Plate Assy,Clutch Cover Assy,Release Bearing,Gear Lever Kit,Oil Filter,Needle Bearing,Suspen</t>
        </is>
      </c>
      <c r="D73" s="7" t="n">
        <v>20</v>
      </c>
      <c r="E73" s="6" t="n">
        <v>45798</v>
      </c>
      <c r="F73" s="6" t="n">
        <v>45819</v>
      </c>
      <c r="G73" s="7" t="inlineStr">
        <is>
          <t>2:00 PM</t>
        </is>
      </c>
      <c r="H73" s="8">
        <f>IF((INDIRECT("F"&amp;ROW())+INDIRECT("G"&amp;ROW()))-NOW() &lt;= 0, "CLOSED", INT((INDIRECT("F"&amp;ROW())+INDIRECT("G"&amp;ROW()))-NOW()) &amp; " days")</f>
        <v/>
      </c>
      <c r="I73" s="7" t="inlineStr"/>
      <c r="J73" s="7" t="inlineStr"/>
      <c r="K73" s="7" t="inlineStr">
        <is>
          <t>Clutch Plate Assy , Clutch Cover Assy , Release Bearing ,
Gear Lever Kit , Oil Filter , Needle Bearing , Suspension Bush
, Gasket , Oil Filter Assy , Air Filter , Suspension Bush Kit ,
Fuel Hose , Silencer Assy , Hose Carbeurator , Adapter
Carbeurator</t>
        </is>
      </c>
      <c r="L73" s="7" t="inlineStr">
        <is>
          <t>["Imphal West"]</t>
        </is>
      </c>
      <c r="M73" s="7" t="inlineStr">
        <is>
          <t>Yes</t>
        </is>
      </c>
      <c r="N73" s="7" t="inlineStr">
        <is>
          <t>Ministry of Defence</t>
        </is>
      </c>
      <c r="O73" s="7" t="inlineStr">
        <is>
          <t>INDIAN ARMY</t>
        </is>
      </c>
      <c r="P73" s="7" t="inlineStr">
        <is>
          <t>NA</t>
        </is>
      </c>
      <c r="Q73" s="7" t="inlineStr">
        <is>
          <t>https://bidplus.gem.gov.in/showbidDocument/7869817</t>
        </is>
      </c>
      <c r="R73" s="7" t="inlineStr">
        <is>
          <t>C:\vs_code\TenderHunter2.1.3\download_pdf\GeM-Bidding-7869817.pdf</t>
        </is>
      </c>
      <c r="S73" s="7" t="inlineStr"/>
      <c r="T73" s="7" t="inlineStr"/>
      <c r="U73" s="7" t="inlineStr">
        <is>
          <t>2025-06-10</t>
        </is>
      </c>
      <c r="V73" s="7" t="inlineStr">
        <is>
          <t>Cancel</t>
        </is>
      </c>
      <c r="W73" s="7" t="inlineStr"/>
      <c r="X73" s="9" t="n">
        <v>45819.74579479167</v>
      </c>
      <c r="Y73" s="7" t="inlineStr">
        <is>
          <t>Yes</t>
        </is>
      </c>
    </row>
    <row r="74" ht="120" customHeight="1">
      <c r="A74" s="6" t="n">
        <v>45805</v>
      </c>
      <c r="B74" s="7" t="inlineStr">
        <is>
          <t>GEM/2025/B/6257596</t>
        </is>
      </c>
      <c r="C74" s="7" t="inlineStr">
        <is>
          <t>Clutch Cover Assy,Clutch plate Assy,Pressure Pipe,Clutch Release Bearing,Clutch Cover Assy,Clutch p</t>
        </is>
      </c>
      <c r="D74" s="7" t="n">
        <v>12</v>
      </c>
      <c r="E74" s="6" t="n">
        <v>45798</v>
      </c>
      <c r="F74" s="6" t="n">
        <v>45819</v>
      </c>
      <c r="G74" s="7" t="inlineStr">
        <is>
          <t>2:00 PM</t>
        </is>
      </c>
      <c r="H74" s="8">
        <f>IF((INDIRECT("F"&amp;ROW())+INDIRECT("G"&amp;ROW()))-NOW() &lt;= 0, "CLOSED", INT((INDIRECT("F"&amp;ROW())+INDIRECT("G"&amp;ROW()))-NOW()) &amp; " days")</f>
        <v/>
      </c>
      <c r="I74" s="7" t="inlineStr"/>
      <c r="J74" s="7" t="inlineStr"/>
      <c r="K74" s="7" t="inlineStr">
        <is>
          <t>Clutch Cover Assy , Clutch plate Assy , Pressure Pipe ,
Clutch Release Bearing , Fuel Pump , AC Pump</t>
        </is>
      </c>
      <c r="L74" s="7" t="inlineStr">
        <is>
          <t>["Imphal West"]</t>
        </is>
      </c>
      <c r="M74" s="7" t="inlineStr">
        <is>
          <t>Yes</t>
        </is>
      </c>
      <c r="N74" s="7" t="inlineStr">
        <is>
          <t>Ministry of Defence</t>
        </is>
      </c>
      <c r="O74" s="7" t="inlineStr">
        <is>
          <t>INDIAN ARMY</t>
        </is>
      </c>
      <c r="P74" s="7" t="inlineStr">
        <is>
          <t>NA</t>
        </is>
      </c>
      <c r="Q74" s="7" t="inlineStr">
        <is>
          <t>https://bidplus.gem.gov.in/showbidDocument/7869767</t>
        </is>
      </c>
      <c r="R74" s="7" t="inlineStr">
        <is>
          <t>C:\vs_code\TenderHunter2.1.3\download_pdf\GeM-Bidding-7869767.pdf</t>
        </is>
      </c>
      <c r="S74" s="7" t="inlineStr"/>
      <c r="T74" s="7" t="inlineStr"/>
      <c r="U74" s="7" t="inlineStr">
        <is>
          <t>2025-06-10</t>
        </is>
      </c>
      <c r="V74" s="7" t="inlineStr">
        <is>
          <t>Cancel</t>
        </is>
      </c>
      <c r="W74" s="7" t="inlineStr"/>
      <c r="X74" s="9" t="n">
        <v>45819.74579552083</v>
      </c>
      <c r="Y74" s="7" t="inlineStr">
        <is>
          <t>Yes</t>
        </is>
      </c>
    </row>
    <row r="75" ht="120" customHeight="1">
      <c r="A75" s="6" t="n">
        <v>45805</v>
      </c>
      <c r="B75" s="7" t="inlineStr">
        <is>
          <t>GEM/2025/B/6256375</t>
        </is>
      </c>
      <c r="C75" s="7" t="inlineStr">
        <is>
          <t xml:space="preserve">Vane Pump,Propeller Shaft UJ Cross,Front Brake Shoe Liner,Rear Brake Shoe Liner,Air Filter Primary </t>
        </is>
      </c>
      <c r="D75" s="7" t="n">
        <v>16</v>
      </c>
      <c r="E75" s="6" t="n">
        <v>45798</v>
      </c>
      <c r="F75" s="6" t="n">
        <v>45819</v>
      </c>
      <c r="G75" s="7" t="inlineStr">
        <is>
          <t>11:00 AM</t>
        </is>
      </c>
      <c r="H75" s="8">
        <f>IF((INDIRECT("F"&amp;ROW())+INDIRECT("G"&amp;ROW()))-NOW() &lt;= 0, "CLOSED", INT((INDIRECT("F"&amp;ROW())+INDIRECT("G"&amp;ROW()))-NOW()) &amp; " days")</f>
        <v/>
      </c>
      <c r="I75" s="7" t="inlineStr"/>
      <c r="J75" s="7" t="inlineStr"/>
      <c r="K75" s="7" t="inlineStr">
        <is>
          <t>Vane Pump , Propeller Shaft UJ Cross , Front Brake Shoe
Liner , Rear Brake Shoe Liner , Air Filter Primary and
Secondary , Fuel Filter Primary and Secondary , Cylinder
Head Gasket , Rear Door Pneumatic Valve , Hazzard Switch
, Drag Link Assy , Propeller Shaft Yoke and Teeth , Speed
Sensor , Speedometer Assy</t>
        </is>
      </c>
      <c r="L75" s="7" t="inlineStr">
        <is>
          <t>["Imphal West"]</t>
        </is>
      </c>
      <c r="M75" s="7" t="inlineStr">
        <is>
          <t>Yes</t>
        </is>
      </c>
      <c r="N75" s="7" t="inlineStr">
        <is>
          <t>Ministry of Defence</t>
        </is>
      </c>
      <c r="O75" s="7" t="inlineStr">
        <is>
          <t>INDIAN ARMY</t>
        </is>
      </c>
      <c r="P75" s="7" t="inlineStr">
        <is>
          <t>NA</t>
        </is>
      </c>
      <c r="Q75" s="7" t="inlineStr">
        <is>
          <t>https://bidplus.gem.gov.in/showbidDocument/7868460</t>
        </is>
      </c>
      <c r="R75" s="7" t="inlineStr">
        <is>
          <t>C:\vs_code\TenderHunter2.1.3\download_pdf\GeM-Bidding-7868460.pdf</t>
        </is>
      </c>
      <c r="S75" s="7" t="inlineStr"/>
      <c r="T75" s="7" t="inlineStr"/>
      <c r="U75" s="7" t="inlineStr">
        <is>
          <t>2025-06-10</t>
        </is>
      </c>
      <c r="V75" s="7" t="inlineStr">
        <is>
          <t>Cancel</t>
        </is>
      </c>
      <c r="W75" s="7" t="inlineStr"/>
      <c r="X75" s="9" t="n">
        <v>45819.74594212963</v>
      </c>
      <c r="Y75" s="7" t="inlineStr">
        <is>
          <t>Yes</t>
        </is>
      </c>
    </row>
    <row r="76" ht="120" customHeight="1">
      <c r="A76" s="6" t="n">
        <v>45805</v>
      </c>
      <c r="B76" s="7" t="inlineStr">
        <is>
          <t>GEM/2025/B/6257431</t>
        </is>
      </c>
      <c r="C76" s="7" t="inlineStr">
        <is>
          <t>KM Cable,Speedometer Drive,Hand Brake Cable,Brake Shoe Rear,Brake Shoe Front,Chain Sprocket Set,Cus</t>
        </is>
      </c>
      <c r="D76" s="7" t="n">
        <v>54</v>
      </c>
      <c r="E76" s="6" t="n">
        <v>45798</v>
      </c>
      <c r="F76" s="6" t="n">
        <v>45819</v>
      </c>
      <c r="G76" s="7" t="inlineStr">
        <is>
          <t>1:00 PM</t>
        </is>
      </c>
      <c r="H76" s="8">
        <f>IF((INDIRECT("F"&amp;ROW())+INDIRECT("G"&amp;ROW()))-NOW() &lt;= 0, "CLOSED", INT((INDIRECT("F"&amp;ROW())+INDIRECT("G"&amp;ROW()))-NOW()) &amp; " days")</f>
        <v/>
      </c>
      <c r="I76" s="7" t="inlineStr"/>
      <c r="J76" s="7" t="inlineStr"/>
      <c r="K76" s="7" t="inlineStr">
        <is>
          <t>KM Cable , Speedometer Drive , Hand Brake Cable , Brake
Shoe Rear , Brake Shoe Front , Chain Sprocket Set , Cushion
Pad , Carbeurator Assy , Kick Starter , Silencer Assy , Oil
Filter , Air Filter , Hand Brake Lever Assy , Carbeurator Hose
, Clutch Cable</t>
        </is>
      </c>
      <c r="L76" s="7" t="inlineStr">
        <is>
          <t>["Imphal West"]</t>
        </is>
      </c>
      <c r="M76" s="7" t="inlineStr">
        <is>
          <t>Yes</t>
        </is>
      </c>
      <c r="N76" s="7" t="inlineStr">
        <is>
          <t>Ministry of Defence</t>
        </is>
      </c>
      <c r="O76" s="7" t="inlineStr">
        <is>
          <t>INDIAN ARMY</t>
        </is>
      </c>
      <c r="P76" s="7" t="inlineStr">
        <is>
          <t>NA</t>
        </is>
      </c>
      <c r="Q76" s="7" t="inlineStr">
        <is>
          <t>https://bidplus.gem.gov.in/showbidDocument/7869585</t>
        </is>
      </c>
      <c r="R76" s="7" t="inlineStr">
        <is>
          <t>C:\vs_code\TenderHunter2.1.3\download_pdf\GeM-Bidding-7869585.pdf</t>
        </is>
      </c>
      <c r="S76" s="7" t="inlineStr"/>
      <c r="T76" s="7" t="inlineStr"/>
      <c r="U76" s="7" t="inlineStr">
        <is>
          <t>2025-06-10</t>
        </is>
      </c>
      <c r="V76" s="7" t="inlineStr">
        <is>
          <t>Cancel</t>
        </is>
      </c>
      <c r="W76" s="7" t="inlineStr"/>
      <c r="X76" s="9" t="n">
        <v>45819.74596813657</v>
      </c>
      <c r="Y76" s="7" t="inlineStr">
        <is>
          <t>Yes</t>
        </is>
      </c>
    </row>
    <row r="77" ht="120" customHeight="1">
      <c r="A77" s="6" t="n">
        <v>45808</v>
      </c>
      <c r="B77" s="7" t="inlineStr">
        <is>
          <t>GEM/2025/B/6231557</t>
        </is>
      </c>
      <c r="C77" s="7" t="inlineStr">
        <is>
          <t>Blanket For CAPFs (V2) (Q3)</t>
        </is>
      </c>
      <c r="D77" s="7" t="n">
        <v>4819</v>
      </c>
      <c r="E77" s="6" t="n">
        <v>45807</v>
      </c>
      <c r="F77" s="6" t="n">
        <v>45831</v>
      </c>
      <c r="G77" s="7" t="inlineStr">
        <is>
          <t>12:00 PM</t>
        </is>
      </c>
      <c r="H77" s="8">
        <f>IF((INDIRECT("F"&amp;ROW())+INDIRECT("G"&amp;ROW()))-NOW() &lt;= 0, "CLOSED", INT((INDIRECT("F"&amp;ROW())+INDIRECT("G"&amp;ROW()))-NOW()) &amp; " days")</f>
        <v/>
      </c>
      <c r="I77" s="7" t="n">
        <v>136600</v>
      </c>
      <c r="J77" s="7" t="n">
        <v>6830000</v>
      </c>
      <c r="K77" s="7" t="inlineStr">
        <is>
          <t>Blanket For CAPFs (V2) (Q3)</t>
        </is>
      </c>
      <c r="L77" s="7" t="inlineStr">
        <is>
          <t>["795002,Commandant 69 Bn,\nCRPF, Mantripukhri, Imphal,\nManipur, Pin- 795002.", "795116,Commandant 87 BN,\nCRPF, Jiribam, Manipur", "795113,Group Centre CRPF\nImphal Langjing Imphal West\nManipur-795113", "795003,Commandant 109 Bn,\nCRPF, Mongsangei, P.O-\nCanchipur, Imphal-West,\nManipur- 795003", "795004,Commandant 86 Bn,\nCRPF, Lamphelpat, Post-\nLamphel, Dist- Imphal (West),\nManipur, Pin- 795004", "795004,143 BN, CRPF,\nLAMPHELPAT, NEAR DC OFFICE,\nIMPHAL WEST, MANIPUR"]</t>
        </is>
      </c>
      <c r="M77" s="7" t="inlineStr">
        <is>
          <t>None</t>
        </is>
      </c>
      <c r="N77" s="7" t="inlineStr">
        <is>
          <t>Ministry of Home Affairs</t>
        </is>
      </c>
      <c r="O77" s="7" t="inlineStr">
        <is>
          <t>CENTRAL RESERVE POLICE FORCE</t>
        </is>
      </c>
      <c r="P77" s="7" t="inlineStr">
        <is>
          <t>NA</t>
        </is>
      </c>
      <c r="Q77" s="7" t="inlineStr">
        <is>
          <t>https://bidplus.gem.gov.in/showbidDocument/7840971</t>
        </is>
      </c>
      <c r="R77" s="7" t="inlineStr">
        <is>
          <t>C:\vs_code\TenderHunter2.1.3\download_pdf\GeM-Bidding-7840971.pdf</t>
        </is>
      </c>
      <c r="S77" s="7" t="inlineStr"/>
      <c r="T77" s="7" t="inlineStr"/>
      <c r="U77" s="7" t="inlineStr">
        <is>
          <t>2025-06-19</t>
        </is>
      </c>
      <c r="V77" s="7" t="inlineStr"/>
      <c r="W77" s="7" t="inlineStr"/>
      <c r="X77" s="9" t="n">
        <v>45827.45877303241</v>
      </c>
      <c r="Y77" s="7" t="inlineStr">
        <is>
          <t>Yes</t>
        </is>
      </c>
    </row>
    <row r="78" ht="120" customHeight="1">
      <c r="A78" s="6" t="n">
        <v>45808</v>
      </c>
      <c r="B78" s="7" t="inlineStr">
        <is>
          <t>GEM/2025/B/6164811</t>
        </is>
      </c>
      <c r="C78" s="7" t="inlineStr">
        <is>
          <t>Textile Boots with Polymeric Sole (Jungle Boots) Conforming to IS 17861</t>
        </is>
      </c>
      <c r="D78" s="7" t="n">
        <v>3061</v>
      </c>
      <c r="E78" s="6" t="n">
        <v>45808</v>
      </c>
      <c r="F78" s="6" t="n">
        <v>45838</v>
      </c>
      <c r="G78" s="7" t="inlineStr">
        <is>
          <t>5:00 PM</t>
        </is>
      </c>
      <c r="H78" s="8">
        <f>IF((INDIRECT("F"&amp;ROW())+INDIRECT("G"&amp;ROW()))-NOW() &lt;= 0, "CLOSED", INT((INDIRECT("F"&amp;ROW())+INDIRECT("G"&amp;ROW()))-NOW()) &amp; " days")</f>
        <v/>
      </c>
      <c r="I78" s="7" t="n">
        <v>59400</v>
      </c>
      <c r="J78" s="7" t="n">
        <v>2970000</v>
      </c>
      <c r="K78" s="7" t="inlineStr">
        <is>
          <t>Textile Boots with Polymeric Sole (Jungle Boots) Conforming
to IS 17861 (Q3)</t>
        </is>
      </c>
      <c r="L78" s="7" t="inlineStr">
        <is>
          <t>["795002,Commandant 69 Bn,\nCRPF, Mantripukhri, Imphal,\nManipur, Pin- 795002.", "795116,Commandant 87 BN,\nCRPF, Jiribam, Manipur", "795113,Group Centre CRPF\nImphal Langjing Imphal West\nManipur-795113", "795003,Commandant 109 Bn,\nCRPF, Mongsangei, P.O-\nCanchipur, Imphal-West,\nManipur- 795003", "797001,Ops Range, CRPF,\nKohima, Nagaland- 797001", "795004,Commandant 86 Bn,\nCRPF, Lamphelpat, Post-\nLamphel, Dist- Imphal (West),\nManipur, Pin- 795004", "795004,143 BN, CRPF,\nLAMPHELPAT, NEAR DC OFFICE,\nIMPHAL WEST, MANIPUR"]</t>
        </is>
      </c>
      <c r="M78" s="7" t="inlineStr">
        <is>
          <t>None</t>
        </is>
      </c>
      <c r="N78" s="7" t="inlineStr">
        <is>
          <t>Ministry of Home Affairs</t>
        </is>
      </c>
      <c r="O78" s="7" t="inlineStr">
        <is>
          <t>CENTRAL RESERVE POLICE FORCE</t>
        </is>
      </c>
      <c r="P78" s="7" t="inlineStr">
        <is>
          <t>NA</t>
        </is>
      </c>
      <c r="Q78" s="7" t="inlineStr">
        <is>
          <t>https://bidplus.gem.gov.in/showbidDocument/7767046</t>
        </is>
      </c>
      <c r="R78" s="7" t="inlineStr">
        <is>
          <t>C:\vs_code\TenderHunter2.1.3\download_pdf\GeM-Bidding-7767046.pdf</t>
        </is>
      </c>
      <c r="S78" s="7" t="inlineStr"/>
      <c r="T78" s="7" t="inlineStr"/>
      <c r="U78" s="7" t="inlineStr">
        <is>
          <t>2025-06-19</t>
        </is>
      </c>
      <c r="V78" s="7" t="inlineStr"/>
      <c r="W78" s="7" t="inlineStr"/>
      <c r="X78" s="9" t="n">
        <v>45827.45877476852</v>
      </c>
      <c r="Y78" s="7" t="inlineStr">
        <is>
          <t>Yes</t>
        </is>
      </c>
    </row>
    <row r="79" ht="120" customHeight="1">
      <c r="A79" s="6" t="n">
        <v>45808</v>
      </c>
      <c r="B79" s="7" t="inlineStr">
        <is>
          <t>GEM/2025/B/6170274</t>
        </is>
      </c>
      <c r="C79" s="7" t="inlineStr">
        <is>
          <t>Stone boulder,Stone aggregate 40 mm,Stone aggregate 20 mm,Stone aggregate 10 mm,Sand or fine aggreg</t>
        </is>
      </c>
      <c r="D79" s="7" t="n">
        <v>8564</v>
      </c>
      <c r="E79" s="6" t="n">
        <v>45809</v>
      </c>
      <c r="F79" s="6" t="n">
        <v>45810</v>
      </c>
      <c r="G79" s="7" t="inlineStr">
        <is>
          <t>1:00 PM</t>
        </is>
      </c>
      <c r="H79" s="8">
        <f>IF((INDIRECT("F"&amp;ROW())+INDIRECT("G"&amp;ROW()))-NOW() &lt;= 0, "CLOSED", INT((INDIRECT("F"&amp;ROW())+INDIRECT("G"&amp;ROW()))-NOW()) &amp; " days")</f>
        <v/>
      </c>
      <c r="I79" s="7" t="n">
        <v>1769998</v>
      </c>
      <c r="J79" s="7" t="n">
        <v>88499900</v>
      </c>
      <c r="K79" s="7" t="inlineStr">
        <is>
          <t>Stone boulder , Stone aggregate 40 mm , Stone aggregate
20 mm , Stone aggregate 10 mm , Sand or fine aggregate
for Permanent works , Stone aggregate 63 mm , Stone
aggregate 45 mm , Stone aggregate 26.5 mm , Stone
aggregate 13.2 mm , Stone aggregate 6.7 mm , Sand or
fine aggregate for Surfacing works</t>
        </is>
      </c>
      <c r="L79" s="7" t="inlineStr">
        <is>
          <t>["IMPHAL WEST"]</t>
        </is>
      </c>
      <c r="M79" s="7" t="inlineStr">
        <is>
          <t>Yes</t>
        </is>
      </c>
      <c r="N79" s="7" t="inlineStr">
        <is>
          <t>Ministry of Defence</t>
        </is>
      </c>
      <c r="O79" s="7" t="inlineStr">
        <is>
          <t>BORDER ROAD ORGANISATION</t>
        </is>
      </c>
      <c r="P79" s="7" t="inlineStr">
        <is>
          <t>NA</t>
        </is>
      </c>
      <c r="Q79" s="7" t="inlineStr">
        <is>
          <t>https://bidplus.gem.gov.in/showbidDocument/7773112</t>
        </is>
      </c>
      <c r="R79" s="7" t="inlineStr">
        <is>
          <t>C:\vs_code\TenderHunter2.1.3\download_pdf\GeM-Bidding-7773112.pdf</t>
        </is>
      </c>
      <c r="S79" s="7" t="inlineStr"/>
      <c r="T79" s="7" t="inlineStr"/>
      <c r="U79" s="7" t="inlineStr"/>
      <c r="V79" s="7" t="inlineStr"/>
      <c r="W79" s="7" t="inlineStr"/>
      <c r="X79" s="9" t="n">
        <v>45814.59096084491</v>
      </c>
      <c r="Y79" s="7" t="inlineStr">
        <is>
          <t>No</t>
        </is>
      </c>
    </row>
    <row r="80" ht="120" customHeight="1">
      <c r="A80" s="6" t="n">
        <v>45808</v>
      </c>
      <c r="B80" s="7" t="inlineStr">
        <is>
          <t>GEM/2025/B/6080602</t>
        </is>
      </c>
      <c r="C80" s="7" t="inlineStr">
        <is>
          <t>Mason Square 24 inch x 12 inch x 6 mm,Levelling pipe 20 Mtrs long,Mason hammer 01 Kgs with wooden h</t>
        </is>
      </c>
      <c r="D80" s="7" t="n">
        <v>92</v>
      </c>
      <c r="E80" s="6" t="n">
        <v>45747</v>
      </c>
      <c r="F80" s="6" t="n">
        <v>45813</v>
      </c>
      <c r="G80" s="7" t="inlineStr">
        <is>
          <t>11:00 AM</t>
        </is>
      </c>
      <c r="H80" s="8">
        <f>IF((INDIRECT("F"&amp;ROW())+INDIRECT("G"&amp;ROW()))-NOW() &lt;= 0, "CLOSED", INT((INDIRECT("F"&amp;ROW())+INDIRECT("G"&amp;ROW()))-NOW()) &amp; " days")</f>
        <v/>
      </c>
      <c r="I80" s="7" t="inlineStr"/>
      <c r="J80" s="7" t="inlineStr"/>
      <c r="K80" s="7" t="inlineStr">
        <is>
          <t>Mason Square 24 inch x 12 inch x 6 mm , Levelling pipe 20
Mtrs long , Mason hammer 01 Kgs with wooden handle ,
Hexa frame with blade 400 mm x 32mm x 1 point 60 mm
TPI 6 TPI for metal cutting , Mason planer with wooden
handle , Plate Vibrator As per IRC SP 97 2013 and IS 5889
1994</t>
        </is>
      </c>
      <c r="L80" s="7" t="inlineStr">
        <is>
          <t>["IMPHAL WEST"]</t>
        </is>
      </c>
      <c r="M80" s="7" t="inlineStr">
        <is>
          <t>Yes</t>
        </is>
      </c>
      <c r="N80" s="7" t="inlineStr">
        <is>
          <t>Ministry of Defence</t>
        </is>
      </c>
      <c r="O80" s="7" t="inlineStr">
        <is>
          <t>BORDER ROAD ORGANISATION</t>
        </is>
      </c>
      <c r="P80" s="7" t="inlineStr">
        <is>
          <t>NA</t>
        </is>
      </c>
      <c r="Q80" s="7" t="inlineStr">
        <is>
          <t>https://bidplus.gem.gov.in/showbidDocument/7672607</t>
        </is>
      </c>
      <c r="R80" s="7" t="inlineStr">
        <is>
          <t>C:\vs_code\TenderHunter2.1.3\download_pdf\GeM-Bidding-7672607.pdf</t>
        </is>
      </c>
      <c r="S80" s="7" t="inlineStr"/>
      <c r="T80" s="7" t="inlineStr"/>
      <c r="U80" s="7" t="inlineStr">
        <is>
          <t>2025-06-04</t>
        </is>
      </c>
      <c r="V80" s="7" t="inlineStr"/>
      <c r="W80" s="7" t="inlineStr"/>
      <c r="X80" s="9" t="n">
        <v>45814.59096084491</v>
      </c>
      <c r="Y80" s="7" t="inlineStr">
        <is>
          <t>No</t>
        </is>
      </c>
    </row>
    <row r="81" ht="120" customHeight="1">
      <c r="A81" s="6" t="n">
        <v>45808</v>
      </c>
      <c r="B81" s="7" t="inlineStr">
        <is>
          <t>GEM/2025/B/6257340</t>
        </is>
      </c>
      <c r="C81" s="7" t="inlineStr">
        <is>
          <t>Brake Cable,Speedo Meter Cable,Speedo Meter Drive,Cushion Pad,Chain Sprocket Set,Accelator Cable,Ki</t>
        </is>
      </c>
      <c r="D81" s="7" t="n">
        <v>25</v>
      </c>
      <c r="E81" s="6" t="n">
        <v>45798</v>
      </c>
      <c r="F81" s="6" t="n">
        <v>45819</v>
      </c>
      <c r="G81" s="7" t="inlineStr">
        <is>
          <t>1:00 PM</t>
        </is>
      </c>
      <c r="H81" s="8">
        <f>IF((INDIRECT("F"&amp;ROW())+INDIRECT("G"&amp;ROW()))-NOW() &lt;= 0, "CLOSED", INT((INDIRECT("F"&amp;ROW())+INDIRECT("G"&amp;ROW()))-NOW()) &amp; " days")</f>
        <v/>
      </c>
      <c r="I81" s="7" t="inlineStr"/>
      <c r="J81" s="7" t="inlineStr"/>
      <c r="K81" s="7" t="inlineStr">
        <is>
          <t>Brake Cable , Speedo Meter Cable , Speedo Meter Drive ,
Cushion Pad , Chain Sprocket Set , Accelator Cable , Kick
Lever Assy , Brake Shoe Rear , Brake Shoe Front ,
Carbeurator Assy</t>
        </is>
      </c>
      <c r="L81" s="7" t="inlineStr">
        <is>
          <t>["Imphal West"]</t>
        </is>
      </c>
      <c r="M81" s="7" t="inlineStr">
        <is>
          <t>Yes</t>
        </is>
      </c>
      <c r="N81" s="7" t="inlineStr">
        <is>
          <t>Ministry of Defence</t>
        </is>
      </c>
      <c r="O81" s="7" t="inlineStr">
        <is>
          <t>INDIAN ARMY</t>
        </is>
      </c>
      <c r="P81" s="7" t="inlineStr">
        <is>
          <t>NA</t>
        </is>
      </c>
      <c r="Q81" s="7" t="inlineStr">
        <is>
          <t>https://bidplus.gem.gov.in/showbidDocument/7869489</t>
        </is>
      </c>
      <c r="R81" s="7" t="inlineStr">
        <is>
          <t>C:\vs_code\TenderHunter2.1.3\download_pdf\GeM-Bidding-7869489.pdf</t>
        </is>
      </c>
      <c r="S81" s="7" t="inlineStr"/>
      <c r="T81" s="7" t="inlineStr"/>
      <c r="U81" s="7" t="inlineStr">
        <is>
          <t>2025-06-10</t>
        </is>
      </c>
      <c r="V81" s="7" t="inlineStr">
        <is>
          <t>Cancel</t>
        </is>
      </c>
      <c r="W81" s="7" t="inlineStr"/>
      <c r="X81" s="9" t="n">
        <v>45819.74605251157</v>
      </c>
      <c r="Y81" s="7" t="inlineStr">
        <is>
          <t>Yes</t>
        </is>
      </c>
    </row>
    <row r="82" ht="120" customHeight="1">
      <c r="A82" s="6" t="n">
        <v>45808</v>
      </c>
      <c r="B82" s="7" t="inlineStr">
        <is>
          <t>GEM/2025/B/6256322</t>
        </is>
      </c>
      <c r="C82" s="7" t="inlineStr">
        <is>
          <t>Rear Shock Absorber,Poly V Belt,Water Coolant Filter,Hazzard Switch,Transfer Case Oil Seal,Gear Box</t>
        </is>
      </c>
      <c r="D82" s="7" t="n">
        <v>22</v>
      </c>
      <c r="E82" s="6" t="n">
        <v>45798</v>
      </c>
      <c r="F82" s="6" t="n">
        <v>45819</v>
      </c>
      <c r="G82" s="7" t="inlineStr">
        <is>
          <t>11:00 AM</t>
        </is>
      </c>
      <c r="H82" s="8">
        <f>IF((INDIRECT("F"&amp;ROW())+INDIRECT("G"&amp;ROW()))-NOW() &lt;= 0, "CLOSED", INT((INDIRECT("F"&amp;ROW())+INDIRECT("G"&amp;ROW()))-NOW()) &amp; " days")</f>
        <v/>
      </c>
      <c r="I82" s="7" t="inlineStr"/>
      <c r="J82" s="7" t="inlineStr"/>
      <c r="K82" s="7" t="inlineStr">
        <is>
          <t>Rear Shock Absorber , Poly V Belt , Water Coolant Filter ,
Hazzard Switch , Transfer Case Oil Seal , Gear Box Oil Seal ,
Major Seal Kit Gear Box , Horn Assy , Ball Joint Assy LH , Ball
Joint Assy RH , Ignition Relay , Hold Relay , Toggle Switch ,
UJ Cross Medium , Main Relay</t>
        </is>
      </c>
      <c r="L82" s="7" t="inlineStr">
        <is>
          <t>["Imphal West"]</t>
        </is>
      </c>
      <c r="M82" s="7" t="inlineStr">
        <is>
          <t>Yes</t>
        </is>
      </c>
      <c r="N82" s="7" t="inlineStr">
        <is>
          <t>Ministry of Defence</t>
        </is>
      </c>
      <c r="O82" s="7" t="inlineStr">
        <is>
          <t>INDIAN ARMY</t>
        </is>
      </c>
      <c r="P82" s="7" t="inlineStr">
        <is>
          <t>NA</t>
        </is>
      </c>
      <c r="Q82" s="7" t="inlineStr">
        <is>
          <t>https://bidplus.gem.gov.in/showbidDocument/7868406</t>
        </is>
      </c>
      <c r="R82" s="7" t="inlineStr">
        <is>
          <t>C:\vs_code\TenderHunter2.1.3\download_pdf\GeM-Bidding-7868406.pdf</t>
        </is>
      </c>
      <c r="S82" s="7" t="inlineStr"/>
      <c r="T82" s="7" t="inlineStr"/>
      <c r="U82" s="7" t="inlineStr">
        <is>
          <t>2025-06-10</t>
        </is>
      </c>
      <c r="V82" s="7" t="inlineStr">
        <is>
          <t>Cancel</t>
        </is>
      </c>
      <c r="W82" s="7" t="inlineStr"/>
      <c r="X82" s="9" t="n">
        <v>45819.74607708333</v>
      </c>
      <c r="Y82" s="7" t="inlineStr">
        <is>
          <t>Yes</t>
        </is>
      </c>
    </row>
    <row r="83" ht="120" customHeight="1">
      <c r="A83" s="6" t="n">
        <v>45808</v>
      </c>
      <c r="B83" s="7" t="inlineStr">
        <is>
          <t>GEM/2025/B/6256435</t>
        </is>
      </c>
      <c r="C83" s="7" t="inlineStr">
        <is>
          <t>KM Head Assy,Indicator Light Assy,Connector Ram,Spacer,Rear Wheel Oil Seal,Rear Hub Oil Seal Inner,</t>
        </is>
      </c>
      <c r="D83" s="7" t="n">
        <v>35</v>
      </c>
      <c r="E83" s="6" t="n">
        <v>45798</v>
      </c>
      <c r="F83" s="6" t="n">
        <v>45819</v>
      </c>
      <c r="G83" s="7" t="inlineStr">
        <is>
          <t>1:00 PM</t>
        </is>
      </c>
      <c r="H83" s="8">
        <f>IF((INDIRECT("F"&amp;ROW())+INDIRECT("G"&amp;ROW()))-NOW() &lt;= 0, "CLOSED", INT((INDIRECT("F"&amp;ROW())+INDIRECT("G"&amp;ROW()))-NOW()) &amp; " days")</f>
        <v/>
      </c>
      <c r="I83" s="7" t="inlineStr"/>
      <c r="J83" s="7" t="inlineStr"/>
      <c r="K83" s="7" t="inlineStr">
        <is>
          <t>KM Head Assy , Indicator Light Assy , Connector Ram ,
Spacer , Rear Wheel Oil Seal , Rear Hub Oil Seal Inner , Rear
Hub Oil Seal Outer , Air Pressure Horn Relay , Back Light
Assy LH RH , AC Compressor , Expansion Valve , 2 Way
Switch , Oil Filter , Feed Pump Assy , Fuel Guage Assy ,
Drag Link End</t>
        </is>
      </c>
      <c r="L83" s="7" t="inlineStr">
        <is>
          <t>["Imphal West"]</t>
        </is>
      </c>
      <c r="M83" s="7" t="inlineStr">
        <is>
          <t>Yes</t>
        </is>
      </c>
      <c r="N83" s="7" t="inlineStr">
        <is>
          <t>Ministry of Defence</t>
        </is>
      </c>
      <c r="O83" s="7" t="inlineStr">
        <is>
          <t>INDIAN ARMY</t>
        </is>
      </c>
      <c r="P83" s="7" t="inlineStr">
        <is>
          <t>NA</t>
        </is>
      </c>
      <c r="Q83" s="7" t="inlineStr">
        <is>
          <t>https://bidplus.gem.gov.in/showbidDocument/7868526</t>
        </is>
      </c>
      <c r="R83" s="7" t="inlineStr">
        <is>
          <t>C:\vs_code\TenderHunter2.1.3\download_pdf\GeM-Bidding-7868526.pdf</t>
        </is>
      </c>
      <c r="S83" s="7" t="inlineStr"/>
      <c r="T83" s="7" t="inlineStr"/>
      <c r="U83" s="7" t="inlineStr">
        <is>
          <t>2025-06-10</t>
        </is>
      </c>
      <c r="V83" s="7" t="inlineStr">
        <is>
          <t>Cancel</t>
        </is>
      </c>
      <c r="W83" s="7" t="inlineStr"/>
      <c r="X83" s="9" t="n">
        <v>45819.74613857639</v>
      </c>
      <c r="Y83" s="7" t="inlineStr">
        <is>
          <t>Yes</t>
        </is>
      </c>
    </row>
    <row r="84" ht="120" customHeight="1">
      <c r="A84" s="6" t="n">
        <v>45808</v>
      </c>
      <c r="B84" s="7" t="inlineStr">
        <is>
          <t>GEM/2025/B/6256003</t>
        </is>
      </c>
      <c r="C84" s="7" t="inlineStr">
        <is>
          <t>Distributor Head Rotary Pump,Piston Rotary Pump,Supply Pump Rotary Pump,Service Kits Rotary Pump,Ro</t>
        </is>
      </c>
      <c r="D84" s="7" t="n">
        <v>26</v>
      </c>
      <c r="E84" s="6" t="n">
        <v>45798</v>
      </c>
      <c r="F84" s="6" t="n">
        <v>45819</v>
      </c>
      <c r="G84" s="7" t="inlineStr">
        <is>
          <t>11:00 AM</t>
        </is>
      </c>
      <c r="H84" s="8">
        <f>IF((INDIRECT("F"&amp;ROW())+INDIRECT("G"&amp;ROW()))-NOW() &lt;= 0, "CLOSED", INT((INDIRECT("F"&amp;ROW())+INDIRECT("G"&amp;ROW()))-NOW()) &amp; " days")</f>
        <v/>
      </c>
      <c r="I84" s="7" t="inlineStr"/>
      <c r="J84" s="7" t="inlineStr"/>
      <c r="K84" s="7" t="inlineStr">
        <is>
          <t>Distributor Head Rotary Pump , Piston Rotary Pump , Supply
Pump Rotary Pump , Service Kits Rotary Pump , Roller
Rotary Pump , Pin Rotary Pump , Shaft Rotary Pump ,
Sleeve Rotary Pump , Control Spool Rotary Pump , Sealing
Plate Rotary Pump , Switch Rotary Pump , Spring Rotary
Pump , Washer Rotary Pump , Supporting Plate Rotary
Pump</t>
        </is>
      </c>
      <c r="L84" s="7" t="inlineStr">
        <is>
          <t>["Imphal West"]</t>
        </is>
      </c>
      <c r="M84" s="7" t="inlineStr">
        <is>
          <t>Yes</t>
        </is>
      </c>
      <c r="N84" s="7" t="inlineStr">
        <is>
          <t>Ministry of Defence</t>
        </is>
      </c>
      <c r="O84" s="7" t="inlineStr">
        <is>
          <t>INDIAN ARMY</t>
        </is>
      </c>
      <c r="P84" s="7" t="inlineStr">
        <is>
          <t>NA</t>
        </is>
      </c>
      <c r="Q84" s="7" t="inlineStr">
        <is>
          <t>https://bidplus.gem.gov.in/showbidDocument/7868054</t>
        </is>
      </c>
      <c r="R84" s="7" t="inlineStr">
        <is>
          <t>C:\vs_code\TenderHunter2.1.3\download_pdf\GeM-Bidding-7868054.pdf</t>
        </is>
      </c>
      <c r="S84" s="7" t="inlineStr"/>
      <c r="T84" s="7" t="inlineStr"/>
      <c r="U84" s="7" t="inlineStr">
        <is>
          <t>2025-06-10</t>
        </is>
      </c>
      <c r="V84" s="7" t="inlineStr">
        <is>
          <t>Cancel</t>
        </is>
      </c>
      <c r="W84" s="7" t="inlineStr"/>
      <c r="X84" s="9" t="n">
        <v>45819.7461829051</v>
      </c>
      <c r="Y84" s="7" t="inlineStr">
        <is>
          <t>Yes</t>
        </is>
      </c>
    </row>
    <row r="85" ht="120" customHeight="1">
      <c r="A85" s="6" t="n">
        <v>45808</v>
      </c>
      <c r="B85" s="7" t="inlineStr">
        <is>
          <t>GEM/2025/B/6256214</t>
        </is>
      </c>
      <c r="C85" s="7" t="inlineStr">
        <is>
          <t xml:space="preserve">Distributor Head Rotary Pump,Body Rotary Pump,Switch Rotary Pump,Cross Disc Rotary Pump,Supporting </t>
        </is>
      </c>
      <c r="D85" s="7" t="n">
        <v>69</v>
      </c>
      <c r="E85" s="6" t="n">
        <v>45798</v>
      </c>
      <c r="F85" s="6" t="n">
        <v>45819</v>
      </c>
      <c r="G85" s="7" t="inlineStr">
        <is>
          <t>11:00 AM</t>
        </is>
      </c>
      <c r="H85" s="8">
        <f>IF((INDIRECT("F"&amp;ROW())+INDIRECT("G"&amp;ROW()))-NOW() &lt;= 0, "CLOSED", INT((INDIRECT("F"&amp;ROW())+INDIRECT("G"&amp;ROW()))-NOW()) &amp; " days")</f>
        <v/>
      </c>
      <c r="I85" s="7" t="inlineStr"/>
      <c r="J85" s="7" t="inlineStr"/>
      <c r="K85" s="7" t="inlineStr">
        <is>
          <t>Distributor Head Rotary Pump , Body Rotary Pump , Switch
Rotary Pump , Cross Disc Rotary Pump , Supporting Plate
Rotary Pump , Piston Rotary Pump , Camplate Rotary Pump
, Roller Ring Rotary Pump , Control Valve Rotary Pump ,
Shaft Rotary Pump , Roller Rotary Pump , Pin Rotary Pump</t>
        </is>
      </c>
      <c r="L85" s="7" t="inlineStr">
        <is>
          <t>["Imphal West"]</t>
        </is>
      </c>
      <c r="M85" s="7" t="inlineStr">
        <is>
          <t>Yes</t>
        </is>
      </c>
      <c r="N85" s="7" t="inlineStr">
        <is>
          <t>Ministry of Defence</t>
        </is>
      </c>
      <c r="O85" s="7" t="inlineStr">
        <is>
          <t>INDIAN ARMY</t>
        </is>
      </c>
      <c r="P85" s="7" t="inlineStr">
        <is>
          <t>NA</t>
        </is>
      </c>
      <c r="Q85" s="7" t="inlineStr">
        <is>
          <t>https://bidplus.gem.gov.in/showbidDocument/7868289</t>
        </is>
      </c>
      <c r="R85" s="7" t="inlineStr">
        <is>
          <t>C:\vs_code\TenderHunter2.1.3\download_pdf\GeM-Bidding-7868289.pdf</t>
        </is>
      </c>
      <c r="S85" s="7" t="inlineStr"/>
      <c r="T85" s="7" t="inlineStr"/>
      <c r="U85" s="7" t="inlineStr">
        <is>
          <t>2025-06-10</t>
        </is>
      </c>
      <c r="V85" s="7" t="inlineStr">
        <is>
          <t>Cancel</t>
        </is>
      </c>
      <c r="W85" s="7" t="inlineStr"/>
      <c r="X85" s="9" t="n">
        <v>45819.7461852199</v>
      </c>
      <c r="Y85" s="7" t="inlineStr">
        <is>
          <t>Yes</t>
        </is>
      </c>
    </row>
    <row r="86" ht="120" customHeight="1">
      <c r="A86" s="6" t="n">
        <v>45808</v>
      </c>
      <c r="B86" s="7" t="inlineStr">
        <is>
          <t>GEM/2025/B/6256268</t>
        </is>
      </c>
      <c r="C86" s="7" t="inlineStr">
        <is>
          <t>Power Window Switch,Power Window Controller,Loom Set,Fuse Box Assy,Indicator Light,Oil Filter,Brake</t>
        </is>
      </c>
      <c r="D86" s="7" t="n">
        <v>19</v>
      </c>
      <c r="E86" s="6" t="n">
        <v>45798</v>
      </c>
      <c r="F86" s="6" t="n">
        <v>45819</v>
      </c>
      <c r="G86" s="7" t="inlineStr">
        <is>
          <t>11:00 AM</t>
        </is>
      </c>
      <c r="H86" s="8">
        <f>IF((INDIRECT("F"&amp;ROW())+INDIRECT("G"&amp;ROW()))-NOW() &lt;= 0, "CLOSED", INT((INDIRECT("F"&amp;ROW())+INDIRECT("G"&amp;ROW()))-NOW()) &amp; " days")</f>
        <v/>
      </c>
      <c r="I86" s="7" t="inlineStr"/>
      <c r="J86" s="7" t="inlineStr"/>
      <c r="K86" s="7" t="inlineStr">
        <is>
          <t>Power Window Switch , Power Window Controller , Loom Set
, Fuse Box Assy , Indicator Light , Oil Filter , Brake Shoe
Front , Ram kit</t>
        </is>
      </c>
      <c r="L86" s="7" t="inlineStr">
        <is>
          <t>["Imphal West"]</t>
        </is>
      </c>
      <c r="M86" s="7" t="inlineStr">
        <is>
          <t>Yes</t>
        </is>
      </c>
      <c r="N86" s="7" t="inlineStr">
        <is>
          <t>Ministry of Defence</t>
        </is>
      </c>
      <c r="O86" s="7" t="inlineStr">
        <is>
          <t>INDIAN ARMY</t>
        </is>
      </c>
      <c r="P86" s="7" t="inlineStr">
        <is>
          <t>NA</t>
        </is>
      </c>
      <c r="Q86" s="7" t="inlineStr">
        <is>
          <t>https://bidplus.gem.gov.in/showbidDocument/7868345</t>
        </is>
      </c>
      <c r="R86" s="7" t="inlineStr">
        <is>
          <t>C:\vs_code\TenderHunter2.1.3\download_pdf\GeM-Bidding-7868345.pdf</t>
        </is>
      </c>
      <c r="S86" s="7" t="inlineStr"/>
      <c r="T86" s="7" t="inlineStr"/>
      <c r="U86" s="7" t="inlineStr">
        <is>
          <t>2025-06-10</t>
        </is>
      </c>
      <c r="V86" s="7" t="inlineStr">
        <is>
          <t>Cancel</t>
        </is>
      </c>
      <c r="W86" s="7" t="inlineStr"/>
      <c r="X86" s="9" t="n">
        <v>45819.74619108796</v>
      </c>
      <c r="Y86" s="7" t="inlineStr">
        <is>
          <t>Yes</t>
        </is>
      </c>
    </row>
    <row r="87" ht="120" customHeight="1">
      <c r="A87" s="6" t="n">
        <v>45810</v>
      </c>
      <c r="B87" s="7" t="inlineStr">
        <is>
          <t>GEM/2025/B/6297214</t>
        </is>
      </c>
      <c r="C87" s="7" t="inlineStr">
        <is>
          <t>PEN MAXRITER BLUE RED,PILOT V7,ALPIN,FEVICOL,TALC SHEET,ENVELOP 12 INCH 10 INCH</t>
        </is>
      </c>
      <c r="D87" s="7" t="n">
        <v>1400</v>
      </c>
      <c r="E87" s="6" t="n">
        <v>45808</v>
      </c>
      <c r="F87" s="6" t="n">
        <v>45829</v>
      </c>
      <c r="G87" s="7" t="inlineStr">
        <is>
          <t>9:00 PM</t>
        </is>
      </c>
      <c r="H87" s="8">
        <f>IF((INDIRECT("F"&amp;ROW())+INDIRECT("G"&amp;ROW()))-NOW() &lt;= 0, "CLOSED", INT((INDIRECT("F"&amp;ROW())+INDIRECT("G"&amp;ROW()))-NOW()) &amp; " days")</f>
        <v/>
      </c>
      <c r="I87" s="7" t="inlineStr"/>
      <c r="J87" s="7" t="inlineStr"/>
      <c r="K87" s="7" t="inlineStr">
        <is>
          <t>PEN MAXRITER BLUE RED , PILOT V7 , ALPIN , FEVICOL ,
TALC SHEET , ENVELOP 12 INCH 10 INCH</t>
        </is>
      </c>
      <c r="L87" s="7" t="inlineStr">
        <is>
          <t>["795113,33 Assam Rifles PO\nNEW KETHELMANBI District\nIMPHAL WEST C/o 99 APO"]</t>
        </is>
      </c>
      <c r="M87" s="7" t="inlineStr">
        <is>
          <t>Yes</t>
        </is>
      </c>
      <c r="N87" s="7" t="inlineStr">
        <is>
          <t>Ministry of Home Affairs</t>
        </is>
      </c>
      <c r="O87" s="7" t="inlineStr">
        <is>
          <t>ASSAM RIFLES</t>
        </is>
      </c>
      <c r="P87" s="7" t="inlineStr">
        <is>
          <t>NA</t>
        </is>
      </c>
      <c r="Q87" s="7" t="inlineStr">
        <is>
          <t>https://bidplus.gem.gov.in/showbidDocument/7913879</t>
        </is>
      </c>
      <c r="R87" s="7" t="inlineStr">
        <is>
          <t>C:\vs_code\TenderHunter2.1.3\download_pdf\GeM-Bidding-7913879.pdf</t>
        </is>
      </c>
      <c r="S87" s="7" t="inlineStr"/>
      <c r="T87" s="7" t="inlineStr"/>
      <c r="U87" s="7" t="inlineStr">
        <is>
          <t>2025-06-19</t>
        </is>
      </c>
      <c r="V87" s="7" t="inlineStr"/>
      <c r="W87" s="7" t="inlineStr"/>
      <c r="X87" s="9" t="n">
        <v>45827.4563471875</v>
      </c>
      <c r="Y87" s="7" t="inlineStr">
        <is>
          <t>Yes</t>
        </is>
      </c>
    </row>
    <row r="88" ht="120" customHeight="1">
      <c r="A88" s="6" t="n">
        <v>45810</v>
      </c>
      <c r="B88" s="7" t="inlineStr">
        <is>
          <t>GEM/2025/B/6297184</t>
        </is>
      </c>
      <c r="C88" s="7" t="inlineStr">
        <is>
          <t>WOODEN PENCIL HB,CORRECTION PEN,JAMS CLIP,ERASER,STAPLER PIN NO 10,STAPLER PIN NO 24,STAPLER NO 10,</t>
        </is>
      </c>
      <c r="D88" s="7" t="n">
        <v>1819</v>
      </c>
      <c r="E88" s="6" t="n">
        <v>45808</v>
      </c>
      <c r="F88" s="6" t="n">
        <v>45829</v>
      </c>
      <c r="G88" s="7" t="inlineStr">
        <is>
          <t>9:00 PM</t>
        </is>
      </c>
      <c r="H88" s="8">
        <f>IF((INDIRECT("F"&amp;ROW())+INDIRECT("G"&amp;ROW()))-NOW() &lt;= 0, "CLOSED", INT((INDIRECT("F"&amp;ROW())+INDIRECT("G"&amp;ROW()))-NOW()) &amp; " days")</f>
        <v/>
      </c>
      <c r="I88" s="7" t="inlineStr"/>
      <c r="J88" s="7" t="inlineStr"/>
      <c r="K88" s="7" t="inlineStr">
        <is>
          <t>WOODEN PENCIL HB , CORRECTION PEN , JAMS CLIP ,
ERASER , STAPLER PIN NO 10 , STAPLER PIN NO 24 ,
STAPLER NO 10 , STAPLE NO 24 , GLUE STICK ,
POLYPROPYLINE TRANSPARENT TAPE , TAG COTTON ,
ENVELOP LARGE SIZE , DRAWING SHEET , PHOTO PAPER
KODAK , STEEL SCALE 24 INCH , PAPER CUTTER , BINDER
CLIP 15MM , PENCIL SHARPNER , STAMP PAD ALL SIZE</t>
        </is>
      </c>
      <c r="L88" s="7" t="inlineStr">
        <is>
          <t>["795113,33 Assam Rifles PO\nNEW KETHELMANBI District\nIMPHAL WEST C/o 99 APO"]</t>
        </is>
      </c>
      <c r="M88" s="7" t="inlineStr">
        <is>
          <t>Yes</t>
        </is>
      </c>
      <c r="N88" s="7" t="inlineStr">
        <is>
          <t>Ministry of Home Affairs</t>
        </is>
      </c>
      <c r="O88" s="7" t="inlineStr">
        <is>
          <t>ASSAM RIFLES</t>
        </is>
      </c>
      <c r="P88" s="7" t="inlineStr">
        <is>
          <t>NA</t>
        </is>
      </c>
      <c r="Q88" s="7" t="inlineStr">
        <is>
          <t>https://bidplus.gem.gov.in/showbidDocument/7913847</t>
        </is>
      </c>
      <c r="R88" s="7" t="inlineStr">
        <is>
          <t>C:\vs_code\TenderHunter2.1.3\download_pdf\GeM-Bidding-7913847.pdf</t>
        </is>
      </c>
      <c r="S88" s="7" t="inlineStr"/>
      <c r="T88" s="7" t="inlineStr"/>
      <c r="U88" s="7" t="inlineStr">
        <is>
          <t>2025-06-19</t>
        </is>
      </c>
      <c r="V88" s="7" t="inlineStr"/>
      <c r="W88" s="7" t="inlineStr"/>
      <c r="X88" s="9" t="n">
        <v>45827.45635424768</v>
      </c>
      <c r="Y88" s="7" t="inlineStr">
        <is>
          <t>Yes</t>
        </is>
      </c>
    </row>
    <row r="89" ht="120" customHeight="1">
      <c r="A89" s="6" t="n">
        <v>45811</v>
      </c>
      <c r="B89" s="7" t="inlineStr">
        <is>
          <t>GEM/2025/B/6265406</t>
        </is>
      </c>
      <c r="C89" s="7" t="inlineStr">
        <is>
          <t>Precast Concrete Pipes (With And Without Reinforcement) (V2) As Per Is 458,Precast Concrete Pipes (</t>
        </is>
      </c>
      <c r="D89" s="7" t="n">
        <v>84</v>
      </c>
      <c r="E89" s="6" t="n">
        <v>45810</v>
      </c>
      <c r="F89" s="6" t="n">
        <v>45820</v>
      </c>
      <c r="G89" s="7" t="inlineStr">
        <is>
          <t>1:00 PM</t>
        </is>
      </c>
      <c r="H89" s="8">
        <f>IF((INDIRECT("F"&amp;ROW())+INDIRECT("G"&amp;ROW()))-NOW() &lt;= 0, "CLOSED", INT((INDIRECT("F"&amp;ROW())+INDIRECT("G"&amp;ROW()))-NOW()) &amp; " days")</f>
        <v/>
      </c>
      <c r="I89" s="7" t="n">
        <v>227258</v>
      </c>
      <c r="J89" s="7" t="n">
        <v>11362900</v>
      </c>
      <c r="K89" s="7" t="inlineStr">
        <is>
          <t>Precast Concrete Pipes (With And Without Reinforcement)
(V2) As Per Is 458 (Q2)</t>
        </is>
      </c>
      <c r="L89" s="7" t="inlineStr">
        <is>
          <t>["IMPHAL WEST"]</t>
        </is>
      </c>
      <c r="M89" s="7" t="inlineStr">
        <is>
          <t>Yes</t>
        </is>
      </c>
      <c r="N89" s="7" t="inlineStr">
        <is>
          <t>Ministry of Defence</t>
        </is>
      </c>
      <c r="O89" s="7" t="inlineStr">
        <is>
          <t>BORDER ROAD ORGANISATION</t>
        </is>
      </c>
      <c r="P89" s="7" t="inlineStr">
        <is>
          <t>NA</t>
        </is>
      </c>
      <c r="Q89" s="7" t="inlineStr">
        <is>
          <t>https://bidplus.gem.gov.in/showbidDocument/7878401</t>
        </is>
      </c>
      <c r="R89" s="7" t="inlineStr">
        <is>
          <t>C:\vs_code\TenderHunter2.1.3\download_pdf\GeM-Bidding-7878401.pdf</t>
        </is>
      </c>
      <c r="S89" s="7" t="inlineStr"/>
      <c r="T89" s="7" t="inlineStr"/>
      <c r="U89" s="7" t="inlineStr">
        <is>
          <t>2025-06-10</t>
        </is>
      </c>
      <c r="V89" s="7" t="inlineStr"/>
      <c r="W89" s="7" t="inlineStr"/>
      <c r="X89" s="9" t="n">
        <v>45818.79003935185</v>
      </c>
      <c r="Y89" s="7" t="inlineStr">
        <is>
          <t>Yes</t>
        </is>
      </c>
    </row>
    <row r="90" ht="120" customHeight="1">
      <c r="A90" s="6" t="n">
        <v>45811</v>
      </c>
      <c r="B90" s="7" t="inlineStr">
        <is>
          <t>GEM/2025/B/6217913</t>
        </is>
      </c>
      <c r="C90" s="7" t="inlineStr">
        <is>
          <t>CONSULTANCY SERVICES FOR PLANNING AND DESIGN OF DRAINAGE SYSTEM FOR LEIMAKHONG MIL HOSPITAL</t>
        </is>
      </c>
      <c r="D90" s="7" t="n">
        <v>1</v>
      </c>
      <c r="E90" s="6" t="n">
        <v>45801</v>
      </c>
      <c r="F90" s="6" t="n">
        <v>45822</v>
      </c>
      <c r="G90" s="7" t="inlineStr">
        <is>
          <t>10:00 AM</t>
        </is>
      </c>
      <c r="H90" s="8">
        <f>IF((INDIRECT("F"&amp;ROW())+INDIRECT("G"&amp;ROW()))-NOW() &lt;= 0, "CLOSED", INT((INDIRECT("F"&amp;ROW())+INDIRECT("G"&amp;ROW()))-NOW()) &amp; " days")</f>
        <v/>
      </c>
      <c r="I90" s="7" t="inlineStr"/>
      <c r="J90" s="7" t="inlineStr"/>
      <c r="K90" s="7" t="inlineStr">
        <is>
          <t>CONSULTANCY SERVICES FOR PLANNING AND DESIGN OF
DRAINAGE SYSTEM FOR LEIMAKHONG MIL HOSPITAL</t>
        </is>
      </c>
      <c r="L90" s="7" t="inlineStr">
        <is>
          <t>["Imphal West"]</t>
        </is>
      </c>
      <c r="M90" s="7" t="inlineStr">
        <is>
          <t>Yes</t>
        </is>
      </c>
      <c r="N90" s="7" t="inlineStr">
        <is>
          <t>Ministry of Defence</t>
        </is>
      </c>
      <c r="O90" s="7" t="inlineStr">
        <is>
          <t>INDIAN ARMY</t>
        </is>
      </c>
      <c r="P90" s="7" t="inlineStr">
        <is>
          <t>NA</t>
        </is>
      </c>
      <c r="Q90" s="7" t="inlineStr">
        <is>
          <t>https://bidplus.gem.gov.in/showbidDocument/7825746</t>
        </is>
      </c>
      <c r="R90" s="7" t="inlineStr">
        <is>
          <t>C:\vs_code\TenderHunter2.1.3\download_pdf\GeM-Bidding-7825746.pdf</t>
        </is>
      </c>
      <c r="S90" s="7" t="inlineStr"/>
      <c r="T90" s="7" t="inlineStr"/>
      <c r="U90" s="7" t="inlineStr">
        <is>
          <t>2025-06-11</t>
        </is>
      </c>
      <c r="V90" s="7" t="inlineStr"/>
      <c r="W90" s="7" t="inlineStr"/>
      <c r="X90" s="9" t="n">
        <v>45819.68531924768</v>
      </c>
      <c r="Y90" s="7" t="inlineStr">
        <is>
          <t>Yes</t>
        </is>
      </c>
    </row>
    <row r="91" ht="120" customHeight="1">
      <c r="A91" s="6" t="n">
        <v>45811</v>
      </c>
      <c r="B91" s="7" t="inlineStr">
        <is>
          <t>GEM/2025/B/6164661</t>
        </is>
      </c>
      <c r="C91" s="7" t="inlineStr">
        <is>
          <t>Supply of shelter part for Store shelter,Supply of construction material for hardstanding approx 10</t>
        </is>
      </c>
      <c r="D91" s="7" t="n">
        <v>8</v>
      </c>
      <c r="E91" s="6" t="n">
        <v>45770</v>
      </c>
      <c r="F91" s="6" t="n">
        <v>45820</v>
      </c>
      <c r="G91" s="7" t="inlineStr">
        <is>
          <t>6:00 PM</t>
        </is>
      </c>
      <c r="H91" s="8">
        <f>IF((INDIRECT("F"&amp;ROW())+INDIRECT("G"&amp;ROW()))-NOW() &lt;= 0, "CLOSED", INT((INDIRECT("F"&amp;ROW())+INDIRECT("G"&amp;ROW()))-NOW()) &amp; " days")</f>
        <v/>
      </c>
      <c r="I91" s="7" t="n">
        <v>110000</v>
      </c>
      <c r="J91" s="7" t="n">
        <v>5500000</v>
      </c>
      <c r="K91" s="7" t="inlineStr">
        <is>
          <t>Supply of shelter part for Store shelter , Supply of
construction material for hardstanding approx 100 sqm ,
Supply of Construction material for drain around store
shelter as per store list , Supply of store rack , Supply of
chair writing wooden , Supply of writing table , Supply of
Almirah steel large , Supply of water dispenser</t>
        </is>
      </c>
      <c r="L91" s="7" t="inlineStr">
        <is>
          <t>["Imphal West"]</t>
        </is>
      </c>
      <c r="M91" s="7" t="inlineStr">
        <is>
          <t>Yes</t>
        </is>
      </c>
      <c r="N91" s="7" t="inlineStr">
        <is>
          <t>Ministry of Defence</t>
        </is>
      </c>
      <c r="O91" s="7" t="inlineStr">
        <is>
          <t>INDIAN ARMY</t>
        </is>
      </c>
      <c r="P91" s="7" t="inlineStr">
        <is>
          <t>NA</t>
        </is>
      </c>
      <c r="Q91" s="7" t="inlineStr">
        <is>
          <t>https://bidplus.gem.gov.in/showbidDocument/7766873</t>
        </is>
      </c>
      <c r="R91" s="7" t="inlineStr">
        <is>
          <t>C:\vs_code\TenderHunter2.1.3\download_pdf\GeM-Bidding-7766873.pdf</t>
        </is>
      </c>
      <c r="S91" s="7" t="inlineStr"/>
      <c r="T91" s="7" t="inlineStr"/>
      <c r="U91" s="7" t="inlineStr">
        <is>
          <t>2025-06-10</t>
        </is>
      </c>
      <c r="V91" s="7" t="inlineStr"/>
      <c r="W91" s="7" t="inlineStr"/>
      <c r="X91" s="9" t="n">
        <v>45818.68278109954</v>
      </c>
      <c r="Y91" s="7" t="inlineStr">
        <is>
          <t>No</t>
        </is>
      </c>
    </row>
    <row r="92" ht="120" customHeight="1">
      <c r="A92" s="6" t="n">
        <v>45811</v>
      </c>
      <c r="B92" s="7" t="inlineStr">
        <is>
          <t>GEM/2025/B/6149951</t>
        </is>
      </c>
      <c r="C92" s="7" t="inlineStr">
        <is>
          <t>Supply of shelter part for Store shelter,Supply of construction material for hardstanding approx 10</t>
        </is>
      </c>
      <c r="D92" s="7" t="n">
        <v>8</v>
      </c>
      <c r="E92" s="6" t="n">
        <v>45765</v>
      </c>
      <c r="F92" s="6" t="n">
        <v>45820</v>
      </c>
      <c r="G92" s="7" t="inlineStr">
        <is>
          <t>6:00 PM</t>
        </is>
      </c>
      <c r="H92" s="8">
        <f>IF((INDIRECT("F"&amp;ROW())+INDIRECT("G"&amp;ROW()))-NOW() &lt;= 0, "CLOSED", INT((INDIRECT("F"&amp;ROW())+INDIRECT("G"&amp;ROW()))-NOW()) &amp; " days")</f>
        <v/>
      </c>
      <c r="I92" s="7" t="n">
        <v>110000</v>
      </c>
      <c r="J92" s="7" t="n">
        <v>5500000</v>
      </c>
      <c r="K92" s="7" t="inlineStr">
        <is>
          <t>Supply of shelter part for Store shelter , Supply of
construction material for hardstanding approx 100 sqm ,
Supply of Construction material for drain around store
shelter as per store list , Supply of store rack , Supply of
chair writing wooden , Supply of writing table , Supply of
Almirah steel large , Supply of water dispenser</t>
        </is>
      </c>
      <c r="L92" s="7" t="inlineStr">
        <is>
          <t>["Imphal West"]</t>
        </is>
      </c>
      <c r="M92" s="7" t="inlineStr">
        <is>
          <t>Yes</t>
        </is>
      </c>
      <c r="N92" s="7" t="inlineStr">
        <is>
          <t>Ministry of Defence</t>
        </is>
      </c>
      <c r="O92" s="7" t="inlineStr">
        <is>
          <t>INDIAN ARMY</t>
        </is>
      </c>
      <c r="P92" s="7" t="inlineStr">
        <is>
          <t>NA</t>
        </is>
      </c>
      <c r="Q92" s="7" t="inlineStr">
        <is>
          <t>https://bidplus.gem.gov.in/showbidDocument/7750480</t>
        </is>
      </c>
      <c r="R92" s="7" t="inlineStr">
        <is>
          <t>C:\vs_code\TenderHunter2.1.3\download_pdf\GeM-Bidding-7750480.pdf</t>
        </is>
      </c>
      <c r="S92" s="7" t="inlineStr"/>
      <c r="T92" s="7" t="inlineStr"/>
      <c r="U92" s="7" t="inlineStr">
        <is>
          <t>2025-06-10</t>
        </is>
      </c>
      <c r="V92" s="7" t="inlineStr"/>
      <c r="W92" s="7" t="inlineStr"/>
      <c r="X92" s="9" t="n">
        <v>45818.68278159722</v>
      </c>
      <c r="Y92" s="7" t="inlineStr">
        <is>
          <t>No</t>
        </is>
      </c>
    </row>
    <row r="93" ht="120" customHeight="1">
      <c r="A93" s="6" t="n">
        <v>45811</v>
      </c>
      <c r="B93" s="7" t="inlineStr">
        <is>
          <t>GEM/2025/B/6264897</t>
        </is>
      </c>
      <c r="C93" s="7" t="inlineStr">
        <is>
          <t>Supply of stores for Hardstanding,Supply of Mortar Pan as per store listas per store list,Supply of</t>
        </is>
      </c>
      <c r="D93" s="7" t="n">
        <v>318</v>
      </c>
      <c r="E93" s="6" t="n">
        <v>45800</v>
      </c>
      <c r="F93" s="6" t="n">
        <v>45822</v>
      </c>
      <c r="G93" s="7" t="inlineStr">
        <is>
          <t>2:00 PM</t>
        </is>
      </c>
      <c r="H93" s="8">
        <f>IF((INDIRECT("F"&amp;ROW())+INDIRECT("G"&amp;ROW()))-NOW() &lt;= 0, "CLOSED", INT((INDIRECT("F"&amp;ROW())+INDIRECT("G"&amp;ROW()))-NOW()) &amp; " days")</f>
        <v/>
      </c>
      <c r="I93" s="7" t="n">
        <v>20000</v>
      </c>
      <c r="J93" s="7" t="n">
        <v>1000000</v>
      </c>
      <c r="K93" s="7" t="inlineStr">
        <is>
          <t>Supply of stores for Hardstanding , Supply of Mortar Pan as
per store listas per store list , Supply of Brick Trowel as per
store list , Supply of items Finishing trowel as per store list ,
Supply of items Measuring Tape as per store list , Supply of
items Spirit Level as per store list , Supply of items Plamb
Bob as per store list , Supply of items Engineer Hammer as
per store list , Supply of items Tile Cutter Machine as per
store list , Supply of items Helmats as per store list , Supply
of items Gum Boots as per store list</t>
        </is>
      </c>
      <c r="L93" s="7" t="inlineStr">
        <is>
          <t>["Imphal West"]</t>
        </is>
      </c>
      <c r="M93" s="7" t="inlineStr">
        <is>
          <t>Yes</t>
        </is>
      </c>
      <c r="N93" s="7" t="inlineStr">
        <is>
          <t>Ministry of Defence</t>
        </is>
      </c>
      <c r="O93" s="7" t="inlineStr">
        <is>
          <t>INDIAN ARMY</t>
        </is>
      </c>
      <c r="P93" s="7" t="inlineStr">
        <is>
          <t>NA</t>
        </is>
      </c>
      <c r="Q93" s="7" t="inlineStr">
        <is>
          <t>https://bidplus.gem.gov.in/showbidDocument/7877832</t>
        </is>
      </c>
      <c r="R93" s="7" t="inlineStr">
        <is>
          <t>C:\vs_code\TenderHunter2.1.3\download_pdf\GeM-Bidding-7877832.pdf</t>
        </is>
      </c>
      <c r="S93" s="7" t="inlineStr"/>
      <c r="T93" s="7" t="inlineStr"/>
      <c r="U93" s="7" t="inlineStr">
        <is>
          <t>2025-06-11</t>
        </is>
      </c>
      <c r="V93" s="7" t="inlineStr"/>
      <c r="W93" s="7" t="inlineStr"/>
      <c r="X93" s="9" t="n">
        <v>45819.68564513889</v>
      </c>
      <c r="Y93" s="7" t="inlineStr">
        <is>
          <t>Yes</t>
        </is>
      </c>
    </row>
    <row r="94" ht="120" customHeight="1">
      <c r="A94" s="6" t="n">
        <v>45811</v>
      </c>
      <c r="B94" s="7" t="inlineStr">
        <is>
          <t>GEM/2025/B/6264414</t>
        </is>
      </c>
      <c r="C94" s="7" t="inlineStr">
        <is>
          <t>Supply of stores forLightning Conductor from ser No 1 to Ser No 5 as per store list,Supply of const</t>
        </is>
      </c>
      <c r="D94" s="7" t="n">
        <v>20</v>
      </c>
      <c r="E94" s="6" t="n">
        <v>45800</v>
      </c>
      <c r="F94" s="6" t="n">
        <v>45821</v>
      </c>
      <c r="G94" s="7" t="inlineStr">
        <is>
          <t>7:00 PM</t>
        </is>
      </c>
      <c r="H94" s="8">
        <f>IF((INDIRECT("F"&amp;ROW())+INDIRECT("G"&amp;ROW()))-NOW() &lt;= 0, "CLOSED", INT((INDIRECT("F"&amp;ROW())+INDIRECT("G"&amp;ROW()))-NOW()) &amp; " days")</f>
        <v/>
      </c>
      <c r="I94" s="7" t="inlineStr"/>
      <c r="J94" s="7" t="inlineStr"/>
      <c r="K94" s="7" t="inlineStr">
        <is>
          <t>Supply of stores forLightning Conductor from ser No 1 to Ser
No 5 as per store list , Supply of construction material for
Lightning Conductor from ser No 6 to Ser No 10 as per store
listas per store list , Supply of items from ser No 11 to Ser
No 13 as per store list , Supply of items from ser No 14 to
Ser No 18 as per store list , Supply of items from ser No 19
to Ser No 21 as per store list</t>
        </is>
      </c>
      <c r="L94" s="7" t="inlineStr">
        <is>
          <t>["Imphal West"]</t>
        </is>
      </c>
      <c r="M94" s="7" t="inlineStr">
        <is>
          <t>Yes</t>
        </is>
      </c>
      <c r="N94" s="7" t="inlineStr">
        <is>
          <t>Ministry of Defence</t>
        </is>
      </c>
      <c r="O94" s="7" t="inlineStr">
        <is>
          <t>INDIAN ARMY</t>
        </is>
      </c>
      <c r="P94" s="7" t="inlineStr">
        <is>
          <t>NA</t>
        </is>
      </c>
      <c r="Q94" s="7" t="inlineStr">
        <is>
          <t>https://bidplus.gem.gov.in/showbidDocument/7877274</t>
        </is>
      </c>
      <c r="R94" s="7" t="inlineStr">
        <is>
          <t>C:\vs_code\TenderHunter2.1.3\download_pdf\GeM-Bidding-7877274.pdf</t>
        </is>
      </c>
      <c r="S94" s="7" t="inlineStr"/>
      <c r="T94" s="7" t="inlineStr"/>
      <c r="U94" s="7" t="inlineStr">
        <is>
          <t>2025-06-11</t>
        </is>
      </c>
      <c r="V94" s="7" t="inlineStr"/>
      <c r="W94" s="7" t="inlineStr"/>
      <c r="X94" s="9" t="n">
        <v>45819.68564594907</v>
      </c>
      <c r="Y94" s="7" t="inlineStr">
        <is>
          <t>Yes</t>
        </is>
      </c>
    </row>
    <row r="95" ht="120" customHeight="1">
      <c r="A95" s="6" t="n">
        <v>45811</v>
      </c>
      <c r="B95" s="7" t="inlineStr">
        <is>
          <t>GEM/2025/B/6257256</t>
        </is>
      </c>
      <c r="C95" s="7" t="inlineStr">
        <is>
          <t>Front Bonnet Ram Assy,Front Bonnet Solenoid Relay,Rear Door Ram Assy,Rear Door Solenoid Relay,Pneum</t>
        </is>
      </c>
      <c r="D95" s="7" t="n">
        <v>64</v>
      </c>
      <c r="E95" s="6" t="n">
        <v>45798</v>
      </c>
      <c r="F95" s="6" t="n">
        <v>45819</v>
      </c>
      <c r="G95" s="7" t="inlineStr">
        <is>
          <t>1:00 PM</t>
        </is>
      </c>
      <c r="H95" s="8">
        <f>IF((INDIRECT("F"&amp;ROW())+INDIRECT("G"&amp;ROW()))-NOW() &lt;= 0, "CLOSED", INT((INDIRECT("F"&amp;ROW())+INDIRECT("G"&amp;ROW()))-NOW()) &amp; " days")</f>
        <v/>
      </c>
      <c r="I95" s="7" t="inlineStr"/>
      <c r="J95" s="7" t="inlineStr"/>
      <c r="K95" s="7" t="inlineStr">
        <is>
          <t>Front Bonnet Ram Assy , Front Bonnet Solenoid Relay , Rear
Door Ram Assy , Rear Door Solenoid Relay , Pneumatic Pipe
, L Type Adopter , T Type Adopter , Air Flow Control Valve ,
Head Light Assy LH RH , Exhaust Brake Pipe Solenoid ,
Cabin Fan 24 volt , Cabin Tube Light , Roof Beading , Self
Starter Assy , Alternator Assy , 4th Leaf Rear , Rear Road
Spring Main Leaf , Fuel Tank Float</t>
        </is>
      </c>
      <c r="L95" s="7" t="inlineStr">
        <is>
          <t>["Imphal West"]</t>
        </is>
      </c>
      <c r="M95" s="7" t="inlineStr">
        <is>
          <t>Yes</t>
        </is>
      </c>
      <c r="N95" s="7" t="inlineStr">
        <is>
          <t>Ministry of Defence</t>
        </is>
      </c>
      <c r="O95" s="7" t="inlineStr">
        <is>
          <t>INDIAN ARMY</t>
        </is>
      </c>
      <c r="P95" s="7" t="inlineStr">
        <is>
          <t>NA</t>
        </is>
      </c>
      <c r="Q95" s="7" t="inlineStr">
        <is>
          <t>https://bidplus.gem.gov.in/showbidDocument/7869400</t>
        </is>
      </c>
      <c r="R95" s="7" t="inlineStr">
        <is>
          <t>C:\vs_code\TenderHunter2.1.3\download_pdf\GeM-Bidding-7869400.pdf</t>
        </is>
      </c>
      <c r="S95" s="7" t="inlineStr"/>
      <c r="T95" s="7" t="inlineStr"/>
      <c r="U95" s="7" t="inlineStr">
        <is>
          <t>2025-06-10</t>
        </is>
      </c>
      <c r="V95" s="7" t="inlineStr"/>
      <c r="W95" s="7" t="inlineStr"/>
      <c r="X95" s="9" t="n">
        <v>45818.88635783565</v>
      </c>
      <c r="Y95" s="7" t="inlineStr">
        <is>
          <t>Yes</t>
        </is>
      </c>
    </row>
    <row r="96" ht="120" customHeight="1">
      <c r="A96" s="6" t="n">
        <v>45812</v>
      </c>
      <c r="B96" s="7" t="inlineStr">
        <is>
          <t>GEM/2025/B/6256153</t>
        </is>
      </c>
      <c r="C96" s="7" t="inlineStr">
        <is>
          <t>Service Kit Rotary Pump,D Pipe Rotary Pump,Distributor Head Rotary Pump,Camplate Rotary Pump,Suppor</t>
        </is>
      </c>
      <c r="D96" s="7" t="n">
        <v>21</v>
      </c>
      <c r="E96" s="6" t="n">
        <v>45798</v>
      </c>
      <c r="F96" s="6" t="n">
        <v>45819</v>
      </c>
      <c r="G96" s="7" t="inlineStr">
        <is>
          <t>11:00 AM</t>
        </is>
      </c>
      <c r="H96" s="8">
        <f>IF((INDIRECT("F"&amp;ROW())+INDIRECT("G"&amp;ROW()))-NOW() &lt;= 0, "CLOSED", INT((INDIRECT("F"&amp;ROW())+INDIRECT("G"&amp;ROW()))-NOW()) &amp; " days")</f>
        <v/>
      </c>
      <c r="I96" s="7" t="inlineStr"/>
      <c r="J96" s="7" t="inlineStr"/>
      <c r="K96" s="7" t="inlineStr">
        <is>
          <t>Service Kit Rotary Pump , D Pipe Rotary Pump , Distributor
Head Rotary Pump , Camplate Rotary Pump , Supporting
Ring Rotary Pump , Shaft Rotary Pump , Cross Disc Rotary
Pump , Roller Ring Rotary Pump , Piston Rotary Pump ,
Control Valve Rotary Pump , Roller Rotary Pump , Pin Rotary
Pump</t>
        </is>
      </c>
      <c r="L96" s="7" t="inlineStr">
        <is>
          <t>["Imphal West"]</t>
        </is>
      </c>
      <c r="M96" s="7" t="inlineStr">
        <is>
          <t>Yes</t>
        </is>
      </c>
      <c r="N96" s="7" t="inlineStr">
        <is>
          <t>Ministry of Defence</t>
        </is>
      </c>
      <c r="O96" s="7" t="inlineStr">
        <is>
          <t>INDIAN ARMY</t>
        </is>
      </c>
      <c r="P96" s="7" t="inlineStr">
        <is>
          <t>NA</t>
        </is>
      </c>
      <c r="Q96" s="7" t="inlineStr">
        <is>
          <t>https://bidplus.gem.gov.in/showbidDocument/7868225</t>
        </is>
      </c>
      <c r="R96" s="7" t="inlineStr">
        <is>
          <t>C:\vs_code\TenderHunter2.1.3\download_pdf\GeM-Bidding-7868225.pdf</t>
        </is>
      </c>
      <c r="S96" s="7" t="inlineStr"/>
      <c r="T96" s="7" t="inlineStr"/>
      <c r="U96" s="7" t="inlineStr">
        <is>
          <t>2025-06-10</t>
        </is>
      </c>
      <c r="V96" s="7" t="inlineStr"/>
      <c r="W96" s="7" t="inlineStr"/>
      <c r="X96" s="9" t="n">
        <v>45818.88650732639</v>
      </c>
      <c r="Y96" s="7" t="inlineStr">
        <is>
          <t>Yes</t>
        </is>
      </c>
    </row>
    <row r="97" ht="120" customHeight="1">
      <c r="A97" s="6" t="n">
        <v>45817</v>
      </c>
      <c r="B97" s="7" t="inlineStr">
        <is>
          <t>GEM/2025/B/6214266</t>
        </is>
      </c>
      <c r="C97" s="7" t="inlineStr">
        <is>
          <t>LED Garden Light (V2) (Q2)</t>
        </is>
      </c>
      <c r="D97" s="7" t="n">
        <v>1000</v>
      </c>
      <c r="E97" s="6" t="n">
        <v>45786</v>
      </c>
      <c r="F97" s="6" t="n">
        <v>45796</v>
      </c>
      <c r="G97" s="7" t="inlineStr">
        <is>
          <t>9:00 AM</t>
        </is>
      </c>
      <c r="H97" s="8">
        <f>IF((INDIRECT("F"&amp;ROW())+INDIRECT("G"&amp;ROW()))-NOW() &lt;= 0, "CLOSED", INT((INDIRECT("F"&amp;ROW())+INDIRECT("G"&amp;ROW()))-NOW()) &amp; " days")</f>
        <v/>
      </c>
      <c r="I97" s="7" t="n">
        <v>70000</v>
      </c>
      <c r="J97" s="7" t="n">
        <v>3500000</v>
      </c>
      <c r="K97" s="7" t="inlineStr">
        <is>
          <t>LED Garden Light (V2) (Q2)</t>
        </is>
      </c>
      <c r="L97" s="7" t="inlineStr">
        <is>
          <t>["797112,ASSAM RIFLES\nTRAINING CENTRE AND\nSCHOOL SUKHOVI", "797112,KASHIRAMBASTI", "785001,HQ 25 SECTOR ASSAM\nRIFLES JORHAT ASSAM", "785001,Transit Camp Jorhat", "788026,HQ IGAR(EAST)\nSRIKONA SILCHAR ASSAM", "795002,Mantripukhri, Imphal", "795135,PALLEL", "795103,KAKCHING", "793010,Laitkor, Shillong,\nMeghalaya"]</t>
        </is>
      </c>
      <c r="M97" s="7" t="inlineStr">
        <is>
          <t>Yes</t>
        </is>
      </c>
      <c r="N97" s="7" t="inlineStr">
        <is>
          <t>MINISTRY OF HOME AFFAIRS</t>
        </is>
      </c>
      <c r="O97" s="7" t="inlineStr">
        <is>
          <t>ASSAM RIFLES</t>
        </is>
      </c>
      <c r="P97" s="7" t="inlineStr">
        <is>
          <t>Engineer</t>
        </is>
      </c>
      <c r="Q97" s="7" t="inlineStr">
        <is>
          <t>https://bidplus.gem.gov.in/showbidDocument/7821700</t>
        </is>
      </c>
      <c r="R97" s="7" t="inlineStr">
        <is>
          <t>C:\vs_code\TenderHunter2.1.3\download_pdf\GeM-Bidding-7821700.pdf</t>
        </is>
      </c>
      <c r="S97" s="7" t="inlineStr">
        <is>
          <t>Bid Award</t>
        </is>
      </c>
      <c r="T97" s="7" t="inlineStr">
        <is>
          <t>[["M/S Sati Enterprise(MII)", "3481000.00"], ["VISION INDIA (MII)", "3610000.00"], ["VISION INC (MII)", "3670000.00"]]</t>
        </is>
      </c>
      <c r="U97" s="7" t="inlineStr"/>
      <c r="V97" s="7" t="inlineStr">
        <is>
          <t>Cancel</t>
        </is>
      </c>
      <c r="W97" s="7" t="inlineStr"/>
      <c r="X97" s="9" t="n">
        <v>45818.57899903935</v>
      </c>
      <c r="Y97" s="7" t="inlineStr"/>
    </row>
    <row r="98" ht="120" customHeight="1">
      <c r="A98" s="6" t="n">
        <v>45817</v>
      </c>
      <c r="B98" s="7" t="inlineStr">
        <is>
          <t>GEM/2025/B/6209479</t>
        </is>
      </c>
      <c r="C98" s="7" t="inlineStr">
        <is>
          <t>LED Luminaire for Road and Street Lights (V2) Conforming to IS 10322 (Part 5 / Section 3)</t>
        </is>
      </c>
      <c r="D98" s="7" t="n">
        <v>1850</v>
      </c>
      <c r="E98" s="6" t="n">
        <v>45784</v>
      </c>
      <c r="F98" s="6" t="n">
        <v>45794</v>
      </c>
      <c r="G98" s="7" t="inlineStr">
        <is>
          <t>6:00 PM</t>
        </is>
      </c>
      <c r="H98" s="8">
        <f>IF((INDIRECT("F"&amp;ROW())+INDIRECT("G"&amp;ROW()))-NOW() &lt;= 0, "CLOSED", INT((INDIRECT("F"&amp;ROW())+INDIRECT("G"&amp;ROW()))-NOW()) &amp; " days")</f>
        <v/>
      </c>
      <c r="I98" s="7" t="n">
        <v>600000</v>
      </c>
      <c r="J98" s="7" t="n">
        <v>30000000</v>
      </c>
      <c r="K98" s="7" t="inlineStr">
        <is>
          <t>LED Luminaire for Road and Street Lights (V2) Conforming
to IS 10322 (Part 5 / Section 3) (Q3)</t>
        </is>
      </c>
      <c r="L98" s="7" t="inlineStr">
        <is>
          <t>["797112,ASSAM RIFLES\nTRAINING CENTRE AND\nSCHOOL SUKHOVI", "797112,KASHIRAMBASTI", "785001,HQ 25 SECTOR ASSAM\nRIFLES JORHAT ASSAM", "785001,Transit Camp Jorhat", "788026,HQ IGAR(EAST)\nSRIKONA SILCHAR ASSAM", "795002,Mantripukhri, Imphal", "795135,PALLEL", "795103,KAKCHING", "793010,Laitkor, Shillong,\nMeghalaya"]</t>
        </is>
      </c>
      <c r="M98" s="7" t="inlineStr">
        <is>
          <t>Yes</t>
        </is>
      </c>
      <c r="N98" s="7" t="inlineStr">
        <is>
          <t>MINISTRY OF HOME AFFAIRS</t>
        </is>
      </c>
      <c r="O98" s="7" t="inlineStr">
        <is>
          <t>ASSAM RIFLES</t>
        </is>
      </c>
      <c r="P98" s="7" t="inlineStr">
        <is>
          <t>Engineer</t>
        </is>
      </c>
      <c r="Q98" s="7" t="inlineStr">
        <is>
          <t>https://bidplus.gem.gov.in/showbidDocument/7816427</t>
        </is>
      </c>
      <c r="R98" s="7" t="inlineStr">
        <is>
          <t>C:\vs_code\TenderHunter2.1.3\download_pdf\GeM-Bidding-7816427.pdf</t>
        </is>
      </c>
      <c r="S98" s="7" t="inlineStr">
        <is>
          <t>Bid Award</t>
        </is>
      </c>
      <c r="T98" s="7" t="inlineStr">
        <is>
          <t>[["ERA GLOBAL STANDARDS CERTIFICATION PRIVATE LIMITED(MII)", "30617500.00"], ["Kailash and Sons (MII)", "30800650.00"]]</t>
        </is>
      </c>
      <c r="U98" s="7" t="inlineStr"/>
      <c r="V98" s="7" t="inlineStr">
        <is>
          <t>Cancel</t>
        </is>
      </c>
      <c r="W98" s="7" t="inlineStr"/>
      <c r="X98" s="9" t="n">
        <v>45818.57900100695</v>
      </c>
      <c r="Y98" s="7" t="inlineStr"/>
    </row>
    <row r="99" ht="120" customHeight="1">
      <c r="A99" s="6" t="n">
        <v>45817</v>
      </c>
      <c r="B99" s="7" t="inlineStr">
        <is>
          <t>GEM/2025/B/6208223</t>
        </is>
      </c>
      <c r="C99" s="7" t="inlineStr">
        <is>
          <t>Solar Street Lighting System (NTPC)</t>
        </is>
      </c>
      <c r="D99" s="7" t="n">
        <v>300</v>
      </c>
      <c r="E99" s="6" t="n">
        <v>45784</v>
      </c>
      <c r="F99" s="6" t="n">
        <v>45794</v>
      </c>
      <c r="G99" s="7" t="inlineStr">
        <is>
          <t>3:00 PM</t>
        </is>
      </c>
      <c r="H99" s="8">
        <f>IF((INDIRECT("F"&amp;ROW())+INDIRECT("G"&amp;ROW()))-NOW() &lt;= 0, "CLOSED", INT((INDIRECT("F"&amp;ROW())+INDIRECT("G"&amp;ROW()))-NOW()) &amp; " days")</f>
        <v/>
      </c>
      <c r="I99" s="7" t="n">
        <v>242000</v>
      </c>
      <c r="J99" s="7" t="n">
        <v>12100000</v>
      </c>
      <c r="K99" s="7" t="inlineStr">
        <is>
          <t>Solar Street Lighting System (NTPC) (Q3)</t>
        </is>
      </c>
      <c r="L99" s="7" t="inlineStr">
        <is>
          <t>["797001,HQ IGAR NORTH, NEAR\nSBI MAIN BRANCH ,D BLOCK", "795002,Mantripukhri, Imphal", "788026,HQ IGAR(EAST)\nSRIKONA SILCHAR ASSAM", "797112,ASSAM RIFLES\nTRAINING CENTRE AND\nSCHOOL SUKHOVI", "797001,Chieswama, Nagaland", "797112,KASHIRAMBASTI", "795113,HQ 9 Sector Assam\nRifles NEW KEITHELMANBI", "795142,SAMSAI", "799001,HQ 21 Sect AR", "795007,HQ 22 sector\nJwalamukhi senapati manipur", "785001,HQ 25 SECTOR ASSAM\nRIFLES JORHAT ASSAM", "795135,PALLEL", "795128,HQ 27 Sect Assam\nRifles Churachandpur Manipur", "795103,KAKCHING"]</t>
        </is>
      </c>
      <c r="M99" s="7" t="inlineStr">
        <is>
          <t>Yes</t>
        </is>
      </c>
      <c r="N99" s="7" t="inlineStr">
        <is>
          <t>MINISTRY OF HOME AFFAIRS</t>
        </is>
      </c>
      <c r="O99" s="7" t="inlineStr">
        <is>
          <t>ASSAM RIFLES</t>
        </is>
      </c>
      <c r="P99" s="7" t="inlineStr">
        <is>
          <t>Engineer</t>
        </is>
      </c>
      <c r="Q99" s="7" t="inlineStr">
        <is>
          <t>https://bidplus.gem.gov.in/showbidDocument/7815075</t>
        </is>
      </c>
      <c r="R99" s="7" t="inlineStr">
        <is>
          <t>C:\vs_code\TenderHunter2.1.3\download_pdf\GeM-Bidding-7815075.pdf</t>
        </is>
      </c>
      <c r="S99" s="7" t="inlineStr">
        <is>
          <t>Bid Award</t>
        </is>
      </c>
      <c r="T99" s="7" t="inlineStr">
        <is>
          <t>[["GARG ASSOCIATES(MII)", "12300000.00"], ["SATYAM CONTRACTORS PRIVATE LIMITED (MII)", "12750000.00"], ["SCALENOW INDUSTRIES LLP (MII)", "13500000.00"]]</t>
        </is>
      </c>
      <c r="U99" s="7" t="inlineStr"/>
      <c r="V99" s="7" t="inlineStr">
        <is>
          <t>Cancel</t>
        </is>
      </c>
      <c r="W99" s="7" t="inlineStr"/>
      <c r="X99" s="9" t="n">
        <v>45818.57900300926</v>
      </c>
      <c r="Y99" s="7" t="inlineStr"/>
    </row>
    <row r="100" ht="120" customHeight="1">
      <c r="A100" s="6" t="n">
        <v>45817</v>
      </c>
      <c r="B100" s="7" t="inlineStr">
        <is>
          <t>GEM/2025/B/6169026</t>
        </is>
      </c>
      <c r="C100" s="7" t="inlineStr">
        <is>
          <t>20MEN LIVING PUF SHELTER (SIZE 10.44M x 7.620M x 4.40M HEIGHT INCLUDING 1.5M VERANDAH IN FRONT)</t>
        </is>
      </c>
      <c r="D100" s="7" t="n">
        <v>8</v>
      </c>
      <c r="E100" s="6" t="n">
        <v>45771</v>
      </c>
      <c r="F100" s="6" t="n">
        <v>45792</v>
      </c>
      <c r="G100" s="7" t="inlineStr">
        <is>
          <t>9:00 PM</t>
        </is>
      </c>
      <c r="H100" s="8">
        <f>IF((INDIRECT("F"&amp;ROW())+INDIRECT("G"&amp;ROW()))-NOW() &lt;= 0, "CLOSED", INT((INDIRECT("F"&amp;ROW())+INDIRECT("G"&amp;ROW()))-NOW()) &amp; " days")</f>
        <v/>
      </c>
      <c r="I100" s="7" t="n">
        <v>349440</v>
      </c>
      <c r="J100" s="7" t="n">
        <v>17472000</v>
      </c>
      <c r="K100" s="7" t="inlineStr">
        <is>
          <t>20MEN LIVING PUF SHELTER (SIZE 10.44M x 7.620M x 4.40M
HEIGHT INCLUDING 1.5M VERANDAH IN FRONT)</t>
        </is>
      </c>
      <c r="L100" s="7" t="inlineStr">
        <is>
          <t>["795113,HQ 9 Sector Assam\nRifles NEW KEITHELMANBI", "785001,HQ 25 SECTOR ASSAM\nRIFLES JORHAT ASSAM", "795007,HQ 22 sector\nJwalamukhi senapati manipur", "795142,SAMSAI", "795135,PALLEL", "795002,Mantripukhri, Imphal"]</t>
        </is>
      </c>
      <c r="M100" s="7" t="inlineStr">
        <is>
          <t>Yes</t>
        </is>
      </c>
      <c r="N100" s="7" t="inlineStr">
        <is>
          <t>MINISTRY OF HOME AFFAIRS</t>
        </is>
      </c>
      <c r="O100" s="7" t="inlineStr">
        <is>
          <t>ASSAM RIFLES</t>
        </is>
      </c>
      <c r="P100" s="7" t="inlineStr">
        <is>
          <t>Engineer</t>
        </is>
      </c>
      <c r="Q100" s="7" t="inlineStr">
        <is>
          <t>https://bidplus.gem.gov.in/showbidDocument/7771735</t>
        </is>
      </c>
      <c r="R100" s="7" t="inlineStr">
        <is>
          <t>C:\vs_code\TenderHunter2.1.3\download_pdf\GeM-Bidding-7771735.pdf</t>
        </is>
      </c>
      <c r="S100" s="7" t="inlineStr">
        <is>
          <t>Bid Award</t>
        </is>
      </c>
      <c r="T100" s="7" t="inlineStr">
        <is>
          <t>[["GARG ASSOCIATES(MII)", "20100000.00"], ["SATYAM CONTRACTORS PRIVATE LIMITED (MII)", "22000000.00"]]</t>
        </is>
      </c>
      <c r="U100" s="7" t="inlineStr"/>
      <c r="V100" s="7" t="inlineStr">
        <is>
          <t>Cancel</t>
        </is>
      </c>
      <c r="W100" s="7" t="inlineStr"/>
      <c r="X100" s="9" t="n">
        <v>45818.57900648148</v>
      </c>
      <c r="Y100" s="7" t="inlineStr"/>
    </row>
    <row r="101" ht="120" customHeight="1">
      <c r="A101" s="6" t="n">
        <v>45817</v>
      </c>
      <c r="B101" s="7" t="inlineStr">
        <is>
          <t>GEM/2025/B/6164953</t>
        </is>
      </c>
      <c r="C101" s="7" t="inlineStr">
        <is>
          <t>PPGI Sheet Trapezoidal 2500mm,PPGI Sheet Trapezoidal 2500mm,PPGI Sheet Trapezoidal 2500mm,PPGI Shee</t>
        </is>
      </c>
      <c r="D101" s="7" t="n">
        <v>5000</v>
      </c>
      <c r="E101" s="6" t="n">
        <v>45770</v>
      </c>
      <c r="F101" s="6" t="n">
        <v>45791</v>
      </c>
      <c r="G101" s="7" t="inlineStr">
        <is>
          <t>9:00 PM</t>
        </is>
      </c>
      <c r="H101" s="8">
        <f>IF((INDIRECT("F"&amp;ROW())+INDIRECT("G"&amp;ROW()))-NOW() &lt;= 0, "CLOSED", INT((INDIRECT("F"&amp;ROW())+INDIRECT("G"&amp;ROW()))-NOW()) &amp; " days")</f>
        <v/>
      </c>
      <c r="I101" s="7" t="n">
        <v>384820</v>
      </c>
      <c r="J101" s="7" t="n">
        <v>19241000</v>
      </c>
      <c r="K101" s="7" t="inlineStr">
        <is>
          <t>PPGI Sheet Trapezoidal 2500mm , PPGI Sheet Trapezoidal
3000mm , PPGI Sheet Trapezoidal 4000mm , PPGI Sheet
Trapezoidal 5000mm , PPGI Sheet Trapezoidal 5000mm1</t>
        </is>
      </c>
      <c r="L101" s="7" t="inlineStr">
        <is>
          <t>["797112,ASSAM RIFLES\nTRAINING CENTRE AND\nSCHOOL SUKHOVI", "797112,KASHIRAMBASTI", "785001,HQ 25 SECTOR ASSAM\nRIFLES JORHAT ASSAM", "788026,HQ IGAR(EAST)\nSRIKONA SILCHAR ASSAM", "795002,Mantripukhri, Imphal", "795135,PALLEL", "795103,KAKCHING", "793010,Laitkor, Shillong,\nMeghalaya", "785001,Transit Camp Jorhat"]</t>
        </is>
      </c>
      <c r="M101" s="7" t="inlineStr">
        <is>
          <t>Yes</t>
        </is>
      </c>
      <c r="N101" s="7" t="inlineStr">
        <is>
          <t>MINISTRY OF HOME AFFAIRS</t>
        </is>
      </c>
      <c r="O101" s="7" t="inlineStr">
        <is>
          <t>ASSAM RIFLES</t>
        </is>
      </c>
      <c r="P101" s="7" t="inlineStr">
        <is>
          <t>Engineer</t>
        </is>
      </c>
      <c r="Q101" s="7" t="inlineStr">
        <is>
          <t>https://bidplus.gem.gov.in/showbidDocument/7767201</t>
        </is>
      </c>
      <c r="R101" s="7" t="inlineStr">
        <is>
          <t>C:\vs_code\TenderHunter2.1.3\download_pdf\GeM-Bidding-7767201.pdf</t>
        </is>
      </c>
      <c r="S101" s="7" t="inlineStr">
        <is>
          <t>Bid Award</t>
        </is>
      </c>
      <c r="T101" s="7" t="inlineStr">
        <is>
          <t>[["NAMAN INTERNATIONAL(MII)", "20087400.00"], ["RYAN ENTERPRISES (MII)", "20585500.00"]]</t>
        </is>
      </c>
      <c r="U101" s="7" t="inlineStr"/>
      <c r="V101" s="7" t="inlineStr">
        <is>
          <t>Cancel</t>
        </is>
      </c>
      <c r="W101" s="7" t="inlineStr"/>
      <c r="X101" s="9" t="n">
        <v>45818.57900775463</v>
      </c>
      <c r="Y101" s="7" t="inlineStr"/>
    </row>
    <row r="102" ht="120" customHeight="1">
      <c r="A102" s="6" t="n">
        <v>45817</v>
      </c>
      <c r="B102" s="7" t="inlineStr">
        <is>
          <t>GEM/2025/B/6129949</t>
        </is>
      </c>
      <c r="C102" s="7" t="inlineStr">
        <is>
          <t>High Mast Lighting Octagonal Tower for Small area with LED Flood Lighting System (V2),High Mast Lig</t>
        </is>
      </c>
      <c r="D102" s="7" t="n">
        <v>30</v>
      </c>
      <c r="E102" s="6" t="n">
        <v>45779</v>
      </c>
      <c r="F102" s="6" t="n">
        <v>45789</v>
      </c>
      <c r="G102" s="7" t="inlineStr">
        <is>
          <t>8:00 PM</t>
        </is>
      </c>
      <c r="H102" s="8">
        <f>IF((INDIRECT("F"&amp;ROW())+INDIRECT("G"&amp;ROW()))-NOW() &lt;= 0, "CLOSED", INT((INDIRECT("F"&amp;ROW())+INDIRECT("G"&amp;ROW()))-NOW()) &amp; " days")</f>
        <v/>
      </c>
      <c r="I102" s="7" t="n">
        <v>650000</v>
      </c>
      <c r="J102" s="7" t="n">
        <v>32500000</v>
      </c>
      <c r="K102" s="7" t="inlineStr">
        <is>
          <t>High Mast Lighting Octagonal Tower for Small area with LED
Flood Lighting System (V2) (Q2) , High Mast Lighting Tower
for large area with LED Flood Lighting System (Q3)</t>
        </is>
      </c>
      <c r="L102" s="7" t="inlineStr">
        <is>
          <t>["797001,HQ IGAR NORTH, NEAR\nSBI MAIN BRANCH ,D BLOCK", "795002,Mantripukhri, Imphal", "788026,HQ IGAR(EAST)\nSRIKONA SILCHAR ASSAM", "797112,ASSAM RIFLES\nTRAINING CENTRE AND\nSCHOOL SUKHOVI", "799001,HQ 21 Sect AR", "795007,HQ 22 sector\nJwalamukhi senapati manipur", "795135,PALLEL", "795128,HQ 27 Sect Assam\nRifles Churachandpur Manipur", "795103,KAKCHING", "793010,Laitkor, Shillong,\nMeghalaya", "797001,Chieswama, Nagaland", "797112,KASHIRAMBASTI", "795113,HQ 9 Sector Assam\nRifles NEW KEITHELMANBI", "795142,SAMSAI"]</t>
        </is>
      </c>
      <c r="M102" s="7" t="inlineStr">
        <is>
          <t>Yes</t>
        </is>
      </c>
      <c r="N102" s="7" t="inlineStr">
        <is>
          <t>MINISTRY OF HOME AFFAIRS</t>
        </is>
      </c>
      <c r="O102" s="7" t="inlineStr">
        <is>
          <t>ASSAM RIFLES</t>
        </is>
      </c>
      <c r="P102" s="7" t="inlineStr">
        <is>
          <t>Engineer</t>
        </is>
      </c>
      <c r="Q102" s="7" t="inlineStr">
        <is>
          <t>https://bidplus.gem.gov.in/showbidDocument/7728347</t>
        </is>
      </c>
      <c r="R102" s="7" t="inlineStr">
        <is>
          <t>C:\vs_code\TenderHunter2.1.3\download_pdf\GeM-Bidding-7728347.pdf</t>
        </is>
      </c>
      <c r="S102" s="7" t="inlineStr">
        <is>
          <t>Bid Award</t>
        </is>
      </c>
      <c r="T102" s="7" t="inlineStr">
        <is>
          <t>[["Kamakhya Trading Co.(MII)", "32987510.00"], ["SHRI SUBHASH AGARWALLA (MII)", "33475000.00"], ["SIANG TRADERS (MII)", "33800000.00"]]</t>
        </is>
      </c>
      <c r="U102" s="7" t="inlineStr"/>
      <c r="V102" s="7" t="inlineStr">
        <is>
          <t>Cancel</t>
        </is>
      </c>
      <c r="W102" s="7" t="inlineStr"/>
      <c r="X102" s="9" t="n">
        <v>45818.57900848379</v>
      </c>
      <c r="Y102" s="7" t="inlineStr"/>
    </row>
    <row r="103" ht="120" customHeight="1">
      <c r="A103" s="6" t="n">
        <v>45817</v>
      </c>
      <c r="B103" s="7" t="inlineStr">
        <is>
          <t>GEM/2025/B/6165337</t>
        </is>
      </c>
      <c r="C103" s="7" t="inlineStr">
        <is>
          <t>PVC Copper Cable Single Core and Multi Core Circular Sheathed Cable with Rigid Conductor (V2) as pe</t>
        </is>
      </c>
      <c r="D103" s="7" t="n">
        <v>82800</v>
      </c>
      <c r="E103" s="6" t="n">
        <v>45771</v>
      </c>
      <c r="F103" s="6" t="n">
        <v>45782</v>
      </c>
      <c r="G103" s="7" t="inlineStr">
        <is>
          <t>8:00 PM</t>
        </is>
      </c>
      <c r="H103" s="8">
        <f>IF((INDIRECT("F"&amp;ROW())+INDIRECT("G"&amp;ROW()))-NOW() &lt;= 0, "CLOSED", INT((INDIRECT("F"&amp;ROW())+INDIRECT("G"&amp;ROW()))-NOW()) &amp; " days")</f>
        <v/>
      </c>
      <c r="I103" s="7" t="n">
        <v>284000</v>
      </c>
      <c r="J103" s="7" t="n">
        <v>14200000</v>
      </c>
      <c r="K103" s="7" t="inlineStr">
        <is>
          <t>PVC Copper Cable Single Core and Multi Core Circular
Sheathed Cable with Rigid Conductor (V2) as per IS 694
(Q2)</t>
        </is>
      </c>
      <c r="L103" s="7" t="inlineStr">
        <is>
          <t>["797112,ASSAM RIFLES\nTRAINING CENTRE AND\nSCHOOL SUKHOVI", "797112,KASHIRAMBASTI", "785001,HQ 25 SECTOR ASSAM\nRIFLES JORHAT ASSAM", "785001,Transit Camp Jorhat", "788026,HQ IGAR(EAST)\nSRIKONA SILCHAR ASSAM", "795002,Mantripukhri, Imphal", "795135,PALLEL", "795103,KAKCHING", "793010,Laitkor, Shillong,\nMeghalaya"]</t>
        </is>
      </c>
      <c r="M103" s="7" t="inlineStr">
        <is>
          <t>Yes</t>
        </is>
      </c>
      <c r="N103" s="7" t="inlineStr">
        <is>
          <t>MINISTRY OF HOME AFFAIRS</t>
        </is>
      </c>
      <c r="O103" s="7" t="inlineStr">
        <is>
          <t>ASSAM RIFLES</t>
        </is>
      </c>
      <c r="P103" s="7" t="inlineStr">
        <is>
          <t>Engineer</t>
        </is>
      </c>
      <c r="Q103" s="7" t="inlineStr">
        <is>
          <t>https://bidplus.gem.gov.in/showbidDocument/7767635</t>
        </is>
      </c>
      <c r="R103" s="7" t="inlineStr">
        <is>
          <t>C:\vs_code\TenderHunter2.1.3\download_pdf\GeM-Bidding-7767635.pdf</t>
        </is>
      </c>
      <c r="S103" s="7" t="inlineStr">
        <is>
          <t>Bid Award</t>
        </is>
      </c>
      <c r="T103" s="7" t="inlineStr">
        <is>
          <t>[["VEER TRADING COMPANY(MII)", "14090220.00"], ["M/S NARESH BROTHERS (MII)", "14138280.00"], ["MARUTI MARKETING (MII)", "15552000.00"]]</t>
        </is>
      </c>
      <c r="U103" s="7" t="inlineStr"/>
      <c r="V103" s="7" t="inlineStr">
        <is>
          <t>Cancel</t>
        </is>
      </c>
      <c r="W103" s="7" t="inlineStr"/>
      <c r="X103" s="9" t="n">
        <v>45818.57900975695</v>
      </c>
      <c r="Y103" s="7" t="inlineStr"/>
    </row>
    <row r="104" ht="120" customHeight="1">
      <c r="A104" s="6" t="n">
        <v>45817</v>
      </c>
      <c r="B104" s="7" t="inlineStr">
        <is>
          <t>GEM/2025/B/6164428</t>
        </is>
      </c>
      <c r="C104" s="7" t="inlineStr">
        <is>
          <t xml:space="preserve">Rotational Moulded Polyethylene Water Storage Tanks (V2) conforming to IS 12701,Rotational Moulded </t>
        </is>
      </c>
      <c r="D104" s="7" t="n">
        <v>1050</v>
      </c>
      <c r="E104" s="6" t="n">
        <v>45771</v>
      </c>
      <c r="F104" s="6" t="n">
        <v>45782</v>
      </c>
      <c r="G104" s="7" t="inlineStr">
        <is>
          <t>5:00 PM</t>
        </is>
      </c>
      <c r="H104" s="8">
        <f>IF((INDIRECT("F"&amp;ROW())+INDIRECT("G"&amp;ROW()))-NOW() &lt;= 0, "CLOSED", INT((INDIRECT("F"&amp;ROW())+INDIRECT("G"&amp;ROW()))-NOW()) &amp; " days")</f>
        <v/>
      </c>
      <c r="I104" s="7" t="n">
        <v>240000</v>
      </c>
      <c r="J104" s="7" t="n">
        <v>12000000</v>
      </c>
      <c r="K104" s="7" t="inlineStr">
        <is>
          <t>Rotational Moulded Polyethylene Water Storage Tanks (V2)
conforming to IS 12701 (Q3)</t>
        </is>
      </c>
      <c r="L104" s="7" t="inlineStr">
        <is>
          <t>["797001,HQ IGAR NORTH, NEAR\nSBI MAIN BRANCH ,D BLOCK", "795002,Mantripukhri, Imphal", "788026,HQ IGAR(EAST)\nSRIKONA SILCHAR ASSAM", "797112,ASSAM RIFLES\nTRAINING CENTRE AND\nSCHOOL SUKHOVI", "797112,KASHIRAMBASTI", "785001,Transit Camp Jorhat", "795113,HQ 9 Sector Assam\nRifles NEW KEITHELMANBI", "795142,SAMSAI", "799001,HQ 21 Sect AR", "795007,HQ 22 sector\nJwalamukhi senapati manipur", "796001,AIZWAL", "785001,HQ 25 SECTOR ASSAM\nRIFLES JORHAT ASSAM", "795135,PALLEL", "795128,HQ 27 Sect Assam\nRifles Churachandpur Manipur", "795103,KAKCHING", "793010,Laitkor, Shillong,\nMeghalaya"]</t>
        </is>
      </c>
      <c r="M104" s="7" t="inlineStr">
        <is>
          <t>Yes</t>
        </is>
      </c>
      <c r="N104" s="7" t="inlineStr">
        <is>
          <t>MINISTRY OF HOME AFFAIRS</t>
        </is>
      </c>
      <c r="O104" s="7" t="inlineStr">
        <is>
          <t>ASSAM RIFLES</t>
        </is>
      </c>
      <c r="P104" s="7" t="inlineStr">
        <is>
          <t>Engineer</t>
        </is>
      </c>
      <c r="Q104" s="7" t="inlineStr">
        <is>
          <t>https://bidplus.gem.gov.in/showbidDocument/7766613</t>
        </is>
      </c>
      <c r="R104" s="7" t="inlineStr">
        <is>
          <t>C:\vs_code\TenderHunter2.1.3\download_pdf\GeM-Bidding-7766613.pdf</t>
        </is>
      </c>
      <c r="S104" s="7" t="inlineStr">
        <is>
          <t>Bid Award</t>
        </is>
      </c>
      <c r="T104" s="7" t="inlineStr">
        <is>
          <t>[["CRYSTAL WORKS(MII)", "12657978.00"], ["M/S CARON ENTERPRISES (MII)", "12763250.00"], ["M/S STANLEE MAHONGNAO (MII)", "12833500.00"]]</t>
        </is>
      </c>
      <c r="U104" s="7" t="inlineStr"/>
      <c r="V104" s="7" t="inlineStr">
        <is>
          <t>Cancel</t>
        </is>
      </c>
      <c r="W104" s="7" t="inlineStr"/>
      <c r="X104" s="9" t="n">
        <v>45818.57901006944</v>
      </c>
      <c r="Y104" s="7" t="inlineStr"/>
    </row>
    <row r="105" ht="120" customHeight="1">
      <c r="A105" s="6" t="n">
        <v>45817</v>
      </c>
      <c r="B105" s="7" t="inlineStr">
        <is>
          <t>GEM/2025/B/6169318</t>
        </is>
      </c>
      <c r="C105" s="7" t="inlineStr">
        <is>
          <t>AC Static Watthour Meters - Energy Meter (V2) as per IS 13779,AC Static Watthour Meters - Energy Me</t>
        </is>
      </c>
      <c r="D105" s="7" t="n">
        <v>5925</v>
      </c>
      <c r="E105" s="6" t="n">
        <v>45772</v>
      </c>
      <c r="F105" s="6" t="n">
        <v>45782</v>
      </c>
      <c r="G105" s="7" t="inlineStr">
        <is>
          <t>1:00 PM</t>
        </is>
      </c>
      <c r="H105" s="8">
        <f>IF((INDIRECT("F"&amp;ROW())+INDIRECT("G"&amp;ROW()))-NOW() &lt;= 0, "CLOSED", INT((INDIRECT("F"&amp;ROW())+INDIRECT("G"&amp;ROW()))-NOW()) &amp; " days")</f>
        <v/>
      </c>
      <c r="I105" s="7" t="n">
        <v>295100</v>
      </c>
      <c r="J105" s="7" t="n">
        <v>14755000</v>
      </c>
      <c r="K105" s="7" t="inlineStr">
        <is>
          <t>AC Static Watthour Meters - Energy Meter (V2) as per IS
13779 (Q2)</t>
        </is>
      </c>
      <c r="L105" s="7" t="inlineStr">
        <is>
          <t>["795007,HQ 22 sector\nJwalamukhi senapati manipur", "797112,KASHIRAMBASTI", "785001,HQ 25 SECTOR ASSAM\nRIFLES JORHAT ASSAM", "785001,Transit Camp Jorhat", "788026,HQ IGAR(EAST)\nSRIKONA SILCHAR ASSAM", "795002,Mantripukhri, Imphal", "795135,PALLEL", "795103,KAKCHING", "793010,Laitkor, Shillong,\nMeghalaya"]</t>
        </is>
      </c>
      <c r="M105" s="7" t="inlineStr">
        <is>
          <t>Yes</t>
        </is>
      </c>
      <c r="N105" s="7" t="inlineStr">
        <is>
          <t>MINISTRY OF HOME AFFAIRS</t>
        </is>
      </c>
      <c r="O105" s="7" t="inlineStr">
        <is>
          <t>ASSAM RIFLES</t>
        </is>
      </c>
      <c r="P105" s="7" t="inlineStr">
        <is>
          <t>Engineer</t>
        </is>
      </c>
      <c r="Q105" s="7" t="inlineStr">
        <is>
          <t>https://bidplus.gem.gov.in/showbidDocument/7772045</t>
        </is>
      </c>
      <c r="R105" s="7" t="inlineStr">
        <is>
          <t>C:\vs_code\TenderHunter2.1.3\download_pdf\GeM-Bidding-7772045.pdf</t>
        </is>
      </c>
      <c r="S105" s="7" t="inlineStr">
        <is>
          <t>Bid Award</t>
        </is>
      </c>
      <c r="T105" s="7" t="inlineStr">
        <is>
          <t>[["NEHA ENTERPRISES(MII)", "15002925.00"], ["M/S G. N. TRADERS (MII)", "15195075.00"]]</t>
        </is>
      </c>
      <c r="U105" s="7" t="inlineStr"/>
      <c r="V105" s="7" t="inlineStr">
        <is>
          <t>Cancel</t>
        </is>
      </c>
      <c r="W105" s="7" t="inlineStr"/>
      <c r="X105" s="9" t="n">
        <v>45818.57901038195</v>
      </c>
      <c r="Y105" s="7" t="inlineStr"/>
    </row>
    <row r="106" ht="120" customHeight="1">
      <c r="A106" s="6" t="n">
        <v>45817</v>
      </c>
      <c r="B106" s="7" t="inlineStr">
        <is>
          <t>GEM/2025/B/6125435</t>
        </is>
      </c>
      <c r="C106" s="7" t="inlineStr">
        <is>
          <t>DHANIYA WHOLE,DHANIYA POWDER,HALDI POWDER,LAL MIRCH POWDER,LAL MIRCH WHOLE,JEERA WHOLE,JEERA POWDER</t>
        </is>
      </c>
      <c r="D106" s="7" t="n">
        <v>565</v>
      </c>
      <c r="E106" s="6" t="n">
        <v>45756</v>
      </c>
      <c r="F106" s="6" t="n">
        <v>45779</v>
      </c>
      <c r="G106" s="7" t="inlineStr">
        <is>
          <t>11:00 AM</t>
        </is>
      </c>
      <c r="H106" s="8">
        <f>IF((INDIRECT("F"&amp;ROW())+INDIRECT("G"&amp;ROW()))-NOW() &lt;= 0, "CLOSED", INT((INDIRECT("F"&amp;ROW())+INDIRECT("G"&amp;ROW()))-NOW()) &amp; " days")</f>
        <v/>
      </c>
      <c r="I106" s="7" t="inlineStr"/>
      <c r="J106" s="7" t="inlineStr"/>
      <c r="K106" s="7" t="inlineStr">
        <is>
          <t>DHANIYA WHOLE , DHANIYA POWDER , HALDI POWDER , LAL
MIRCH POWDER , LAL MIRCH WHOLE , JEERA WHOLE , JEERA
POWDER , GARLIC , CHICKEN MASALA POWDER 50GM ,
GARAM MASALA POWDER , MEAT MASALA 50 GM , SEMIYA
150 GM PKT , PAPAD LIZAAT , BADI ELAICHI , CHOTI ELAICHI
, KALI MIRCH WHOLE , METHI SEED , EMALI TAMARIND ,
COCONUT , BESAN , VINEGAR 750ML , MUSTAD SARSO
SEED , GOLD FINGERS , AJWAINE SEED</t>
        </is>
      </c>
      <c r="L106" s="7" t="inlineStr">
        <is>
          <t>["795113,33 Assam Rifles PO\nNEW KETHELMANBI District\nIMPHAL WEST C/o 99 APO"]</t>
        </is>
      </c>
      <c r="M106" s="7" t="inlineStr">
        <is>
          <t>Yes</t>
        </is>
      </c>
      <c r="N106" s="7" t="inlineStr">
        <is>
          <t>MINISTRY OF HOME AFFAIRS</t>
        </is>
      </c>
      <c r="O106" s="7" t="inlineStr">
        <is>
          <t>ASSAM RIFLES</t>
        </is>
      </c>
      <c r="P106" s="7" t="inlineStr">
        <is>
          <t>NA</t>
        </is>
      </c>
      <c r="Q106" s="7" t="inlineStr">
        <is>
          <t>https://bidplus.gem.gov.in/showbidDocument/7723501</t>
        </is>
      </c>
      <c r="R106" s="7" t="inlineStr">
        <is>
          <t>C:\vs_code\TenderHunter2.1.3\download_pdf\GeM-Bidding-7723501.pdf</t>
        </is>
      </c>
      <c r="S106" s="7" t="inlineStr">
        <is>
          <t>Bid Award</t>
        </is>
      </c>
      <c r="T106" s="7" t="inlineStr">
        <is>
          <t>[["M/S. TANWAR TRADERS(MSE,MII)\n( MSE Social Category:General )", "120305.00"], ["MS BISHAKA JAIN (MSE,MII)\n( MSE Social Category:General )", "148480.00"], ["M/S. GARG GENERAL STORE (MSE,MII)\n( MSE Social Category:General )", "175251.00"]]</t>
        </is>
      </c>
      <c r="U106" s="7" t="inlineStr"/>
      <c r="V106" s="7" t="inlineStr">
        <is>
          <t>Cancel</t>
        </is>
      </c>
      <c r="W106" s="7" t="inlineStr"/>
      <c r="X106" s="9" t="n">
        <v>45818.57901142361</v>
      </c>
      <c r="Y106" s="7" t="inlineStr"/>
    </row>
    <row r="107" ht="120" customHeight="1">
      <c r="A107" s="6" t="n">
        <v>45817</v>
      </c>
      <c r="B107" s="7" t="inlineStr">
        <is>
          <t>GEM/2025/B/6128620</t>
        </is>
      </c>
      <c r="C107" s="7" t="inlineStr">
        <is>
          <t>HESCO BASTION BAG</t>
        </is>
      </c>
      <c r="D107" s="7" t="n">
        <v>3500</v>
      </c>
      <c r="E107" s="6" t="n">
        <v>45756</v>
      </c>
      <c r="F107" s="6" t="n">
        <v>45777</v>
      </c>
      <c r="G107" s="7" t="inlineStr">
        <is>
          <t>5:00 PM</t>
        </is>
      </c>
      <c r="H107" s="8">
        <f>IF((INDIRECT("F"&amp;ROW())+INDIRECT("G"&amp;ROW()))-NOW() &lt;= 0, "CLOSED", INT((INDIRECT("F"&amp;ROW())+INDIRECT("G"&amp;ROW()))-NOW()) &amp; " days")</f>
        <v/>
      </c>
      <c r="I107" s="7" t="n">
        <v>280000</v>
      </c>
      <c r="J107" s="7" t="n">
        <v>14000000</v>
      </c>
      <c r="K107" s="7" t="inlineStr">
        <is>
          <t>HESCO BASTION BAG</t>
        </is>
      </c>
      <c r="L107" s="7" t="inlineStr">
        <is>
          <t>["797112,ASSAM RIFLES\nTRAINING CENTRE AND\nSCHOOL SUKHOVI", "785001,HQ 25 SECTOR ASSAM\nRIFLES JORHAT ASSAM", "797112,KASHIRAMBASTI", "793010,Laitkor, Shillong,\nMeghalaya", "795135,PALLEL", "795103,KAKCHING", "795002,Mantripukhri, Imphal"]</t>
        </is>
      </c>
      <c r="M107" s="7" t="inlineStr">
        <is>
          <t>Yes</t>
        </is>
      </c>
      <c r="N107" s="7" t="inlineStr">
        <is>
          <t>MINISTRY OF HOME AFFAIRS</t>
        </is>
      </c>
      <c r="O107" s="7" t="inlineStr">
        <is>
          <t>ASSAM RIFLES</t>
        </is>
      </c>
      <c r="P107" s="7" t="inlineStr">
        <is>
          <t>Engineer</t>
        </is>
      </c>
      <c r="Q107" s="7" t="inlineStr">
        <is>
          <t>https://bidplus.gem.gov.in/showbidDocument/7726924</t>
        </is>
      </c>
      <c r="R107" s="7" t="inlineStr">
        <is>
          <t>C:\vs_code\TenderHunter2.1.3\download_pdf\GeM-Bidding-7726924.pdf</t>
        </is>
      </c>
      <c r="S107" s="7" t="inlineStr">
        <is>
          <t>Bid Award</t>
        </is>
      </c>
      <c r="T107" s="7" t="inlineStr">
        <is>
          <t>[["AAN Associates(MII)", "13996500.00"], ["EX SERVICEMAN ENTERPRISES (MII)", "14437500.00"]]</t>
        </is>
      </c>
      <c r="U107" s="7" t="inlineStr"/>
      <c r="V107" s="7" t="inlineStr">
        <is>
          <t>Cancel</t>
        </is>
      </c>
      <c r="W107" s="7" t="inlineStr"/>
      <c r="X107" s="9" t="n">
        <v>45818.57901211805</v>
      </c>
      <c r="Y107" s="7" t="inlineStr"/>
    </row>
    <row r="108" ht="120" customHeight="1">
      <c r="A108" s="6" t="n">
        <v>45817</v>
      </c>
      <c r="B108" s="7" t="inlineStr">
        <is>
          <t>GEM/2025/B/6149908</t>
        </is>
      </c>
      <c r="C108" s="7" t="inlineStr">
        <is>
          <t>LED Bulb with Battery as per IS 16102,LED Bulb with Battery as per IS 16102</t>
        </is>
      </c>
      <c r="D108" s="7" t="n">
        <v>20000</v>
      </c>
      <c r="E108" s="6" t="n">
        <v>45765</v>
      </c>
      <c r="F108" s="6" t="n">
        <v>45775</v>
      </c>
      <c r="G108" s="7" t="inlineStr">
        <is>
          <t>6:00 PM</t>
        </is>
      </c>
      <c r="H108" s="8">
        <f>IF((INDIRECT("F"&amp;ROW())+INDIRECT("G"&amp;ROW()))-NOW() &lt;= 0, "CLOSED", INT((INDIRECT("F"&amp;ROW())+INDIRECT("G"&amp;ROW()))-NOW()) &amp; " days")</f>
        <v/>
      </c>
      <c r="I108" s="7" t="n">
        <v>294000</v>
      </c>
      <c r="J108" s="7" t="n">
        <v>14700000</v>
      </c>
      <c r="K108" s="7" t="inlineStr">
        <is>
          <t>LED Bulb with Battery as per IS 16102 (Q3)</t>
        </is>
      </c>
      <c r="L108" s="7" t="inlineStr">
        <is>
          <t>["797112,ASSAM RIFLES\nTRAINING CENTRE AND\nSCHOOL SUKHOVI", "797112,KASHIRAMBASTI", "785001,HQ 25 SECTOR ASSAM\nRIFLES JORHAT ASSAM", "785001,Transit Camp Jorhat", "788026,HQ IGAR(EAST)\nSRIKONA SILCHAR ASSAM", "795002,Mantripukhri, Imphal", "795135,PALLEL", "795103,KAKCHING", "793010,Laitkor, Shillong,\nMeghalaya"]</t>
        </is>
      </c>
      <c r="M108" s="7" t="inlineStr">
        <is>
          <t>Yes</t>
        </is>
      </c>
      <c r="N108" s="7" t="inlineStr">
        <is>
          <t>MINISTRY OF HOME AFFAIRS</t>
        </is>
      </c>
      <c r="O108" s="7" t="inlineStr">
        <is>
          <t>ASSAM RIFLES</t>
        </is>
      </c>
      <c r="P108" s="7" t="inlineStr">
        <is>
          <t>Engineer</t>
        </is>
      </c>
      <c r="Q108" s="7" t="inlineStr">
        <is>
          <t>https://bidplus.gem.gov.in/showbidDocument/7750437</t>
        </is>
      </c>
      <c r="R108" s="7" t="inlineStr">
        <is>
          <t>C:\vs_code\TenderHunter2.1.3\download_pdf\GeM-Bidding-7750437.pdf</t>
        </is>
      </c>
      <c r="S108" s="7" t="inlineStr">
        <is>
          <t>Bid Award</t>
        </is>
      </c>
      <c r="T108" s="7" t="inlineStr">
        <is>
          <t>[["GARG ASSOCIATES(MII)", "15300000.00"], ["SCALENOW INDUSTRIES LLP (MII)", "15800000.00"], ["MAHAJONG COKE LLP (MII)", "16500000.00"]]</t>
        </is>
      </c>
      <c r="U108" s="7" t="inlineStr"/>
      <c r="V108" s="7" t="inlineStr">
        <is>
          <t>Cancel</t>
        </is>
      </c>
      <c r="W108" s="7" t="inlineStr"/>
      <c r="X108" s="9" t="n">
        <v>45818.57901246528</v>
      </c>
      <c r="Y108" s="7" t="inlineStr"/>
    </row>
    <row r="109" ht="120" customHeight="1">
      <c r="A109" s="6" t="n">
        <v>45817</v>
      </c>
      <c r="B109" s="7" t="inlineStr">
        <is>
          <t>GEM/2025/B/6113385</t>
        </is>
      </c>
      <c r="C109" s="7" t="inlineStr">
        <is>
          <t>Change Over Switch 2 Pole 16 Amp,Change Over Switch 2 Pole 16 Amp,Change Over Switch 2 Pole 16 Amp,</t>
        </is>
      </c>
      <c r="D109" s="7" t="n">
        <v>1310</v>
      </c>
      <c r="E109" s="6" t="n">
        <v>45751</v>
      </c>
      <c r="F109" s="6" t="n">
        <v>45772</v>
      </c>
      <c r="G109" s="7" t="inlineStr">
        <is>
          <t>4:00 PM</t>
        </is>
      </c>
      <c r="H109" s="8">
        <f>IF((INDIRECT("F"&amp;ROW())+INDIRECT("G"&amp;ROW()))-NOW() &lt;= 0, "CLOSED", INT((INDIRECT("F"&amp;ROW())+INDIRECT("G"&amp;ROW()))-NOW()) &amp; " days")</f>
        <v/>
      </c>
      <c r="I109" s="7" t="n">
        <v>260000</v>
      </c>
      <c r="J109" s="7" t="n">
        <v>13000000</v>
      </c>
      <c r="K109" s="7" t="inlineStr">
        <is>
          <t>Change Over Switch 2 Pole 16 Amp , Change Over Switch 2
Pole 32 Amp , Change Over Switch 2 Pole 63 Amp , Change
Over Switch 3 Pole 63 Amp , Change Over Switch 3 Pole 100
Amp , Change Over Switch 3 Pole 200 Amp , Change Over
Switch 3 Pole 400 Amp , Change Over Switch 4 Pole 63 Amp</t>
        </is>
      </c>
      <c r="L109" s="7" t="inlineStr">
        <is>
          <t>["797112,ASSAM RIFLES\nTRAINING CENTRE AND\nSCHOOL SUKHOVI", "797112,KASHIRAMBASTI", "785001,HQ 25 SECTOR ASSAM\nRIFLES JORHAT ASSAM", "795002,Mantripukhri, Imphal", "795135,PALLEL", "795103,KAKCHING", "793010,Laitkor, Shillong,\nMeghalaya", "785001,Transit Camp Jorhat", "788026,HQ IGAR(EAST)\nSRIKONA SILCHAR ASSAM"]</t>
        </is>
      </c>
      <c r="M109" s="7" t="inlineStr">
        <is>
          <t>Yes</t>
        </is>
      </c>
      <c r="N109" s="7" t="inlineStr">
        <is>
          <t>MINISTRY OF HOME AFFAIRS</t>
        </is>
      </c>
      <c r="O109" s="7" t="inlineStr">
        <is>
          <t>ASSAM RIFLES</t>
        </is>
      </c>
      <c r="P109" s="7" t="inlineStr">
        <is>
          <t>Engineer</t>
        </is>
      </c>
      <c r="Q109" s="7" t="inlineStr">
        <is>
          <t>https://bidplus.gem.gov.in/showbidDocument/7710135</t>
        </is>
      </c>
      <c r="R109" s="7" t="inlineStr">
        <is>
          <t>C:\vs_code\TenderHunter2.1.3\download_pdf\GeM-Bidding-7710135.pdf</t>
        </is>
      </c>
      <c r="S109" s="7" t="inlineStr">
        <is>
          <t>Bid Award</t>
        </is>
      </c>
      <c r="T109" s="7" t="inlineStr">
        <is>
          <t>[["Kailash and Sons(MII)", "13254130.00"], ["HANUMAN UDYOG (MII)", "13481500.00"], ["ERA GLOBAL STANDARDS CERTIFICATION PRIVATE LIMITED (MII)", "13636000.00"]]</t>
        </is>
      </c>
      <c r="U109" s="7" t="inlineStr"/>
      <c r="V109" s="7" t="inlineStr">
        <is>
          <t>Cancel</t>
        </is>
      </c>
      <c r="W109" s="7" t="inlineStr"/>
      <c r="X109" s="9" t="n">
        <v>45818.5790127662</v>
      </c>
      <c r="Y109" s="7" t="inlineStr"/>
    </row>
    <row r="110" ht="120" customHeight="1">
      <c r="A110" s="6" t="n">
        <v>45817</v>
      </c>
      <c r="B110" s="7" t="inlineStr">
        <is>
          <t>GEM/2025/B/6082095</t>
        </is>
      </c>
      <c r="C110" s="7" t="inlineStr">
        <is>
          <t>Distribution Transformer, 3 Phase, Up to and including 200 KVA,Distribution Transformer, 3 Phase, U</t>
        </is>
      </c>
      <c r="D110" s="7" t="n">
        <v>12</v>
      </c>
      <c r="E110" s="6" t="n">
        <v>45742</v>
      </c>
      <c r="F110" s="6" t="n">
        <v>45771</v>
      </c>
      <c r="G110" s="7" t="inlineStr">
        <is>
          <t>6:00 PM</t>
        </is>
      </c>
      <c r="H110" s="8">
        <f>IF((INDIRECT("F"&amp;ROW())+INDIRECT("G"&amp;ROW()))-NOW() &lt;= 0, "CLOSED", INT((INDIRECT("F"&amp;ROW())+INDIRECT("G"&amp;ROW()))-NOW()) &amp; " days")</f>
        <v/>
      </c>
      <c r="I110" s="7" t="n">
        <v>180000</v>
      </c>
      <c r="J110" s="7" t="n">
        <v>9000000</v>
      </c>
      <c r="K110" s="7" t="inlineStr">
        <is>
          <t>Distribution Transformer, 3 Phase, Up to and including 200
KVA (Q3) , Distribution Transformer, 3 Phase, 11 kV &gt; 200
KVA up to and Including 2500 KVA (Q3)</t>
        </is>
      </c>
      <c r="L110" s="7" t="inlineStr">
        <is>
          <t>["797112,KASHIRAMBASTI", "785001,Transit Camp Jorhat", "795002,Mantripukhri, Imphal", "797112,ASSAM RIFLES\nTRAINING CENTRE AND\nSCHOOL SUKHOVI", "785001,HQ 25 SECTOR ASSAM\nRIFLES JORHAT ASSAM", "793010,Laitkor, Shillong,\nMeghalaya"]</t>
        </is>
      </c>
      <c r="M110" s="7" t="inlineStr">
        <is>
          <t>Yes</t>
        </is>
      </c>
      <c r="N110" s="7" t="inlineStr">
        <is>
          <t>MINISTRY OF HOME AFFAIRS</t>
        </is>
      </c>
      <c r="O110" s="7" t="inlineStr">
        <is>
          <t>ASSAM RIFLES</t>
        </is>
      </c>
      <c r="P110" s="7" t="inlineStr">
        <is>
          <t>Engineer</t>
        </is>
      </c>
      <c r="Q110" s="7" t="inlineStr">
        <is>
          <t>https://bidplus.gem.gov.in/showbidDocument/7674501</t>
        </is>
      </c>
      <c r="R110" s="7" t="inlineStr">
        <is>
          <t>C:\vs_code\TenderHunter2.1.3\download_pdf\GeM-Bidding-7674501.pdf</t>
        </is>
      </c>
      <c r="S110" s="7" t="inlineStr">
        <is>
          <t>Bid Award</t>
        </is>
      </c>
      <c r="T110" s="7" t="inlineStr">
        <is>
          <t>[["M/S V M ENTERPRISE(MII)", "9343648.00"], ["M/S SHAKTI CONSTRUCTION &amp; SUPPLY CO. (MII)", "9530712.00"]]</t>
        </is>
      </c>
      <c r="U110" s="7" t="inlineStr"/>
      <c r="V110" s="7" t="inlineStr">
        <is>
          <t>Cancel</t>
        </is>
      </c>
      <c r="W110" s="7" t="inlineStr"/>
      <c r="X110" s="9" t="n">
        <v>45818.57901975694</v>
      </c>
      <c r="Y110" s="7" t="inlineStr"/>
    </row>
    <row r="111" ht="120" customHeight="1">
      <c r="A111" s="6" t="n">
        <v>45817</v>
      </c>
      <c r="B111" s="7" t="inlineStr">
        <is>
          <t>GEM/2025/B/6118762</t>
        </is>
      </c>
      <c r="C111" s="7" t="inlineStr">
        <is>
          <t>Molded Case Circuit Breakers (MCCB) as per IS / IEC 60947,Molded Case Circuit Breakers (MCCB) as pe</t>
        </is>
      </c>
      <c r="D111" s="7" t="n">
        <v>650</v>
      </c>
      <c r="E111" s="6" t="n">
        <v>45754</v>
      </c>
      <c r="F111" s="6" t="n">
        <v>45764</v>
      </c>
      <c r="G111" s="7" t="inlineStr">
        <is>
          <t>2:00 PM</t>
        </is>
      </c>
      <c r="H111" s="8">
        <f>IF((INDIRECT("F"&amp;ROW())+INDIRECT("G"&amp;ROW()))-NOW() &lt;= 0, "CLOSED", INT((INDIRECT("F"&amp;ROW())+INDIRECT("G"&amp;ROW()))-NOW()) &amp; " days")</f>
        <v/>
      </c>
      <c r="I111" s="7" t="n">
        <v>140000</v>
      </c>
      <c r="J111" s="7" t="n">
        <v>7000000</v>
      </c>
      <c r="K111" s="7" t="inlineStr">
        <is>
          <t>Molded Case Circuit Breakers (MCCB) as per IS / IEC 60947
(Q3)</t>
        </is>
      </c>
      <c r="L111" s="7" t="inlineStr">
        <is>
          <t>["797112,ASSAM RIFLES\nTRAINING CENTRE AND\nSCHOOL SUKHOVI", "797112,KASHIRAMBASTI", "785001,Transit Camp Jorhat", "788026,HQ IGAR(EAST)\nSRIKONA SILCHAR ASSAM", "795002,Mantripukhri, Imphal", "795103,KAKCHING", "793010,Laitkor, Shillong,\nMeghalaya", "785001,HQ 25 SECTOR ASSAM\nRIFLES JORHAT ASSAM", "795135,PALLEL"]</t>
        </is>
      </c>
      <c r="M111" s="7" t="inlineStr">
        <is>
          <t>Yes</t>
        </is>
      </c>
      <c r="N111" s="7" t="inlineStr">
        <is>
          <t>MINISTRY OF HOME AFFAIRS</t>
        </is>
      </c>
      <c r="O111" s="7" t="inlineStr">
        <is>
          <t>ASSAM RIFLES</t>
        </is>
      </c>
      <c r="P111" s="7" t="inlineStr">
        <is>
          <t>Engineer</t>
        </is>
      </c>
      <c r="Q111" s="7" t="inlineStr">
        <is>
          <t>https://bidplus.gem.gov.in/showbidDocument/7716176</t>
        </is>
      </c>
      <c r="R111" s="7" t="inlineStr">
        <is>
          <t>C:\vs_code\TenderHunter2.1.3\download_pdf\GeM-Bidding-7716176.pdf</t>
        </is>
      </c>
      <c r="S111" s="7" t="inlineStr">
        <is>
          <t>Bid Award</t>
        </is>
      </c>
      <c r="T111" s="7" t="inlineStr">
        <is>
          <t>[["CRYSTAL WORKS(MII)", "7393500.00"], ["M/S CARON ENTERPRISES (MII)", "7504400.00"], ["M/S STANLEE MAHONGNAO (MII)", "7579400.00"]]</t>
        </is>
      </c>
      <c r="U111" s="7" t="inlineStr"/>
      <c r="V111" s="7" t="inlineStr">
        <is>
          <t>Cancel</t>
        </is>
      </c>
      <c r="W111" s="7" t="inlineStr"/>
      <c r="X111" s="9" t="n">
        <v>45818.78033888889</v>
      </c>
      <c r="Y111" s="7" t="inlineStr"/>
    </row>
    <row r="112" ht="120" customHeight="1">
      <c r="A112" s="6" t="n">
        <v>45817</v>
      </c>
      <c r="B112" s="7" t="inlineStr">
        <is>
          <t>GEM/2025/B/6107424</t>
        </is>
      </c>
      <c r="C112" s="7" t="inlineStr">
        <is>
          <t>MCB - Miniature Circuit - Breakers for A.C. Operation as per IS / IEC 60898 (Part 1),MCB - Miniatur</t>
        </is>
      </c>
      <c r="D112" s="7" t="n">
        <v>15650</v>
      </c>
      <c r="E112" s="6" t="n">
        <v>45750</v>
      </c>
      <c r="F112" s="6" t="n">
        <v>45761</v>
      </c>
      <c r="G112" s="7" t="inlineStr">
        <is>
          <t>6:00 PM</t>
        </is>
      </c>
      <c r="H112" s="8">
        <f>IF((INDIRECT("F"&amp;ROW())+INDIRECT("G"&amp;ROW()))-NOW() &lt;= 0, "CLOSED", INT((INDIRECT("F"&amp;ROW())+INDIRECT("G"&amp;ROW()))-NOW()) &amp; " days")</f>
        <v/>
      </c>
      <c r="I112" s="7" t="n">
        <v>360000</v>
      </c>
      <c r="J112" s="7" t="n">
        <v>18000000</v>
      </c>
      <c r="K112" s="7" t="inlineStr">
        <is>
          <t>MCB - Miniature Circuit - Breakers for A.C. Operation as per
IS / IEC 60898 (Part 1) (Q2)</t>
        </is>
      </c>
      <c r="L112" s="7" t="inlineStr">
        <is>
          <t>["797112,ASSAM RIFLES\nTRAINING CENTRE AND\nSCHOOL SUKHOVI", "797112,KASHIRAMBASTI", "785001,HQ 25 SECTOR ASSAM\nRIFLES JORHAT ASSAM", "785001,Transit Camp Jorhat", "788026,HQ IGAR(EAST)\nSRIKONA SILCHAR ASSAM", "795002,Mantripukhri, Imphal", "795135,PALLEL", "795103,KAKCHING", "793010,Laitkor, Shillong,\nMeghalaya"]</t>
        </is>
      </c>
      <c r="M112" s="7" t="inlineStr">
        <is>
          <t>Yes</t>
        </is>
      </c>
      <c r="N112" s="7" t="inlineStr">
        <is>
          <t>MINISTRY OF HOME AFFAIRS</t>
        </is>
      </c>
      <c r="O112" s="7" t="inlineStr">
        <is>
          <t>ASSAM RIFLES</t>
        </is>
      </c>
      <c r="P112" s="7" t="inlineStr">
        <is>
          <t>Engineer</t>
        </is>
      </c>
      <c r="Q112" s="7" t="inlineStr">
        <is>
          <t>https://bidplus.gem.gov.in/showbidDocument/7703651</t>
        </is>
      </c>
      <c r="R112" s="7" t="inlineStr">
        <is>
          <t>C:\vs_code\TenderHunter2.1.3\download_pdf\GeM-Bidding-7703651.pdf</t>
        </is>
      </c>
      <c r="S112" s="7" t="inlineStr">
        <is>
          <t>Bid Award</t>
        </is>
      </c>
      <c r="T112" s="7" t="inlineStr">
        <is>
          <t>[["ML SONS(MII)", "18562900.00"], ["MARUTI MARKETING (MII)", "18942500.00"], ["SHREE MAA UDHYAM (MII)", "19138550.00"]]</t>
        </is>
      </c>
      <c r="U112" s="7" t="inlineStr"/>
      <c r="V112" s="7" t="inlineStr">
        <is>
          <t>Cancel</t>
        </is>
      </c>
      <c r="W112" s="7" t="inlineStr"/>
      <c r="X112" s="9" t="n">
        <v>45818.78034012731</v>
      </c>
      <c r="Y112" s="7" t="inlineStr"/>
    </row>
    <row r="113" ht="120" customHeight="1">
      <c r="A113" s="6" t="n">
        <v>45817</v>
      </c>
      <c r="B113" s="7" t="inlineStr">
        <is>
          <t>GEM/2025/B/6080405</t>
        </is>
      </c>
      <c r="C113" s="7" t="inlineStr">
        <is>
          <t>PPGI Sheet Corrugated 2500mm,PPGI Sheet Corrugated 2500mm,PPGI Sheet Corrugated 2500mm,PPGI Sheet C</t>
        </is>
      </c>
      <c r="D113" s="7" t="n">
        <v>4850</v>
      </c>
      <c r="E113" s="6" t="n">
        <v>45738</v>
      </c>
      <c r="F113" s="6" t="n">
        <v>45759</v>
      </c>
      <c r="G113" s="7" t="inlineStr">
        <is>
          <t>5:00 PM</t>
        </is>
      </c>
      <c r="H113" s="8">
        <f>IF((INDIRECT("F"&amp;ROW())+INDIRECT("G"&amp;ROW()))-NOW() &lt;= 0, "CLOSED", INT((INDIRECT("F"&amp;ROW())+INDIRECT("G"&amp;ROW()))-NOW()) &amp; " days")</f>
        <v/>
      </c>
      <c r="I113" s="7" t="n">
        <v>390000</v>
      </c>
      <c r="J113" s="7" t="n">
        <v>19500000</v>
      </c>
      <c r="K113" s="7" t="inlineStr">
        <is>
          <t>PPGI Sheet Corrugated 2500mm , PPGI Sheet Corrugated
3000mm , PPGI Sheet Corrugated 4000mm , PPGI Sheet
Corrugated 5000mm , PPGI Sheet Corrugated 5000mm1</t>
        </is>
      </c>
      <c r="L113" s="7" t="inlineStr">
        <is>
          <t>["797112,ASSAM RIFLES\nTRAINING CENTRE AND\nSCHOOL SUKHOVI", "797112,KASHIRAMBASTI", "785001,HQ 25 SECTOR ASSAM\nRIFLES JORHAT ASSAM", "785001,Transit Camp Jorhat", "788026,HQ IGAR(EAST)\nSRIKONA SILCHAR ASSAM", "795002,Mantripukhri, Imphal", "795135,PALLEL", "795103,KAKCHING", "793010,Laitkor, Shillong,\nMeghalaya"]</t>
        </is>
      </c>
      <c r="M113" s="7" t="inlineStr">
        <is>
          <t>Yes</t>
        </is>
      </c>
      <c r="N113" s="7" t="inlineStr">
        <is>
          <t>MINISTRY OF HOME AFFAIRS</t>
        </is>
      </c>
      <c r="O113" s="7" t="inlineStr">
        <is>
          <t>ASSAM RIFLES</t>
        </is>
      </c>
      <c r="P113" s="7" t="inlineStr">
        <is>
          <t>Engineer</t>
        </is>
      </c>
      <c r="Q113" s="7" t="inlineStr">
        <is>
          <t>https://bidplus.gem.gov.in/showbidDocument/7672367</t>
        </is>
      </c>
      <c r="R113" s="7" t="inlineStr">
        <is>
          <t>C:\vs_code\TenderHunter2.1.3\download_pdf\GeM-Bidding-7672367.pdf</t>
        </is>
      </c>
      <c r="S113" s="7" t="inlineStr">
        <is>
          <t>Bid Award</t>
        </is>
      </c>
      <c r="T113" s="7" t="inlineStr">
        <is>
          <t>[["NORTH EAST TRADE CENTRE(MII)", "19920150.00"], ["Lucky Enterprises (MII)", "21379500.00"], ["BHATI BUSINESS SYNDICATE (MII)", "21455000.00"]]</t>
        </is>
      </c>
      <c r="U113" s="7" t="inlineStr"/>
      <c r="V113" s="7" t="inlineStr">
        <is>
          <t>Cancel</t>
        </is>
      </c>
      <c r="W113" s="7" t="inlineStr"/>
      <c r="X113" s="9" t="n">
        <v>45818.57902855324</v>
      </c>
      <c r="Y113" s="7" t="inlineStr"/>
    </row>
    <row r="114" ht="120" customHeight="1">
      <c r="A114" s="6" t="n">
        <v>45817</v>
      </c>
      <c r="B114" s="7" t="inlineStr">
        <is>
          <t>GEM/2025/B/6079080</t>
        </is>
      </c>
      <c r="C114" s="7" t="inlineStr">
        <is>
          <t>TERRACOTTA 20 LTR PACK</t>
        </is>
      </c>
      <c r="D114" s="7" t="n">
        <v>500</v>
      </c>
      <c r="E114" s="6" t="n">
        <v>45738</v>
      </c>
      <c r="F114" s="6" t="n">
        <v>45759</v>
      </c>
      <c r="G114" s="7" t="inlineStr">
        <is>
          <t>12:00 PM</t>
        </is>
      </c>
      <c r="H114" s="8">
        <f>IF((INDIRECT("F"&amp;ROW())+INDIRECT("G"&amp;ROW()))-NOW() &lt;= 0, "CLOSED", INT((INDIRECT("F"&amp;ROW())+INDIRECT("G"&amp;ROW()))-NOW()) &amp; " days")</f>
        <v/>
      </c>
      <c r="I114" s="7" t="n">
        <v>70000</v>
      </c>
      <c r="J114" s="7" t="n">
        <v>3500000</v>
      </c>
      <c r="K114" s="7" t="inlineStr">
        <is>
          <t>TERRACOTTA 20 LTR PACK</t>
        </is>
      </c>
      <c r="L114" s="7" t="inlineStr">
        <is>
          <t>["797112,ASSAM RIFLES\nTRAINING CENTRE AND\nSCHOOL SUKHOVI", "785001,HQ 25 SECTOR ASSAM\nRIFLES JORHAT ASSAM", "797112,KASHIRAMBASTI", "793010,Laitkor, Shillong,\nMeghalaya", "795135,PALLEL", "795103,KAKCHING", "785001,Transit Camp Jorhat", "788026,HQ IGAR(EAST)\nSRIKONA SILCHAR ASSAM", "795002,Mantripukhri, Imphal"]</t>
        </is>
      </c>
      <c r="M114" s="7" t="inlineStr">
        <is>
          <t>Yes</t>
        </is>
      </c>
      <c r="N114" s="7" t="inlineStr">
        <is>
          <t>MINISTRY OF HOME AFFAIRS</t>
        </is>
      </c>
      <c r="O114" s="7" t="inlineStr">
        <is>
          <t>ASSAM RIFLES</t>
        </is>
      </c>
      <c r="P114" s="7" t="inlineStr">
        <is>
          <t>Engineer</t>
        </is>
      </c>
      <c r="Q114" s="7" t="inlineStr">
        <is>
          <t>https://bidplus.gem.gov.in/showbidDocument/7670774</t>
        </is>
      </c>
      <c r="R114" s="7" t="inlineStr">
        <is>
          <t>C:\vs_code\TenderHunter2.1.3\download_pdf\GeM-Bidding-7670774.pdf</t>
        </is>
      </c>
      <c r="S114" s="7" t="inlineStr">
        <is>
          <t>Bid Award</t>
        </is>
      </c>
      <c r="T114" s="7" t="inlineStr">
        <is>
          <t>[["Mangal Enterprise(MII)", "3490000.00"], ["M/S M.K. AUTOMOBILE (MII)", "3525000.00"], ["SHRI STERON KHARJANA (MII)", "3560000.00"]]</t>
        </is>
      </c>
      <c r="U114" s="7" t="inlineStr"/>
      <c r="V114" s="7" t="inlineStr">
        <is>
          <t>Cancel</t>
        </is>
      </c>
      <c r="W114" s="7" t="inlineStr"/>
      <c r="X114" s="9" t="n">
        <v>45818.57903032407</v>
      </c>
      <c r="Y114" s="7" t="inlineStr"/>
    </row>
    <row r="115" ht="120" customHeight="1">
      <c r="A115" s="6" t="n">
        <v>45817</v>
      </c>
      <c r="B115" s="7" t="inlineStr">
        <is>
          <t>GEM/2025/B/6086730</t>
        </is>
      </c>
      <c r="C115" s="7" t="inlineStr">
        <is>
          <t>Power Generator - DG Set (up to 900 KVA),Power Generator - DG Set (up to 900 KVA),Power Generator -</t>
        </is>
      </c>
      <c r="D115" s="7" t="n">
        <v>57</v>
      </c>
      <c r="E115" s="6" t="n">
        <v>45742</v>
      </c>
      <c r="F115" s="6" t="n">
        <v>45759</v>
      </c>
      <c r="G115" s="7" t="inlineStr">
        <is>
          <t>12:00 PM</t>
        </is>
      </c>
      <c r="H115" s="8">
        <f>IF((INDIRECT("F"&amp;ROW())+INDIRECT("G"&amp;ROW()))-NOW() &lt;= 0, "CLOSED", INT((INDIRECT("F"&amp;ROW())+INDIRECT("G"&amp;ROW()))-NOW()) &amp; " days")</f>
        <v/>
      </c>
      <c r="I115" s="7" t="n">
        <v>1940000</v>
      </c>
      <c r="J115" s="7" t="n">
        <v>97000000</v>
      </c>
      <c r="K115" s="7" t="inlineStr">
        <is>
          <t>Power Generator - DG Set (up to 900 KVA) (Q2)</t>
        </is>
      </c>
      <c r="L115" s="7" t="inlineStr">
        <is>
          <t>["788026,HQ IGAR(EAST)\nSRIKONA SILCHAR ASSAM", "795002,Mantripukhri, Imphal", "795135,PALLEL", "793010,Laitkor, Shillong,\nMeghalaya", "797112,ASSAM RIFLES\nTRAINING CENTRE AND\nSCHOOL SUKHOVI", "797112,KASHIRAMBASTI", "785001,HQ 25 SECTOR ASSAM\nRIFLES JORHAT ASSAM", "785001,Transit Camp Jorhat", "795103,KAKCHING"]</t>
        </is>
      </c>
      <c r="M115" s="7" t="inlineStr">
        <is>
          <t>Yes</t>
        </is>
      </c>
      <c r="N115" s="7" t="inlineStr">
        <is>
          <t>MINISTRY OF HOME AFFAIRS</t>
        </is>
      </c>
      <c r="O115" s="7" t="inlineStr">
        <is>
          <t>ASSAM RIFLES</t>
        </is>
      </c>
      <c r="P115" s="7" t="inlineStr">
        <is>
          <t>Engineer</t>
        </is>
      </c>
      <c r="Q115" s="7" t="inlineStr">
        <is>
          <t>https://bidplus.gem.gov.in/showbidDocument/7679982</t>
        </is>
      </c>
      <c r="R115" s="7" t="inlineStr">
        <is>
          <t>C:\vs_code\TenderHunter2.1.3\download_pdf\GeM-Bidding-7679982.pdf</t>
        </is>
      </c>
      <c r="S115" s="7" t="inlineStr">
        <is>
          <t>Bid Award</t>
        </is>
      </c>
      <c r="T115" s="7" t="inlineStr">
        <is>
          <t>[["SATYAM CONTRACTORS PRIVATE LIMITED(MII)", "100280000.00"], ["GARG ASSOCIATES (MII)", "103885313.00"]]</t>
        </is>
      </c>
      <c r="U115" s="7" t="inlineStr"/>
      <c r="V115" s="7" t="inlineStr">
        <is>
          <t>Cancel</t>
        </is>
      </c>
      <c r="W115" s="7" t="inlineStr"/>
      <c r="X115" s="9" t="n">
        <v>45818.57903086806</v>
      </c>
      <c r="Y115" s="7" t="inlineStr"/>
    </row>
    <row r="116" ht="120" customHeight="1">
      <c r="A116" s="6" t="n">
        <v>45817</v>
      </c>
      <c r="B116" s="7" t="inlineStr">
        <is>
          <t>GEM/2025/B/6079135</t>
        </is>
      </c>
      <c r="C116" s="7" t="inlineStr">
        <is>
          <t>INSTANT GEYSER 5.5 LITRE</t>
        </is>
      </c>
      <c r="D116" s="7" t="n">
        <v>1000</v>
      </c>
      <c r="E116" s="6" t="n">
        <v>45738</v>
      </c>
      <c r="F116" s="6" t="n">
        <v>45759</v>
      </c>
      <c r="G116" s="7" t="inlineStr">
        <is>
          <t>11:00 AM</t>
        </is>
      </c>
      <c r="H116" s="8">
        <f>IF((INDIRECT("F"&amp;ROW())+INDIRECT("G"&amp;ROW()))-NOW() &lt;= 0, "CLOSED", INT((INDIRECT("F"&amp;ROW())+INDIRECT("G"&amp;ROW()))-NOW()) &amp; " days")</f>
        <v/>
      </c>
      <c r="I116" s="7" t="n">
        <v>110000</v>
      </c>
      <c r="J116" s="7" t="n">
        <v>5500000</v>
      </c>
      <c r="K116" s="7" t="inlineStr">
        <is>
          <t>INSTANT GEYSER 5.5 LITRE</t>
        </is>
      </c>
      <c r="L116" s="7" t="inlineStr">
        <is>
          <t>["797112,ASSAM RIFLES\nTRAINING CENTRE AND\nSCHOOL SUKHOVI", "785001,HQ 25 SECTOR ASSAM\nRIFLES JORHAT ASSAM", "797112,KASHIRAMBASTI", "793010,Laitkor, Shillong,\nMeghalaya", "795135,PALLEL", "795103,KAKCHING", "785001,Transit Camp Jorhat", "788026,HQ IGAR(EAST)\nSRIKONA SILCHAR ASSAM", "795002,Mantripukhri, Imphal"]</t>
        </is>
      </c>
      <c r="M116" s="7" t="inlineStr">
        <is>
          <t>Yes</t>
        </is>
      </c>
      <c r="N116" s="7" t="inlineStr">
        <is>
          <t>MINISTRY OF HOME AFFAIRS</t>
        </is>
      </c>
      <c r="O116" s="7" t="inlineStr">
        <is>
          <t>ASSAM RIFLES</t>
        </is>
      </c>
      <c r="P116" s="7" t="inlineStr">
        <is>
          <t>Engineer</t>
        </is>
      </c>
      <c r="Q116" s="7" t="inlineStr">
        <is>
          <t>https://bidplus.gem.gov.in/showbidDocument/7670840</t>
        </is>
      </c>
      <c r="R116" s="7" t="inlineStr">
        <is>
          <t>C:\vs_code\TenderHunter2.1.3\download_pdf\GeM-Bidding-7670840.pdf</t>
        </is>
      </c>
      <c r="S116" s="7" t="inlineStr">
        <is>
          <t>Bid Award</t>
        </is>
      </c>
      <c r="T116" s="7" t="inlineStr">
        <is>
          <t>[["MARUTI MARKETING(MII)", "5690000.00"], ["ML SONS (MII)", "5740000.00"], ["SHREE MAA UDHYAM (MII)", "5799000.00"]]</t>
        </is>
      </c>
      <c r="U116" s="7" t="inlineStr"/>
      <c r="V116" s="7" t="inlineStr">
        <is>
          <t>Cancel</t>
        </is>
      </c>
      <c r="W116" s="7" t="inlineStr"/>
      <c r="X116" s="9" t="n">
        <v>45818.5790315162</v>
      </c>
      <c r="Y116" s="7" t="inlineStr"/>
    </row>
    <row r="117" ht="120" customHeight="1">
      <c r="A117" s="6" t="n">
        <v>45817</v>
      </c>
      <c r="B117" s="7" t="inlineStr">
        <is>
          <t>GEM/2025/B/6077717</t>
        </is>
      </c>
      <c r="C117" s="7" t="inlineStr">
        <is>
          <t>Plywood 6 MM THICK1,Plywood 6 MM THICK2,Plywood 6 MM THICK3,Plywood 6 MM THICK4,Plywood 6 MM THICK5</t>
        </is>
      </c>
      <c r="D117" s="7" t="n">
        <v>108800</v>
      </c>
      <c r="E117" s="6" t="n">
        <v>45737</v>
      </c>
      <c r="F117" s="6" t="n">
        <v>45758</v>
      </c>
      <c r="G117" s="7" t="inlineStr">
        <is>
          <t>6:00 PM</t>
        </is>
      </c>
      <c r="H117" s="8">
        <f>IF((INDIRECT("F"&amp;ROW())+INDIRECT("G"&amp;ROW()))-NOW() &lt;= 0, "CLOSED", INT((INDIRECT("F"&amp;ROW())+INDIRECT("G"&amp;ROW()))-NOW()) &amp; " days")</f>
        <v/>
      </c>
      <c r="I117" s="7" t="n">
        <v>280000</v>
      </c>
      <c r="J117" s="7" t="n">
        <v>14000000</v>
      </c>
      <c r="K117" s="7" t="inlineStr">
        <is>
          <t>Plywood 6 MM THICK1 , Plywood 6 MM THICK2 , Plywood 6
MM THICK3 , Plywood 6 MM THICK4 , Plywood 6 MM THICK5
, Plywood 6 MM THICK6 , Plywood 6 MM THICK7 , Plywood 6
MM THICK8 , Plywood 6 MM THICK9 , Plywood 12 MM
THICK1 , Plywood 12 MM THICK2 , Plywood 12 MM THICK3 ,
Plywood 12 MM THICK4 , Plywood 12 MM THICK5 , Plywood
12 MM THICK6 , Plywood 12 MM THICK7 , Plywood 12 MM
THICK8 , Plywood 12 MM THICK9 , Plywood 19 MM THICK1 ,
Plywood 19 MM THICK2 , Plywood 19 MM THICK3 , Plywood
19 MM THICK4 , Plywood 19 MM THICK5 , Plywood 19 MM
THICK6 , Plywood 19 MM THICK7 , Plywood 19 MM THICK8 ,
Plywood 19 MM THICK9</t>
        </is>
      </c>
      <c r="L117" s="7" t="inlineStr">
        <is>
          <t>["797112,ASSAM RIFLES\nTRAINING CENTRE AND\nSCHOOL SUKHOVI", "797112,KASHIRAMBASTI", "786182,HQ 25 SECTOR ASSAM\nRIFLES, Lekhapani District\nTinsukia Assam PIN-786182\nMobile No-7720090452", "785001,Transit Camp Jorhat", "788026,HQ IGAR(EAST)\nSRIKONA SILCHAR ASSAM", "795002,Mantripukhri, Imphal", "795135,PALLEL", "795103,KAKCHING", "793010,Laitkor, Shillong,\nMeghalaya (Contact Number\n7589433999)"]</t>
        </is>
      </c>
      <c r="M117" s="7" t="inlineStr">
        <is>
          <t>Yes</t>
        </is>
      </c>
      <c r="N117" s="7" t="inlineStr">
        <is>
          <t>MINISTRY OF HOME AFFAIRS</t>
        </is>
      </c>
      <c r="O117" s="7" t="inlineStr">
        <is>
          <t>ASSAM RIFLES</t>
        </is>
      </c>
      <c r="P117" s="7" t="inlineStr">
        <is>
          <t>Engineer</t>
        </is>
      </c>
      <c r="Q117" s="7" t="inlineStr">
        <is>
          <t>https://bidplus.gem.gov.in/showbidDocument/7669112</t>
        </is>
      </c>
      <c r="R117" s="7" t="inlineStr">
        <is>
          <t>C:\vs_code\TenderHunter2.1.3\download_pdf\GeM-Bidding-7669112.pdf</t>
        </is>
      </c>
      <c r="S117" s="7" t="inlineStr">
        <is>
          <t>Bid Award</t>
        </is>
      </c>
      <c r="T117" s="7" t="inlineStr">
        <is>
          <t>[["NORTH EAST TRADE CENTRE(MII)", "14408448.00"], ["Lucky Enterprises (MII)", "14566400.00"], ["Hanuman supply corporation (MII)", "14976000.00"]]</t>
        </is>
      </c>
      <c r="U117" s="7" t="inlineStr"/>
      <c r="V117" s="7" t="inlineStr">
        <is>
          <t>Cancel</t>
        </is>
      </c>
      <c r="W117" s="7" t="inlineStr"/>
      <c r="X117" s="9" t="n">
        <v>45818.57903206019</v>
      </c>
      <c r="Y117" s="7" t="inlineStr"/>
    </row>
    <row r="118" ht="120" customHeight="1">
      <c r="A118" s="6" t="n">
        <v>45817</v>
      </c>
      <c r="B118" s="7" t="inlineStr">
        <is>
          <t>GEM/2025/B/6077883</t>
        </is>
      </c>
      <c r="C118" s="7" t="inlineStr">
        <is>
          <t>Plywood 12 MM THICK1,Plywood 12 MM THICK2,Plywood 12 MM THICK3,Plywood 12 MM THICK4,Plywood 12 MM T</t>
        </is>
      </c>
      <c r="D118" s="7" t="n">
        <v>105000</v>
      </c>
      <c r="E118" s="6" t="n">
        <v>45737</v>
      </c>
      <c r="F118" s="6" t="n">
        <v>45758</v>
      </c>
      <c r="G118" s="7" t="inlineStr">
        <is>
          <t>6:00 PM</t>
        </is>
      </c>
      <c r="H118" s="8">
        <f>IF((INDIRECT("F"&amp;ROW())+INDIRECT("G"&amp;ROW()))-NOW() &lt;= 0, "CLOSED", INT((INDIRECT("F"&amp;ROW())+INDIRECT("G"&amp;ROW()))-NOW()) &amp; " days")</f>
        <v/>
      </c>
      <c r="I118" s="7" t="n">
        <v>340000</v>
      </c>
      <c r="J118" s="7" t="n">
        <v>17000000</v>
      </c>
      <c r="K118" s="7" t="inlineStr">
        <is>
          <t>Plywood 12 MM THICK1 , Plywood 12 MM THICK2 , Plywood
12 MM THICK3 , Plywood 12 MM THICK4 , Plywood 12 MM
THICK5 , Plywood 12 MM THICK6 , Plywood 12 MM THICK7 ,
Plywood 12 MM THICK8 , Plywood 12 MM THICK9 , Plywood
9 MM THICK1 , Plywood 9 MM THICK2 , Plywood 9 MM
THICK3 , Plywood 9 MM THICK4 , Plywood 9 MM THICK5 ,
Plywood 9 MM THICK6 , Plywood 9 MM THICK7 , Plywood 9
MM THICK8 , Plywood 9 MM THICK9 , Plywood 19 MM
THICK1 , Plywood 19 MM THICK2 , Plywood 19 MM THICK3 ,
Plywood 19 MM THICK4 , Plywood 19 MM THICK5 , Plywood
19 MM THICK6 , Plywood 19 MM THICK7 , Plywood 19 MM
THICK8 , Plywood 19 MM THICK9</t>
        </is>
      </c>
      <c r="L118" s="7" t="inlineStr">
        <is>
          <t>["797112,ASSAM RIFLES\nTRAINING CENTRE AND\nSCHOOL SUKHOVI", "797112,KASHIRAMBASTI", "786182,HQ 25 SECTOR ASSAM\nRIFLES, Lekhapani District\nTinsukia Assam PIN-786182\nMobile No-7720090452", "785001,Transit Camp Jorhat", "788026,HQ IGAR(EAST)\nSRIKONA SILCHAR ASSAM", "795002,Mantripukhri, Imphal", "795135,PALLEL", "795103,KAKCHING", "793010,Laitkor, Shillong,\nMeghalaya (Contact Number\n7589433999)"]</t>
        </is>
      </c>
      <c r="M118" s="7" t="inlineStr">
        <is>
          <t>Yes</t>
        </is>
      </c>
      <c r="N118" s="7" t="inlineStr">
        <is>
          <t>MINISTRY OF HOME AFFAIRS</t>
        </is>
      </c>
      <c r="O118" s="7" t="inlineStr">
        <is>
          <t>ASSAM RIFLES</t>
        </is>
      </c>
      <c r="P118" s="7" t="inlineStr">
        <is>
          <t>Engineer</t>
        </is>
      </c>
      <c r="Q118" s="7" t="inlineStr">
        <is>
          <t>https://bidplus.gem.gov.in/showbidDocument/7669309</t>
        </is>
      </c>
      <c r="R118" s="7" t="inlineStr">
        <is>
          <t>C:\vs_code\TenderHunter2.1.3\download_pdf\GeM-Bidding-7669309.pdf</t>
        </is>
      </c>
      <c r="S118" s="7" t="inlineStr">
        <is>
          <t>Bid Award</t>
        </is>
      </c>
      <c r="T118" s="7" t="inlineStr">
        <is>
          <t>[["Keshav Trading Co.(MII)", "17073000.00"], ["VNC ENTERPRISES (MII)", "17566500.00"]]</t>
        </is>
      </c>
      <c r="U118" s="7" t="inlineStr"/>
      <c r="V118" s="7" t="inlineStr">
        <is>
          <t>Cancel</t>
        </is>
      </c>
      <c r="W118" s="7" t="inlineStr"/>
      <c r="X118" s="9" t="n">
        <v>45818.57903252315</v>
      </c>
      <c r="Y118" s="7" t="inlineStr"/>
    </row>
    <row r="119" ht="120" customHeight="1">
      <c r="A119" s="6" t="n">
        <v>45817</v>
      </c>
      <c r="B119" s="7" t="inlineStr">
        <is>
          <t>GEM/2025/B/6092661</t>
        </is>
      </c>
      <c r="C119" s="7" t="inlineStr">
        <is>
          <t>PVC Copper Cable Single Core and Multi Core Circular Sheathed Cable with Rigid Conductor (V2) as pe</t>
        </is>
      </c>
      <c r="D119" s="7" t="n">
        <v>187200</v>
      </c>
      <c r="E119" s="6" t="n">
        <v>45743</v>
      </c>
      <c r="F119" s="6" t="n">
        <v>45754</v>
      </c>
      <c r="G119" s="7" t="inlineStr">
        <is>
          <t>2:00 PM</t>
        </is>
      </c>
      <c r="H119" s="8">
        <f>IF((INDIRECT("F"&amp;ROW())+INDIRECT("G"&amp;ROW()))-NOW() &lt;= 0, "CLOSED", INT((INDIRECT("F"&amp;ROW())+INDIRECT("G"&amp;ROW()))-NOW()) &amp; " days")</f>
        <v/>
      </c>
      <c r="I119" s="7" t="n">
        <v>180000</v>
      </c>
      <c r="J119" s="7" t="n">
        <v>9000000</v>
      </c>
      <c r="K119" s="7" t="inlineStr">
        <is>
          <t>PVC Copper Cable Single Core and Multi Core Circular
Sheathed Cable with Rigid Conductor (V2) as per IS 694
(Q2)</t>
        </is>
      </c>
      <c r="L119" s="7" t="inlineStr">
        <is>
          <t>["797112,ASSAM RIFLES\nTRAINING CENTRE AND\nSCHOOL SUKHOVI", "797112,KASHIRAMBASTI", "785001,HQ 25 SECTOR ASSAM\nRIFLES JORHAT ASSAM", "785001,Transit Camp Jorhat", "788026,HQ IGAR(EAST)\nSRIKONA SILCHAR ASSAM", "795002,Mantripukhri, Imphal", "795135,PALLEL", "795103,KAKCHING", "793010,Laitkor, Shillong,\nMeghalaya"]</t>
        </is>
      </c>
      <c r="M119" s="7" t="inlineStr">
        <is>
          <t>Yes</t>
        </is>
      </c>
      <c r="N119" s="7" t="inlineStr">
        <is>
          <t>MINISTRY OF HOME AFFAIRS</t>
        </is>
      </c>
      <c r="O119" s="7" t="inlineStr">
        <is>
          <t>ASSAM RIFLES</t>
        </is>
      </c>
      <c r="P119" s="7" t="inlineStr">
        <is>
          <t>Engineer</t>
        </is>
      </c>
      <c r="Q119" s="7" t="inlineStr">
        <is>
          <t>https://bidplus.gem.gov.in/showbidDocument/7686789</t>
        </is>
      </c>
      <c r="R119" s="7" t="inlineStr">
        <is>
          <t>C:\vs_code\TenderHunter2.1.3\download_pdf\GeM-Bidding-7686789.pdf</t>
        </is>
      </c>
      <c r="S119" s="7" t="inlineStr">
        <is>
          <t>Bid Award</t>
        </is>
      </c>
      <c r="T119" s="7" t="inlineStr">
        <is>
          <t>[["Kailash and Sons(MII)", "9316980.00"], ["ERA GLOBAL STANDARDS CERTIFICATION PRIVATE LIMITED (MII)", "9532296.00"], ["T M ENTERPRISES (MII)", "9822600.00"]]</t>
        </is>
      </c>
      <c r="U119" s="7" t="inlineStr"/>
      <c r="V119" s="7" t="inlineStr">
        <is>
          <t>Cancel</t>
        </is>
      </c>
      <c r="W119" s="7" t="inlineStr"/>
      <c r="X119" s="9" t="n">
        <v>45818.57903333334</v>
      </c>
      <c r="Y119" s="7" t="inlineStr"/>
    </row>
    <row r="120" ht="120" customHeight="1">
      <c r="A120" s="6" t="n">
        <v>45817</v>
      </c>
      <c r="B120" s="7" t="inlineStr">
        <is>
          <t>GEM/2025/B/6092326</t>
        </is>
      </c>
      <c r="C120" s="7" t="inlineStr">
        <is>
          <t>Enamel, Synthetic, Exterior (A) Under Coating (B) Finishing Paint (V3) Confirming to IS 2932,Enamel</t>
        </is>
      </c>
      <c r="D120" s="7" t="n">
        <v>12500</v>
      </c>
      <c r="E120" s="6" t="n">
        <v>45744</v>
      </c>
      <c r="F120" s="6" t="n">
        <v>45754</v>
      </c>
      <c r="G120" s="7" t="inlineStr">
        <is>
          <t>1:00 PM</t>
        </is>
      </c>
      <c r="H120" s="8">
        <f>IF((INDIRECT("F"&amp;ROW())+INDIRECT("G"&amp;ROW()))-NOW() &lt;= 0, "CLOSED", INT((INDIRECT("F"&amp;ROW())+INDIRECT("G"&amp;ROW()))-NOW()) &amp; " days")</f>
        <v/>
      </c>
      <c r="I120" s="7" t="n">
        <v>350000</v>
      </c>
      <c r="J120" s="7" t="n">
        <v>17500000</v>
      </c>
      <c r="K120" s="7" t="inlineStr">
        <is>
          <t>Enamel, Synthetic, Exterior (A) Under Coating (B) Finishing
Paint (V3) Confirming to IS 2932 (Q3)</t>
        </is>
      </c>
      <c r="L120" s="7" t="inlineStr">
        <is>
          <t>["797112,ASSAM RIFLES\nTRAINING CENTRE AND\nSCHOOL SUKHOVI", "797112,KASHIRAMBASTI", "785001,HQ 25 SECTOR ASSAM\nRIFLES JORHAT ASSAM", "785001,Transit Camp Jorhat", "788026,HQ IGAR(EAST)\nSRIKONA SILCHAR ASSAM", "795002,Mantripukhri, Imphal", "795135,PALLEL", "795103,KAKCHING", "793010,Laitkor, Shillong,\nMeghalaya"]</t>
        </is>
      </c>
      <c r="M120" s="7" t="inlineStr">
        <is>
          <t>Yes</t>
        </is>
      </c>
      <c r="N120" s="7" t="inlineStr">
        <is>
          <t>MINISTRY OF HOME AFFAIRS</t>
        </is>
      </c>
      <c r="O120" s="7" t="inlineStr">
        <is>
          <t>ASSAM RIFLES</t>
        </is>
      </c>
      <c r="P120" s="7" t="inlineStr">
        <is>
          <t>Engineer</t>
        </is>
      </c>
      <c r="Q120" s="7" t="inlineStr">
        <is>
          <t>https://bidplus.gem.gov.in/showbidDocument/7686414</t>
        </is>
      </c>
      <c r="R120" s="7" t="inlineStr">
        <is>
          <t>C:\vs_code\TenderHunter2.1.3\download_pdf\GeM-Bidding-7686414.pdf</t>
        </is>
      </c>
      <c r="S120" s="7" t="inlineStr">
        <is>
          <t>Bid Award</t>
        </is>
      </c>
      <c r="T120" s="7" t="inlineStr">
        <is>
          <t>[["MARUTI MARKETING(MII)", "17835000.00"], ["ML SONS (MII)", "18170000.00"], ["SHREE MAA UDHYAM (MII)", "18400000.00"]]</t>
        </is>
      </c>
      <c r="U120" s="7" t="inlineStr"/>
      <c r="V120" s="7" t="inlineStr">
        <is>
          <t>Cancel</t>
        </is>
      </c>
      <c r="W120" s="7" t="inlineStr"/>
      <c r="X120" s="9" t="n">
        <v>45818.57903368056</v>
      </c>
      <c r="Y120" s="7" t="inlineStr"/>
    </row>
    <row r="121" ht="120" customHeight="1">
      <c r="A121" s="6" t="n">
        <v>45817</v>
      </c>
      <c r="B121" s="7" t="inlineStr">
        <is>
          <t>GEM/2025/B/6082894</t>
        </is>
      </c>
      <c r="C121" s="7" t="inlineStr">
        <is>
          <t>Split Air Conditioner Including Green AC, Wall Mount Type (V2),Split Air Conditioner Including Gree</t>
        </is>
      </c>
      <c r="D121" s="7" t="n">
        <v>300</v>
      </c>
      <c r="E121" s="6" t="n">
        <v>45742</v>
      </c>
      <c r="F121" s="6" t="n">
        <v>45752</v>
      </c>
      <c r="G121" s="7" t="inlineStr">
        <is>
          <t>11:00 AM</t>
        </is>
      </c>
      <c r="H121" s="8">
        <f>IF((INDIRECT("F"&amp;ROW())+INDIRECT("G"&amp;ROW()))-NOW() &lt;= 0, "CLOSED", INT((INDIRECT("F"&amp;ROW())+INDIRECT("G"&amp;ROW()))-NOW()) &amp; " days")</f>
        <v/>
      </c>
      <c r="I121" s="7" t="n">
        <v>400000</v>
      </c>
      <c r="J121" s="7" t="n">
        <v>20000000</v>
      </c>
      <c r="K121" s="7" t="inlineStr">
        <is>
          <t>Split Air Conditioner Including Green AC, Wall Mount Type
(V2) (Q2) , Unitary Air Conditioner (Window AC) (V2) as per
IS 1391 (Part 1) (Q2)</t>
        </is>
      </c>
      <c r="L121" s="7" t="inlineStr">
        <is>
          <t>["797112,ASSAM RIFLES\nTRAINING CENTRE AND\nSCHOOL SUKHOVI", "797112,KASHIRAMBASTI", "785001,HQ 25 SECTOR ASSAM\nRIFLES JORHAT ASSAM", "785001,Transit Camp Jorhat", "788026,HQ IGAR(EAST)\nSRIKONA SILCHAR ASSAM", "795002,Mantripukhri, Imphal", "795135,PALLEL", "795103,KAKCHING", "793010,Laitkor, Shillong,\nMeghalaya"]</t>
        </is>
      </c>
      <c r="M121" s="7" t="inlineStr">
        <is>
          <t>Yes</t>
        </is>
      </c>
      <c r="N121" s="7" t="inlineStr">
        <is>
          <t>MINISTRY OF HOME AFFAIRS</t>
        </is>
      </c>
      <c r="O121" s="7" t="inlineStr">
        <is>
          <t>ASSAM RIFLES</t>
        </is>
      </c>
      <c r="P121" s="7" t="inlineStr">
        <is>
          <t>Engineer</t>
        </is>
      </c>
      <c r="Q121" s="7" t="inlineStr">
        <is>
          <t>https://bidplus.gem.gov.in/showbidDocument/7675481</t>
        </is>
      </c>
      <c r="R121" s="7" t="inlineStr">
        <is>
          <t>C:\vs_code\TenderHunter2.1.3\download_pdf\GeM-Bidding-7675481.pdf</t>
        </is>
      </c>
      <c r="S121" s="7" t="inlineStr">
        <is>
          <t>Bid Award</t>
        </is>
      </c>
      <c r="T121" s="7" t="inlineStr">
        <is>
          <t>[["CHANDRA OVERSEAS(MII)", "20988800.00"], ["SAKSHI SALES CORP. (MII)", "21294500.00"], ["K.A.ENTERPRISES (MII)", "21385050.00"]]</t>
        </is>
      </c>
      <c r="U121" s="7" t="inlineStr"/>
      <c r="V121" s="7" t="inlineStr">
        <is>
          <t>Cancel</t>
        </is>
      </c>
      <c r="W121" s="7" t="inlineStr"/>
      <c r="X121" s="9" t="n">
        <v>45818.78034232639</v>
      </c>
      <c r="Y121" s="7" t="inlineStr"/>
    </row>
    <row r="122" ht="120" customHeight="1">
      <c r="A122" s="6" t="n">
        <v>45817</v>
      </c>
      <c r="B122" s="7" t="inlineStr">
        <is>
          <t>GEM/2025/B/6081437</t>
        </is>
      </c>
      <c r="C122" s="7" t="inlineStr">
        <is>
          <t>LED Luminaire (Recessed Luminaire) (V3) Conforming to IS 10322 (Part 5/Section 2),LED Luminaire (Re</t>
        </is>
      </c>
      <c r="D122" s="7" t="n">
        <v>1000</v>
      </c>
      <c r="E122" s="6" t="n">
        <v>45740</v>
      </c>
      <c r="F122" s="6" t="n">
        <v>45750</v>
      </c>
      <c r="G122" s="7" t="inlineStr">
        <is>
          <t>10:00 AM</t>
        </is>
      </c>
      <c r="H122" s="8">
        <f>IF((INDIRECT("F"&amp;ROW())+INDIRECT("G"&amp;ROW()))-NOW() &lt;= 0, "CLOSED", INT((INDIRECT("F"&amp;ROW())+INDIRECT("G"&amp;ROW()))-NOW()) &amp; " days")</f>
        <v/>
      </c>
      <c r="I122" s="7" t="n">
        <v>84000</v>
      </c>
      <c r="J122" s="7" t="n">
        <v>4200000</v>
      </c>
      <c r="K122" s="7" t="inlineStr">
        <is>
          <t>LED Luminaire (Recessed Luminaire) (V3) Conforming to IS
10322 (Part 5/Section 2) (Q3)</t>
        </is>
      </c>
      <c r="L122" s="7" t="inlineStr">
        <is>
          <t>["797112,ASSAM RIFLES\nTRAINING CENTRE AND\nSCHOOL SUKHOVI", "797112,KASHIRAMBASTI", "785001,HQ 25 SECTOR ASSAM\nRIFLES JORHAT ASSAM", "785001,Transit Camp Jorhat", "788026,HQ IGAR(EAST)\nSRIKONA SILCHAR ASSAM", "795002,Mantripukhri, Imphal", "795135,PALLEL", "795103,KAKCHING", "793010,Laitkor, Shillong,\nMeghalaya"]</t>
        </is>
      </c>
      <c r="M122" s="7" t="inlineStr">
        <is>
          <t>Yes</t>
        </is>
      </c>
      <c r="N122" s="7" t="inlineStr">
        <is>
          <t>MINISTRY OF HOME AFFAIRS</t>
        </is>
      </c>
      <c r="O122" s="7" t="inlineStr">
        <is>
          <t>ASSAM RIFLES</t>
        </is>
      </c>
      <c r="P122" s="7" t="inlineStr">
        <is>
          <t>Engineer</t>
        </is>
      </c>
      <c r="Q122" s="7" t="inlineStr">
        <is>
          <t>https://bidplus.gem.gov.in/showbidDocument/7673645</t>
        </is>
      </c>
      <c r="R122" s="7" t="inlineStr">
        <is>
          <t>C:\vs_code\TenderHunter2.1.3\download_pdf\GeM-Bidding-7673645.pdf</t>
        </is>
      </c>
      <c r="S122" s="7" t="inlineStr">
        <is>
          <t>Bid Award</t>
        </is>
      </c>
      <c r="T122" s="7" t="inlineStr">
        <is>
          <t>[["MARUTI MARKETING(MII)", "4374600.00"], ["ML SONS (MII)", "4394300.00"], ["SHREE MAA UDHYAM (MII)", "4417000.00"]]</t>
        </is>
      </c>
      <c r="U122" s="7" t="inlineStr"/>
      <c r="V122" s="7" t="inlineStr">
        <is>
          <t>Cancel</t>
        </is>
      </c>
      <c r="W122" s="7" t="inlineStr"/>
      <c r="X122" s="9" t="n">
        <v>45818.57903440972</v>
      </c>
      <c r="Y122" s="7" t="inlineStr"/>
    </row>
    <row r="123" ht="120" customHeight="1">
      <c r="A123" s="6" t="n">
        <v>45817</v>
      </c>
      <c r="B123" s="7" t="inlineStr">
        <is>
          <t>GEM/2025/B/6080506</t>
        </is>
      </c>
      <c r="C123" s="7" t="inlineStr">
        <is>
          <t>Chlorinated Polyvinyl Chloride (CPVC) Pipes for Potable Hot and Cold Water Distribution Supplies (V</t>
        </is>
      </c>
      <c r="D123" s="7" t="n">
        <v>32700</v>
      </c>
      <c r="E123" s="6" t="n">
        <v>45738</v>
      </c>
      <c r="F123" s="6" t="n">
        <v>45748</v>
      </c>
      <c r="G123" s="7" t="inlineStr">
        <is>
          <t>6:00 PM</t>
        </is>
      </c>
      <c r="H123" s="8">
        <f>IF((INDIRECT("F"&amp;ROW())+INDIRECT("G"&amp;ROW()))-NOW() &lt;= 0, "CLOSED", INT((INDIRECT("F"&amp;ROW())+INDIRECT("G"&amp;ROW()))-NOW()) &amp; " days")</f>
        <v/>
      </c>
      <c r="I123" s="7" t="n">
        <v>200000</v>
      </c>
      <c r="J123" s="7" t="n">
        <v>10000000</v>
      </c>
      <c r="K123" s="7" t="inlineStr">
        <is>
          <t>Chlorinated Polyvinyl Chloride (CPVC) Pipes for Potable Hot
and Cold Water Distribution Supplies (V2) as per IS 15778
(Q3)</t>
        </is>
      </c>
      <c r="L123" s="7" t="inlineStr">
        <is>
          <t>["797112,ASSAM RIFLES\nTRAINING CENTRE AND\nSCHOOL SUKHOVI", "785001,HQ 25 SECTOR ASSAM\nRIFLES JORHAT ASSAM", "797112,KASHIRAMBASTI", "793010,Laitkor, Shillong,\nMeghalaya", "795135,PALLEL", "785001,Transit Camp Jorhat", "788026,HQ IGAR(EAST)\nSRIKONA SILCHAR ASSAM", "795002,Mantripukhri, Imphal"]</t>
        </is>
      </c>
      <c r="M123" s="7" t="inlineStr">
        <is>
          <t>Yes</t>
        </is>
      </c>
      <c r="N123" s="7" t="inlineStr">
        <is>
          <t>MINISTRY OF HOME AFFAIRS</t>
        </is>
      </c>
      <c r="O123" s="7" t="inlineStr">
        <is>
          <t>ASSAM RIFLES</t>
        </is>
      </c>
      <c r="P123" s="7" t="inlineStr">
        <is>
          <t>Engineer</t>
        </is>
      </c>
      <c r="Q123" s="7" t="inlineStr">
        <is>
          <t>https://bidplus.gem.gov.in/showbidDocument/7672487</t>
        </is>
      </c>
      <c r="R123" s="7" t="inlineStr">
        <is>
          <t>C:\vs_code\TenderHunter2.1.3\download_pdf\GeM-Bidding-7672487.pdf</t>
        </is>
      </c>
      <c r="S123" s="7" t="inlineStr">
        <is>
          <t>Bid Award</t>
        </is>
      </c>
      <c r="T123" s="7" t="inlineStr">
        <is>
          <t>[["JHARNESHWAR GLOBAL PRIVATE LIMITED(MII)", "10518300.00"], ["RYAN ENTERPRISES (MII)", "10877400.00"]]</t>
        </is>
      </c>
      <c r="U123" s="7" t="inlineStr"/>
      <c r="V123" s="7" t="inlineStr">
        <is>
          <t>Cancel</t>
        </is>
      </c>
      <c r="W123" s="7" t="inlineStr"/>
      <c r="X123" s="9" t="n">
        <v>45818.57903472222</v>
      </c>
      <c r="Y123" s="7" t="inlineStr"/>
    </row>
    <row r="124" ht="120" customHeight="1">
      <c r="A124" s="6" t="n">
        <v>45817</v>
      </c>
      <c r="B124" s="7" t="inlineStr">
        <is>
          <t>GEM/2025/B/6080151</t>
        </is>
      </c>
      <c r="C124" s="7" t="inlineStr">
        <is>
          <t>Galvanized Steel Chain Link Fence Fabric (V2) conforming to IS 2721</t>
        </is>
      </c>
      <c r="D124" s="7" t="n">
        <v>10000</v>
      </c>
      <c r="E124" s="6" t="n">
        <v>45738</v>
      </c>
      <c r="F124" s="6" t="n">
        <v>45748</v>
      </c>
      <c r="G124" s="7" t="inlineStr">
        <is>
          <t>4:00 PM</t>
        </is>
      </c>
      <c r="H124" s="8">
        <f>IF((INDIRECT("F"&amp;ROW())+INDIRECT("G"&amp;ROW()))-NOW() &lt;= 0, "CLOSED", INT((INDIRECT("F"&amp;ROW())+INDIRECT("G"&amp;ROW()))-NOW()) &amp; " days")</f>
        <v/>
      </c>
      <c r="I124" s="7" t="n">
        <v>183500</v>
      </c>
      <c r="J124" s="7" t="n">
        <v>9175000</v>
      </c>
      <c r="K124" s="7" t="inlineStr">
        <is>
          <t>Galvanized Steel Chain Link Fence Fabric (V2) conforming to
IS 2721 (Q3)</t>
        </is>
      </c>
      <c r="L124" s="7" t="inlineStr">
        <is>
          <t>["797112,ASSAM RIFLES\nTRAINING CENTRE AND\nSCHOOL SUKHOVI", "785001,HQ 25 SECTOR ASSAM\nRIFLES JORHAT ASSAM", "797112,KASHIRAMBASTI", "793010,Laitkor, Shillong,\nMeghalaya", "795135,PALLEL", "785001,Transit Camp Jorhat", "788026,HQ IGAR(EAST)\nSRIKONA SILCHAR ASSAM", "795002,Mantripukhri, Imphal"]</t>
        </is>
      </c>
      <c r="M124" s="7" t="inlineStr">
        <is>
          <t>Yes</t>
        </is>
      </c>
      <c r="N124" s="7" t="inlineStr">
        <is>
          <t>MINISTRY OF HOME AFFAIRS</t>
        </is>
      </c>
      <c r="O124" s="7" t="inlineStr">
        <is>
          <t>ASSAM RIFLES</t>
        </is>
      </c>
      <c r="P124" s="7" t="inlineStr">
        <is>
          <t>Engineer</t>
        </is>
      </c>
      <c r="Q124" s="7" t="inlineStr">
        <is>
          <t>https://bidplus.gem.gov.in/showbidDocument/7672062</t>
        </is>
      </c>
      <c r="R124" s="7" t="inlineStr">
        <is>
          <t>C:\vs_code\TenderHunter2.1.3\download_pdf\GeM-Bidding-7672062.pdf</t>
        </is>
      </c>
      <c r="S124" s="7" t="inlineStr">
        <is>
          <t>Bid Award</t>
        </is>
      </c>
      <c r="T124" s="7" t="inlineStr">
        <is>
          <t>[["HARTREE ENERGY SYSTEMS PRIVATE LIMITED(MII)", "9590000.00"], ["RYAN ENTERPRISES (MII)", "9900000.00"]]</t>
        </is>
      </c>
      <c r="U124" s="7" t="inlineStr"/>
      <c r="V124" s="7" t="inlineStr">
        <is>
          <t>Cancel</t>
        </is>
      </c>
      <c r="W124" s="7" t="inlineStr"/>
      <c r="X124" s="9" t="n">
        <v>45818.57903506944</v>
      </c>
      <c r="Y124" s="7" t="inlineStr"/>
    </row>
    <row r="125" ht="120" customHeight="1">
      <c r="A125" s="6" t="n">
        <v>45817</v>
      </c>
      <c r="B125" s="7" t="inlineStr">
        <is>
          <t>GEM/2025/B/6079997</t>
        </is>
      </c>
      <c r="C125" s="7" t="inlineStr">
        <is>
          <t>Picket Steel as per DGS&amp;D Drawing</t>
        </is>
      </c>
      <c r="D125" s="7" t="n">
        <v>2000</v>
      </c>
      <c r="E125" s="6" t="n">
        <v>45738</v>
      </c>
      <c r="F125" s="6" t="n">
        <v>45748</v>
      </c>
      <c r="G125" s="7" t="inlineStr">
        <is>
          <t>3:00 PM</t>
        </is>
      </c>
      <c r="H125" s="8">
        <f>IF((INDIRECT("F"&amp;ROW())+INDIRECT("G"&amp;ROW()))-NOW() &lt;= 0, "CLOSED", INT((INDIRECT("F"&amp;ROW())+INDIRECT("G"&amp;ROW()))-NOW()) &amp; " days")</f>
        <v/>
      </c>
      <c r="I125" s="7" t="n">
        <v>74000</v>
      </c>
      <c r="J125" s="7" t="n">
        <v>3700000</v>
      </c>
      <c r="K125" s="7" t="inlineStr">
        <is>
          <t>Picket Steel as per DGS&amp;D Drawing (Q3)</t>
        </is>
      </c>
      <c r="L125" s="7" t="inlineStr">
        <is>
          <t>["797112,ASSAM RIFLES\nTRAINING CENTRE AND\nSCHOOL SUKHOVI", "785001,Transit Camp Jorhat", "795002,Mantripukhri, Imphal", "793010,Laitkor, Shillong,\nMeghalaya (Contact Number\n7589433999)"]</t>
        </is>
      </c>
      <c r="M125" s="7" t="inlineStr">
        <is>
          <t>Yes</t>
        </is>
      </c>
      <c r="N125" s="7" t="inlineStr">
        <is>
          <t>MINISTRY OF HOME AFFAIRS</t>
        </is>
      </c>
      <c r="O125" s="7" t="inlineStr">
        <is>
          <t>ASSAM RIFLES</t>
        </is>
      </c>
      <c r="P125" s="7" t="inlineStr">
        <is>
          <t>Engineer</t>
        </is>
      </c>
      <c r="Q125" s="7" t="inlineStr">
        <is>
          <t>https://bidplus.gem.gov.in/showbidDocument/7671873</t>
        </is>
      </c>
      <c r="R125" s="7" t="inlineStr">
        <is>
          <t>C:\vs_code\TenderHunter2.1.3\download_pdf\GeM-Bidding-7671873.pdf</t>
        </is>
      </c>
      <c r="S125" s="7" t="inlineStr">
        <is>
          <t>Bid Award</t>
        </is>
      </c>
      <c r="T125" s="7" t="inlineStr">
        <is>
          <t>[["HARTREE ENERGY SYSTEMS PRIVATE LIMITED(MII)", "3878000.00"], ["RYAN ENTERPRISES (MII)", "3998000.00"]]</t>
        </is>
      </c>
      <c r="U125" s="7" t="inlineStr"/>
      <c r="V125" s="7" t="inlineStr">
        <is>
          <t>Cancel</t>
        </is>
      </c>
      <c r="W125" s="7" t="inlineStr"/>
      <c r="X125" s="9" t="n">
        <v>45818.57903553241</v>
      </c>
      <c r="Y125" s="7" t="inlineStr"/>
    </row>
    <row r="126" ht="120" customHeight="1">
      <c r="A126" s="6" t="n">
        <v>45817</v>
      </c>
      <c r="B126" s="7" t="inlineStr">
        <is>
          <t>GEM/2025/B/6079684</t>
        </is>
      </c>
      <c r="C126" s="7" t="inlineStr">
        <is>
          <t>LED Batten with Battery / Invertor</t>
        </is>
      </c>
      <c r="D126" s="7" t="n">
        <v>8000</v>
      </c>
      <c r="E126" s="6" t="n">
        <v>45738</v>
      </c>
      <c r="F126" s="6" t="n">
        <v>45748</v>
      </c>
      <c r="G126" s="7" t="inlineStr">
        <is>
          <t>1:00 PM</t>
        </is>
      </c>
      <c r="H126" s="8">
        <f>IF((INDIRECT("F"&amp;ROW())+INDIRECT("G"&amp;ROW()))-NOW() &lt;= 0, "CLOSED", INT((INDIRECT("F"&amp;ROW())+INDIRECT("G"&amp;ROW()))-NOW()) &amp; " days")</f>
        <v/>
      </c>
      <c r="I126" s="7" t="n">
        <v>200000</v>
      </c>
      <c r="J126" s="7" t="n">
        <v>10000000</v>
      </c>
      <c r="K126" s="7" t="inlineStr">
        <is>
          <t>LED Batten with Battery / Invertor (Q3)</t>
        </is>
      </c>
      <c r="L126" s="7" t="inlineStr">
        <is>
          <t>["797112,ASSAM RIFLES\nTRAINING CENTRE AND\nSCHOOL SUKHOVI", "785001,HQ 25 SECTOR ASSAM\nRIFLES JORHAT ASSAM", "797112,KASHIRAMBASTI", "793010,Laitkor, Shillong,\nMeghalaya", "795135,PALLEL", "795103,KAKCHING", "785001,Transit Camp Jorhat", "788026,HQ IGAR(EAST)\nSRIKONA SILCHAR ASSAM", "795002,Mantripukhri, Imphal"]</t>
        </is>
      </c>
      <c r="M126" s="7" t="inlineStr">
        <is>
          <t>Yes</t>
        </is>
      </c>
      <c r="N126" s="7" t="inlineStr">
        <is>
          <t>MINISTRY OF HOME AFFAIRS</t>
        </is>
      </c>
      <c r="O126" s="7" t="inlineStr">
        <is>
          <t>ASSAM RIFLES</t>
        </is>
      </c>
      <c r="P126" s="7" t="inlineStr">
        <is>
          <t>Engineer</t>
        </is>
      </c>
      <c r="Q126" s="7" t="inlineStr">
        <is>
          <t>https://bidplus.gem.gov.in/showbidDocument/7671499</t>
        </is>
      </c>
      <c r="R126" s="7" t="inlineStr">
        <is>
          <t>C:\vs_code\TenderHunter2.1.3\download_pdf\GeM-Bidding-7671499.pdf</t>
        </is>
      </c>
      <c r="S126" s="7" t="inlineStr">
        <is>
          <t>Bid Award</t>
        </is>
      </c>
      <c r="T126" s="7" t="inlineStr">
        <is>
          <t>[["UMADUTT INDUSTRIES LIMITED(MII)", "10080000.00"], ["GARG ASSOCIATES (MII)", "10800000.00"]]</t>
        </is>
      </c>
      <c r="U126" s="7" t="inlineStr"/>
      <c r="V126" s="7" t="inlineStr">
        <is>
          <t>Cancel</t>
        </is>
      </c>
      <c r="W126" s="7" t="inlineStr"/>
      <c r="X126" s="9" t="n">
        <v>45818.57903596065</v>
      </c>
      <c r="Y126" s="7" t="inlineStr"/>
    </row>
    <row r="127" ht="120" customHeight="1">
      <c r="A127" s="6" t="n">
        <v>45817</v>
      </c>
      <c r="B127" s="7" t="inlineStr">
        <is>
          <t>GEM/2025/B/6079604</t>
        </is>
      </c>
      <c r="C127" s="7" t="inlineStr">
        <is>
          <t>Washable Distemper-IS:428 (Q3)</t>
        </is>
      </c>
      <c r="D127" s="7" t="n">
        <v>1000</v>
      </c>
      <c r="E127" s="6" t="n">
        <v>45738</v>
      </c>
      <c r="F127" s="6" t="n">
        <v>45748</v>
      </c>
      <c r="G127" s="7" t="inlineStr">
        <is>
          <t>1:00 PM</t>
        </is>
      </c>
      <c r="H127" s="8">
        <f>IF((INDIRECT("F"&amp;ROW())+INDIRECT("G"&amp;ROW()))-NOW() &lt;= 0, "CLOSED", INT((INDIRECT("F"&amp;ROW())+INDIRECT("G"&amp;ROW()))-NOW()) &amp; " days")</f>
        <v/>
      </c>
      <c r="I127" s="7" t="n">
        <v>90000</v>
      </c>
      <c r="J127" s="7" t="n">
        <v>4500000</v>
      </c>
      <c r="K127" s="7" t="inlineStr">
        <is>
          <t>Washable Distemper-IS:428 (Q3)</t>
        </is>
      </c>
      <c r="L127" s="7" t="inlineStr">
        <is>
          <t>["797112,ASSAM RIFLES\nTRAINING CENTRE AND\nSCHOOL SUKHOVI", "797112,KASHIRAMBASTI", "793010,Laitkor, Shillong,\nMeghalaya", "785001,Transit Camp Jorhat", "788026,HQ IGAR(EAST)\nSRIKONA SILCHAR ASSAM", "795002,Mantripukhri, Imphal"]</t>
        </is>
      </c>
      <c r="M127" s="7" t="inlineStr">
        <is>
          <t>Yes</t>
        </is>
      </c>
      <c r="N127" s="7" t="inlineStr">
        <is>
          <t>MINISTRY OF HOME AFFAIRS</t>
        </is>
      </c>
      <c r="O127" s="7" t="inlineStr">
        <is>
          <t>ASSAM RIFLES</t>
        </is>
      </c>
      <c r="P127" s="7" t="inlineStr">
        <is>
          <t>Engineer</t>
        </is>
      </c>
      <c r="Q127" s="7" t="inlineStr">
        <is>
          <t>https://bidplus.gem.gov.in/showbidDocument/7671398</t>
        </is>
      </c>
      <c r="R127" s="7" t="inlineStr">
        <is>
          <t>C:\vs_code\TenderHunter2.1.3\download_pdf\GeM-Bidding-7671398.pdf</t>
        </is>
      </c>
      <c r="S127" s="7" t="inlineStr">
        <is>
          <t>Bid Award</t>
        </is>
      </c>
      <c r="T127" s="7" t="inlineStr">
        <is>
          <t>[["RYAN ENTERPRISES(MII)", "4700000.00"], ["JHARNESHWAR GLOBAL PRIVATE LIMITED (MII)", "4819000.00"]]</t>
        </is>
      </c>
      <c r="U127" s="7" t="inlineStr"/>
      <c r="V127" s="7" t="inlineStr">
        <is>
          <t>Cancel</t>
        </is>
      </c>
      <c r="W127" s="7" t="inlineStr"/>
      <c r="X127" s="9" t="n">
        <v>45818.57903626157</v>
      </c>
      <c r="Y127" s="7" t="inlineStr"/>
    </row>
    <row r="128" ht="120" customHeight="1">
      <c r="A128" s="6" t="n">
        <v>45817</v>
      </c>
      <c r="B128" s="7" t="inlineStr">
        <is>
          <t>GEM/2025/B/6077029</t>
        </is>
      </c>
      <c r="C128" s="7" t="inlineStr">
        <is>
          <t>Piano Type Non Modular Electrical Switch Socket Combination as per IS 3854 and IS 1293,Piano Type N</t>
        </is>
      </c>
      <c r="D128" s="7" t="n">
        <v>45000</v>
      </c>
      <c r="E128" s="6" t="n">
        <v>45738</v>
      </c>
      <c r="F128" s="6" t="n">
        <v>45748</v>
      </c>
      <c r="G128" s="7" t="inlineStr">
        <is>
          <t>10:00 AM</t>
        </is>
      </c>
      <c r="H128" s="8">
        <f>IF((INDIRECT("F"&amp;ROW())+INDIRECT("G"&amp;ROW()))-NOW() &lt;= 0, "CLOSED", INT((INDIRECT("F"&amp;ROW())+INDIRECT("G"&amp;ROW()))-NOW()) &amp; " days")</f>
        <v/>
      </c>
      <c r="I128" s="7" t="n">
        <v>120000</v>
      </c>
      <c r="J128" s="7" t="n">
        <v>6000000</v>
      </c>
      <c r="K128" s="7" t="inlineStr">
        <is>
          <t>Piano Type Non Modular Electrical Switch Socket
Combination as per IS 3854 and IS 1293 (Q3) , Non -
Modular Piano Type Domestic Electrical Switches as per IS
3854 (Q3) , Piano Type Modular Domestic Electrical sockets
- IS 1293 (Q3) , Piano Type Non Modular Domestic Electrical
sockets - IS 1293 (Q3) , Piano Type Non Modular Domestic
Fan Regulator as per IS 11037 (Q3)</t>
        </is>
      </c>
      <c r="L128" s="7" t="inlineStr">
        <is>
          <t>["797112,ASSAM RIFLES\nTRAINING CENTRE AND\nSCHOOL SUKHOVI", "797112,KASHIRAMBASTI", "786182,HQ 25 SECTOR ASSAM\nRIFLES, Lekhapani District\nTinsukia Assam PIN-786182\nMobile No-7720090452", "785001,Transit Camp Jorhat", "788026,HQ IGAR(EAST)\nSRIKONA SILCHAR ASSAM", "795002,Mantripukhri, Imphal", "795135,PALLEL", "795103,KAKCHING", "793010,Laitkor, Shillong,\nMeghalaya (Contact Number\n7589433999)"]</t>
        </is>
      </c>
      <c r="M128" s="7" t="inlineStr">
        <is>
          <t>Yes</t>
        </is>
      </c>
      <c r="N128" s="7" t="inlineStr">
        <is>
          <t>MINISTRY OF HOME AFFAIRS</t>
        </is>
      </c>
      <c r="O128" s="7" t="inlineStr">
        <is>
          <t>ASSAM RIFLES</t>
        </is>
      </c>
      <c r="P128" s="7" t="inlineStr">
        <is>
          <t>Engineer</t>
        </is>
      </c>
      <c r="Q128" s="7" t="inlineStr">
        <is>
          <t>https://bidplus.gem.gov.in/showbidDocument/7668298</t>
        </is>
      </c>
      <c r="R128" s="7" t="inlineStr">
        <is>
          <t>C:\vs_code\TenderHunter2.1.3\download_pdf\GeM-Bidding-7668298.pdf</t>
        </is>
      </c>
      <c r="S128" s="7" t="inlineStr">
        <is>
          <t>Bid Award</t>
        </is>
      </c>
      <c r="T128" s="7" t="inlineStr">
        <is>
          <t>[["M/S NARESH BROTHERS(MII)", "6234820.00"], ["VEER TRADING COMPANY (MII)", "6470600.00"]]</t>
        </is>
      </c>
      <c r="U128" s="7" t="inlineStr"/>
      <c r="V128" s="7" t="inlineStr">
        <is>
          <t>Cancel</t>
        </is>
      </c>
      <c r="W128" s="7" t="inlineStr"/>
      <c r="X128" s="9" t="n">
        <v>45818.5790369213</v>
      </c>
      <c r="Y128" s="7" t="inlineStr"/>
    </row>
    <row r="129" ht="120" customHeight="1">
      <c r="A129" s="6" t="n">
        <v>45817</v>
      </c>
      <c r="B129" s="7" t="inlineStr">
        <is>
          <t>GEM/2025/B/6078109</t>
        </is>
      </c>
      <c r="C129" s="7" t="inlineStr">
        <is>
          <t>Bitumen Felts for Water Proofing and Damp Proofing as per IS 1322</t>
        </is>
      </c>
      <c r="D129" s="7" t="n">
        <v>110000</v>
      </c>
      <c r="E129" s="6" t="n">
        <v>45737</v>
      </c>
      <c r="F129" s="6" t="n">
        <v>45747</v>
      </c>
      <c r="G129" s="7" t="inlineStr">
        <is>
          <t>6:00 PM</t>
        </is>
      </c>
      <c r="H129" s="8">
        <f>IF((INDIRECT("F"&amp;ROW())+INDIRECT("G"&amp;ROW()))-NOW() &lt;= 0, "CLOSED", INT((INDIRECT("F"&amp;ROW())+INDIRECT("G"&amp;ROW()))-NOW()) &amp; " days")</f>
        <v/>
      </c>
      <c r="I129" s="7" t="n">
        <v>380000</v>
      </c>
      <c r="J129" s="7" t="n">
        <v>19000000</v>
      </c>
      <c r="K129" s="7" t="inlineStr">
        <is>
          <t>Bitumen Felts for Water Proofing and Damp Proofing as per
IS 1322 (Q3)</t>
        </is>
      </c>
      <c r="L129" s="7" t="inlineStr">
        <is>
          <t>["797112,ASSAM RIFLES\nTRAINING CENTRE AND\nSCHOOL SUKHOVI", "786182,HQ 25 SECTOR ASSAM\nRIFLES, Lekhapani District\nTinsukia Assam PIN-786182\nMobile No-7720090452", "797112,KASHIRAMBASTI", "793010,Laitkor, Shillong,\nMeghalaya (Contact Number\n7589433999)", "795135,PALLEL", "795103,KAKCHING", "785001,Transit Camp Jorhat", "788026,HQ IGAR(EAST)\nSRIKONA SILCHAR ASSAM", "795002,Mantripukhri, Imphal"]</t>
        </is>
      </c>
      <c r="M129" s="7" t="inlineStr">
        <is>
          <t>Yes</t>
        </is>
      </c>
      <c r="N129" s="7" t="inlineStr">
        <is>
          <t>MINISTRY OF HOME AFFAIRS</t>
        </is>
      </c>
      <c r="O129" s="7" t="inlineStr">
        <is>
          <t>ASSAM RIFLES</t>
        </is>
      </c>
      <c r="P129" s="7" t="inlineStr">
        <is>
          <t>Engineer</t>
        </is>
      </c>
      <c r="Q129" s="7" t="inlineStr">
        <is>
          <t>https://bidplus.gem.gov.in/showbidDocument/7669584</t>
        </is>
      </c>
      <c r="R129" s="7" t="inlineStr">
        <is>
          <t>C:\vs_code\TenderHunter2.1.3\download_pdf\GeM-Bidding-7669584.pdf</t>
        </is>
      </c>
      <c r="S129" s="7" t="inlineStr">
        <is>
          <t>Bid Award</t>
        </is>
      </c>
      <c r="T129" s="7" t="inlineStr">
        <is>
          <t>[["CRYSTAL WORKS(MII)", "20691000.00"], ["M/S CARON ENTERPRISES (MII)", "20813100.00"], ["M/S STANLEE MAHONGNAO (MII)", "20881300.00"]]</t>
        </is>
      </c>
      <c r="U129" s="7" t="inlineStr"/>
      <c r="V129" s="7" t="inlineStr">
        <is>
          <t>Cancel</t>
        </is>
      </c>
      <c r="W129" s="7" t="inlineStr"/>
      <c r="X129" s="9" t="n">
        <v>45818.57903723379</v>
      </c>
      <c r="Y129" s="7" t="inlineStr"/>
    </row>
    <row r="130" ht="120" customHeight="1">
      <c r="A130" s="6" t="n">
        <v>45817</v>
      </c>
      <c r="B130" s="7" t="inlineStr">
        <is>
          <t>GEM/2025/B/6013657</t>
        </is>
      </c>
      <c r="C130" s="7" t="inlineStr">
        <is>
          <t>DHANIYA WHOLE,DHANIYA POWDER,HALDI POWDER,LAL MIRCH POWDER,LAL MIRCH WHOLE,JEERA POWDER,JEERA WHOLE</t>
        </is>
      </c>
      <c r="D130" s="7" t="n">
        <v>475</v>
      </c>
      <c r="E130" s="6" t="n">
        <v>45719</v>
      </c>
      <c r="F130" s="6" t="n">
        <v>45741</v>
      </c>
      <c r="G130" s="7" t="inlineStr">
        <is>
          <t>11:00 AM</t>
        </is>
      </c>
      <c r="H130" s="8">
        <f>IF((INDIRECT("F"&amp;ROW())+INDIRECT("G"&amp;ROW()))-NOW() &lt;= 0, "CLOSED", INT((INDIRECT("F"&amp;ROW())+INDIRECT("G"&amp;ROW()))-NOW()) &amp; " days")</f>
        <v/>
      </c>
      <c r="I130" s="7" t="inlineStr"/>
      <c r="J130" s="7" t="inlineStr"/>
      <c r="K130" s="7" t="inlineStr">
        <is>
          <t>DHANIYA WHOLE , DHANIYA POWDER , HALDI POWDER , LAL
MIRCH POWDER , LAL MIRCH WHOLE , JEERA POWDER ,
JEERA WHOLE , GARLIC , HING , SAMBHAR MASALA POWDER
, MEAT MASALA 50 G , BADI ELAICHI , CHOTI ELAICHI , KALI
MIRCH WHOLE , METHI SEED , EMALI TAMARIND , VINEGAR
750 ML , PANCH PHORAN , MUSTAR SEED SARSO ,
COCONUT DRY , BESAN , AJWAINE SEED</t>
        </is>
      </c>
      <c r="L130" s="7" t="inlineStr">
        <is>
          <t>["795113,33 Assam Rifles PO\nNEW KETHELMANBI District\nIMPHAL WEST C/o 99 APO"]</t>
        </is>
      </c>
      <c r="M130" s="7" t="inlineStr">
        <is>
          <t>Yes</t>
        </is>
      </c>
      <c r="N130" s="7" t="inlineStr">
        <is>
          <t>MINISTRY OF HOME AFFAIRS</t>
        </is>
      </c>
      <c r="O130" s="7" t="inlineStr">
        <is>
          <t>ASSAM RIFLES</t>
        </is>
      </c>
      <c r="P130" s="7" t="inlineStr">
        <is>
          <t>NA</t>
        </is>
      </c>
      <c r="Q130" s="7" t="inlineStr">
        <is>
          <t>https://bidplus.gem.gov.in/showbidDocument/7594771</t>
        </is>
      </c>
      <c r="R130" s="7" t="inlineStr">
        <is>
          <t>C:\vs_code\TenderHunter2.1.3\download_pdf\GeM-Bidding-7594771.pdf</t>
        </is>
      </c>
      <c r="S130" s="7" t="inlineStr">
        <is>
          <t>Bid Award</t>
        </is>
      </c>
      <c r="T130" s="7" t="inlineStr">
        <is>
          <t>[["M/S. TANWAR TRADERS(MSE,MII)\n( MSE Social Category:General )", "131860.00"], ["MS BISHAKA JAIN (MSE,MII)\n( MSE Social Category:General )", "156110.00"], ["M/S. GARG GENERAL STORE (MSE,MII)\n( MSE Social Category:General )", "188810.00"]]</t>
        </is>
      </c>
      <c r="U130" s="7" t="inlineStr"/>
      <c r="V130" s="7" t="inlineStr">
        <is>
          <t>Cancel</t>
        </is>
      </c>
      <c r="W130" s="7" t="inlineStr"/>
      <c r="X130" s="9" t="n">
        <v>45818.57903946759</v>
      </c>
      <c r="Y130" s="7" t="inlineStr"/>
    </row>
    <row r="131" ht="120" customHeight="1">
      <c r="A131" s="6" t="n">
        <v>45817</v>
      </c>
      <c r="B131" s="7" t="inlineStr">
        <is>
          <t>GEM/2025/B/5901023</t>
        </is>
      </c>
      <c r="C131" s="7" t="inlineStr">
        <is>
          <t>Dhaniya Whole,Dhaniya Powder,Haldi Powder,Lal Mirch Powder,Lal Mirch Whole,Jeera Powder,Jeera Whole</t>
        </is>
      </c>
      <c r="D131" s="7" t="n">
        <v>692</v>
      </c>
      <c r="E131" s="6" t="n">
        <v>45691</v>
      </c>
      <c r="F131" s="6" t="n">
        <v>45713</v>
      </c>
      <c r="G131" s="7" t="inlineStr">
        <is>
          <t>10:00 AM</t>
        </is>
      </c>
      <c r="H131" s="8">
        <f>IF((INDIRECT("F"&amp;ROW())+INDIRECT("G"&amp;ROW()))-NOW() &lt;= 0, "CLOSED", INT((INDIRECT("F"&amp;ROW())+INDIRECT("G"&amp;ROW()))-NOW()) &amp; " days")</f>
        <v/>
      </c>
      <c r="I131" s="7" t="inlineStr"/>
      <c r="J131" s="7" t="inlineStr"/>
      <c r="K131" s="7" t="inlineStr">
        <is>
          <t>Dhaniya Whole , Dhaniya Powder , Haldi Powder , Lal Mirch
Powder , Lal Mirch Whole , Jeera Powder , Jeera Whole ,
Garlic , Hing , Tej Patta , Sambhar Masala Powder , Chicken
Masala Powder 50g , Garam Masala Powder , Meat Masala
50 g , Semiya 150g , Papad Lizaat , Badi Elaichi , Choti
Elaichi , Kali Mirch Whole , Methi Seed , Emali Tamarind ,
Coconut Dry , Besan , Ajwaine Seed</t>
        </is>
      </c>
      <c r="L131" s="7" t="inlineStr">
        <is>
          <t>["795113,33 Assam Rifles PO\nNEW KETHELMANBI District\nIMPHAL WEST C/o 99 APO"]</t>
        </is>
      </c>
      <c r="M131" s="7" t="inlineStr">
        <is>
          <t>Yes</t>
        </is>
      </c>
      <c r="N131" s="7" t="inlineStr">
        <is>
          <t>MINISTRY OF HOME AFFAIRS</t>
        </is>
      </c>
      <c r="O131" s="7" t="inlineStr">
        <is>
          <t>ASSAM RIFLES</t>
        </is>
      </c>
      <c r="P131" s="7" t="inlineStr">
        <is>
          <t>NA</t>
        </is>
      </c>
      <c r="Q131" s="7" t="inlineStr">
        <is>
          <t>https://bidplus.gem.gov.in/showbidDocument/7467323</t>
        </is>
      </c>
      <c r="R131" s="7" t="inlineStr">
        <is>
          <t>C:\vs_code\TenderHunter2.1.3\download_pdf\GeM-Bidding-7467323.pdf</t>
        </is>
      </c>
      <c r="S131" s="7" t="inlineStr">
        <is>
          <t>Bid Award</t>
        </is>
      </c>
      <c r="T131" s="7" t="inlineStr">
        <is>
          <t>[["M/S. TANWAR TRADERS(MSE,MII)\n( MSE Social Category:General )", "131669.00"], ["MS BISHAKA JAIN (MSE,MII)\n( MSE Social Category:General )", "151899.00"], ["M/S. GARG GENERAL STORE (MSE,MII)\n( MSE Social Category:General )", "173405.00"]]</t>
        </is>
      </c>
      <c r="U131" s="7" t="inlineStr"/>
      <c r="V131" s="7" t="inlineStr">
        <is>
          <t>Cancel</t>
        </is>
      </c>
      <c r="W131" s="7" t="inlineStr"/>
      <c r="X131" s="9" t="n">
        <v>45818.57904398148</v>
      </c>
      <c r="Y131" s="7" t="inlineStr"/>
    </row>
    <row r="132" ht="120" customHeight="1">
      <c r="A132" s="6" t="n">
        <v>45817</v>
      </c>
      <c r="B132" s="7" t="inlineStr">
        <is>
          <t>GEM/2025/B/5785079</t>
        </is>
      </c>
      <c r="C132" s="7" t="inlineStr">
        <is>
          <t>DHANIYA WHOLE,DHANIYA POWDER,HALDI POWDER,LAL MIRCH POWDER,LAL MIRCH WHOLE,JEERA WHOLE,JEERA POWDER</t>
        </is>
      </c>
      <c r="D132" s="7" t="n">
        <v>545</v>
      </c>
      <c r="E132" s="6" t="n">
        <v>45663</v>
      </c>
      <c r="F132" s="6" t="n">
        <v>45687</v>
      </c>
      <c r="G132" s="7" t="inlineStr">
        <is>
          <t>10:00 AM</t>
        </is>
      </c>
      <c r="H132" s="8">
        <f>IF((INDIRECT("F"&amp;ROW())+INDIRECT("G"&amp;ROW()))-NOW() &lt;= 0, "CLOSED", INT((INDIRECT("F"&amp;ROW())+INDIRECT("G"&amp;ROW()))-NOW()) &amp; " days")</f>
        <v/>
      </c>
      <c r="I132" s="7" t="inlineStr"/>
      <c r="J132" s="7" t="inlineStr"/>
      <c r="K132" s="7" t="inlineStr">
        <is>
          <t>DHANIYA WHOLE , DHANIYA POWDER , HALDI POWDER , LAL
MIRCH POWDER , LAL MIRCH WHOLE , JEERA WHOLE , JEERA
POWDER , GARLIC , CHICKEN MASHALA POWDER 50GM ,
GARAM MASALA POWDER , MEAT MASALA 50 GM , SEMIYA
150GM PKT , PAPAD LIZAAT , BIDI ELAICHI , CHOTI ELAICHI ,
KALI MIRCH WHOLE , METHI SEED , EMALI TAMARIND ,
COCONUT , BESAN , VINEGAR 750ML , MUSTAD SARSO
SEED , AJWAINE SEED</t>
        </is>
      </c>
      <c r="L132" s="7" t="inlineStr">
        <is>
          <t>["795113,33 Assam Rifles PO\nNEW KETHELMANBI District\nIMPHAL WEST C/o 99 APO"]</t>
        </is>
      </c>
      <c r="M132" s="7" t="inlineStr">
        <is>
          <t>Yes</t>
        </is>
      </c>
      <c r="N132" s="7" t="inlineStr">
        <is>
          <t>MINISTRY OF HOME AFFAIRS</t>
        </is>
      </c>
      <c r="O132" s="7" t="inlineStr">
        <is>
          <t>ASSAM RIFLES</t>
        </is>
      </c>
      <c r="P132" s="7" t="inlineStr">
        <is>
          <t>NA</t>
        </is>
      </c>
      <c r="Q132" s="7" t="inlineStr">
        <is>
          <t>https://bidplus.gem.gov.in/showbidDocument/7337402</t>
        </is>
      </c>
      <c r="R132" s="7" t="inlineStr">
        <is>
          <t>C:\vs_code\TenderHunter2.1.3\download_pdf\GeM-Bidding-7337402.pdf</t>
        </is>
      </c>
      <c r="S132" s="7" t="inlineStr">
        <is>
          <t>Bid Award</t>
        </is>
      </c>
      <c r="T132" s="7" t="inlineStr">
        <is>
          <t>[["M/S. TANWAR TRADERS(MSE,MII)\n( MSE Social Category:General )", "118390.00"], ["MS BISHAKA JAIN (MSE,MII)\n( MSE Social Category:General )", "124550.00"]]</t>
        </is>
      </c>
      <c r="U132" s="7" t="inlineStr"/>
      <c r="V132" s="7" t="inlineStr">
        <is>
          <t>Cancel</t>
        </is>
      </c>
      <c r="W132" s="7" t="inlineStr"/>
      <c r="X132" s="9" t="n">
        <v>45818.57909267361</v>
      </c>
      <c r="Y132" s="7" t="inlineStr"/>
    </row>
    <row r="133" ht="120" customHeight="1">
      <c r="A133" s="6" t="n">
        <v>45817</v>
      </c>
      <c r="B133" s="7" t="inlineStr">
        <is>
          <t>GEM/2024/B/5740012</t>
        </is>
      </c>
      <c r="C133" s="7" t="inlineStr">
        <is>
          <t>Oil Filter Bolero BS III,BTY Terminals Bolero BS III,Wheel Cylinder R Kit Bolero BS III,Clutch Cyli</t>
        </is>
      </c>
      <c r="D133" s="7" t="n">
        <v>123</v>
      </c>
      <c r="E133" s="6" t="n">
        <v>45648</v>
      </c>
      <c r="F133" s="6" t="n">
        <v>45672</v>
      </c>
      <c r="G133" s="7" t="inlineStr">
        <is>
          <t>9:00 AM</t>
        </is>
      </c>
      <c r="H133" s="8">
        <f>IF((INDIRECT("F"&amp;ROW())+INDIRECT("G"&amp;ROW()))-NOW() &lt;= 0, "CLOSED", INT((INDIRECT("F"&amp;ROW())+INDIRECT("G"&amp;ROW()))-NOW()) &amp; " days")</f>
        <v/>
      </c>
      <c r="I133" s="7" t="inlineStr"/>
      <c r="J133" s="7" t="inlineStr"/>
      <c r="K133" s="7" t="inlineStr">
        <is>
          <t>Oil Filter Bolero BS III , BTY Terminals Bolero BS III , Wheel
Cylinder R Kit Bolero BS III , Clutch Cylinder R Kit Bolero BS
III , Suspension Bush Kit Bolero BS III , Sleeve Cylinder R Kit
Bolero BS III , Wheel Cylinder R Kit Gypsy 413 , Eng MTG
Pad Gypsy , ACC Cable Gypsy , K m Cable Gypsy , Knuckle
post Sim Gypsy , Suspension Bush Kit Gypsy , Front Wheel
Oil seal Gypsy , Wheel Cylinder R Kit TATA Sumo , Clutch
Cylinder R Kit TATA Sumo , Sleeve Cylinder R Kit TATA Sumo
, Oil Filter MCRE , Spark Plug MCRE , Wheel Cylinder R Kit BS
VI TATA 407 BS VI , Wheel Cylinder R Kit TATA 407 BS III ,
Clutch Cylinder R Kit TATA 407 BS III , Sleeve Cylinder RKit
TATA 407 BS III , Suckle Pin Bush , Suckle Pin Washer TATA
407 BS III , BTY Terminal , Clutch M Cylinder R Kit TATA
1212 , Suckle Pin washer TATA 1212 , BTY Terminal TATA
1212 , Sleeve Cylinder Rip Kit TATA 1212 , Knuckle Post Sim
TATA 1212</t>
        </is>
      </c>
      <c r="L133" s="7" t="inlineStr">
        <is>
          <t>["795113,33 Assam Rifles PO\nNEW KETHELMANBI District\nIMPHAL WEST C/o 99 APO"]</t>
        </is>
      </c>
      <c r="M133" s="7" t="inlineStr">
        <is>
          <t>Yes</t>
        </is>
      </c>
      <c r="N133" s="7" t="inlineStr">
        <is>
          <t>MINISTRY OF HOME AFFAIRS</t>
        </is>
      </c>
      <c r="O133" s="7" t="inlineStr">
        <is>
          <t>ASSAM RIFLES</t>
        </is>
      </c>
      <c r="P133" s="7" t="inlineStr">
        <is>
          <t>NA</t>
        </is>
      </c>
      <c r="Q133" s="7" t="inlineStr">
        <is>
          <t>https://bidplus.gem.gov.in/showbidDocument/7286284</t>
        </is>
      </c>
      <c r="R133" s="7" t="inlineStr">
        <is>
          <t>C:\vs_code\TenderHunter2.1.3\download_pdf\GeM-Bidding-7286284.pdf</t>
        </is>
      </c>
      <c r="S133" s="7" t="inlineStr">
        <is>
          <t>Bid Award</t>
        </is>
      </c>
      <c r="T133" s="7" t="inlineStr">
        <is>
          <t>[["BHATTACHARJEE AND CO(MSE,MII)\n( MSE Social Category:General )", "35116.00"], ["J B TRADERS (MII)", "36036.00"], ["MS AWINASH ENTERPRISES (MSE,MII)\n( MSE Social Category:OBC )", "36703.00"]]</t>
        </is>
      </c>
      <c r="U133" s="7" t="inlineStr"/>
      <c r="V133" s="7" t="inlineStr">
        <is>
          <t>Cancel</t>
        </is>
      </c>
      <c r="W133" s="7" t="inlineStr"/>
      <c r="X133" s="9" t="n">
        <v>45818.57910049769</v>
      </c>
      <c r="Y133" s="7" t="inlineStr"/>
    </row>
    <row r="134" ht="120" customHeight="1">
      <c r="A134" s="6" t="n">
        <v>45817</v>
      </c>
      <c r="B134" s="7" t="inlineStr">
        <is>
          <t>GEM/2024/B/5693983</t>
        </is>
      </c>
      <c r="C134" s="7" t="inlineStr">
        <is>
          <t>PTZ Camera 360 Degree</t>
        </is>
      </c>
      <c r="D134" s="7" t="n">
        <v>3</v>
      </c>
      <c r="E134" s="6" t="n">
        <v>45638</v>
      </c>
      <c r="F134" s="6" t="n">
        <v>45659</v>
      </c>
      <c r="G134" s="7" t="inlineStr">
        <is>
          <t>9:00 PM</t>
        </is>
      </c>
      <c r="H134" s="8">
        <f>IF((INDIRECT("F"&amp;ROW())+INDIRECT("G"&amp;ROW()))-NOW() &lt;= 0, "CLOSED", INT((INDIRECT("F"&amp;ROW())+INDIRECT("G"&amp;ROW()))-NOW()) &amp; " days")</f>
        <v/>
      </c>
      <c r="I134" s="7" t="inlineStr"/>
      <c r="J134" s="7" t="inlineStr"/>
      <c r="K134" s="7" t="inlineStr">
        <is>
          <t>PTZ Camera 360 Degree</t>
        </is>
      </c>
      <c r="L134" s="7" t="inlineStr">
        <is>
          <t>["795001,Assam Rifles Transit\nCamp Minuthong Part 'A' ,5\nAssam Rifles, Khuman Lampak\nRoad, Imphal, Manipur"]</t>
        </is>
      </c>
      <c r="M134" s="7" t="inlineStr">
        <is>
          <t>Yes</t>
        </is>
      </c>
      <c r="N134" s="7" t="inlineStr">
        <is>
          <t>MINISTRY OF HOME AFFAIRS</t>
        </is>
      </c>
      <c r="O134" s="7" t="inlineStr">
        <is>
          <t>ASSAM RIFLES</t>
        </is>
      </c>
      <c r="P134" s="7" t="inlineStr">
        <is>
          <t>NA</t>
        </is>
      </c>
      <c r="Q134" s="7" t="inlineStr">
        <is>
          <t>https://bidplus.gem.gov.in/showbidDocument/7234750</t>
        </is>
      </c>
      <c r="R134" s="7" t="inlineStr">
        <is>
          <t>C:\vs_code\TenderHunter2.1.3\download_pdf\GeM-Bidding-7234750.pdf</t>
        </is>
      </c>
      <c r="S134" s="7" t="inlineStr">
        <is>
          <t>Bid Award</t>
        </is>
      </c>
      <c r="T134" s="7" t="inlineStr">
        <is>
          <t>[["M/S VOICE COMMUNE(MSE)\n( MSE Social Category:General )", "74982.00"], ["MAA CHANDI ENTERPRISE (MSE)\n( MSE Social Category:OBC )", "96000.00"], ["ROYAL ENTRADE (MSE)\n( MSE Social Category:General )", "102000.00"]]</t>
        </is>
      </c>
      <c r="U134" s="7" t="inlineStr"/>
      <c r="V134" s="7" t="inlineStr">
        <is>
          <t>Cancel</t>
        </is>
      </c>
      <c r="W134" s="7" t="inlineStr"/>
      <c r="X134" s="9" t="n">
        <v>45818.57913244213</v>
      </c>
      <c r="Y134" s="7" t="inlineStr"/>
    </row>
    <row r="135" ht="120" customHeight="1">
      <c r="A135" s="6" t="n">
        <v>45817</v>
      </c>
      <c r="B135" s="7" t="inlineStr">
        <is>
          <t>GEM/2024/B/5675127</t>
        </is>
      </c>
      <c r="C135" s="7" t="inlineStr">
        <is>
          <t>Dhaniya Whole,Dhaniya Powder,Haldi Powder,Lal Mirch Powder,Lal Mirch Whole,Jeera Whole,Jeera Powder</t>
        </is>
      </c>
      <c r="D135" s="7" t="n">
        <v>604</v>
      </c>
      <c r="E135" s="6" t="n">
        <v>45633</v>
      </c>
      <c r="F135" s="6" t="n">
        <v>45654</v>
      </c>
      <c r="G135" s="7" t="inlineStr">
        <is>
          <t>3:00 PM</t>
        </is>
      </c>
      <c r="H135" s="8">
        <f>IF((INDIRECT("F"&amp;ROW())+INDIRECT("G"&amp;ROW()))-NOW() &lt;= 0, "CLOSED", INT((INDIRECT("F"&amp;ROW())+INDIRECT("G"&amp;ROW()))-NOW()) &amp; " days")</f>
        <v/>
      </c>
      <c r="I135" s="7" t="inlineStr"/>
      <c r="J135" s="7" t="inlineStr"/>
      <c r="K135" s="7" t="inlineStr">
        <is>
          <t>Dhaniya Whole , Dhaniya Powder , Haldi Powder , Lal Mirch
Powder , Lal Mirch Whole , Jeera Whole , Jeera Powder ,
Garlic , Hing , Tej Patta , Sambhar Mashala Powder 100 grm
, Chicken Mashala Powder 50g , Garam Masala Powder ,
Meat Masala 50g , Semiya 150g Pkt , Papad Lizaat , Badi
Elaichi , Choti Elaichi , Kali Mirch Whole , Methi Seed , Emali
Tamarind , Coconut , Besan , Vinegar 750 ml , Panch Phoran
, Mustad Sarso Seed , Ajwaine Seed</t>
        </is>
      </c>
      <c r="L135" s="7" t="inlineStr">
        <is>
          <t>["795113,33 Assam Rifles PO\nNEW KETHELMANBI District\nIMPHAL WEST C/o 99 APO"]</t>
        </is>
      </c>
      <c r="M135" s="7" t="inlineStr">
        <is>
          <t>Yes</t>
        </is>
      </c>
      <c r="N135" s="7" t="inlineStr">
        <is>
          <t>MINISTRY OF HOME AFFAIRS</t>
        </is>
      </c>
      <c r="O135" s="7" t="inlineStr">
        <is>
          <t>ASSAM RIFLES</t>
        </is>
      </c>
      <c r="P135" s="7" t="inlineStr">
        <is>
          <t>NA</t>
        </is>
      </c>
      <c r="Q135" s="7" t="inlineStr">
        <is>
          <t>https://bidplus.gem.gov.in/showbidDocument/7213741</t>
        </is>
      </c>
      <c r="R135" s="7" t="inlineStr">
        <is>
          <t>C:\vs_code\TenderHunter2.1.3\download_pdf\GeM-Bidding-7213741.pdf</t>
        </is>
      </c>
      <c r="S135" s="7" t="inlineStr">
        <is>
          <t>Bid Award</t>
        </is>
      </c>
      <c r="T135" s="7" t="inlineStr">
        <is>
          <t>[["M/S. TANWAR TRADERS(MSE,MII)\n( MSE Social Category:General )", "117342.00"], ["M/S. GARG GENERAL STORE (MSE,MII)\n( MSE Social Category:General )", "187656.00"], ["MS BISHAKA JAIN (MSE,MII)\n( MSE Social Category:General )", "271400.00"]]</t>
        </is>
      </c>
      <c r="U135" s="7" t="inlineStr"/>
      <c r="V135" s="7" t="inlineStr">
        <is>
          <t>Cancel</t>
        </is>
      </c>
      <c r="W135" s="7" t="inlineStr"/>
      <c r="X135" s="9" t="n">
        <v>45818.57915138889</v>
      </c>
      <c r="Y135" s="7" t="inlineStr"/>
    </row>
    <row r="136" ht="120" customHeight="1">
      <c r="A136" s="6" t="n">
        <v>45817</v>
      </c>
      <c r="B136" s="7" t="inlineStr">
        <is>
          <t>GEM/2024/B/5666696</t>
        </is>
      </c>
      <c r="C136" s="7" t="inlineStr">
        <is>
          <t>WALNUT GIRI,CASHEW,KISMIS,ALMOND,PISTA,BLACK CHANA</t>
        </is>
      </c>
      <c r="D136" s="7" t="n">
        <v>68</v>
      </c>
      <c r="E136" s="6" t="n">
        <v>45632</v>
      </c>
      <c r="F136" s="6" t="n">
        <v>45653</v>
      </c>
      <c r="G136" s="7" t="inlineStr">
        <is>
          <t>11:00 AM</t>
        </is>
      </c>
      <c r="H136" s="8">
        <f>IF((INDIRECT("F"&amp;ROW())+INDIRECT("G"&amp;ROW()))-NOW() &lt;= 0, "CLOSED", INT((INDIRECT("F"&amp;ROW())+INDIRECT("G"&amp;ROW()))-NOW()) &amp; " days")</f>
        <v/>
      </c>
      <c r="I136" s="7" t="inlineStr"/>
      <c r="J136" s="7" t="inlineStr"/>
      <c r="K136" s="7" t="inlineStr">
        <is>
          <t>WALNUT GIRI , CASHEW , KISMIS , ALMOND , PISTA , BLACK
CHANA</t>
        </is>
      </c>
      <c r="L136" s="7" t="inlineStr">
        <is>
          <t>["795113,33 Assam Rifles PO\nNEW KETHELMANBI District\nIMPHAL WEST C/o 99 APO"]</t>
        </is>
      </c>
      <c r="M136" s="7" t="inlineStr">
        <is>
          <t>Yes</t>
        </is>
      </c>
      <c r="N136" s="7" t="inlineStr">
        <is>
          <t>MINISTRY OF HOME AFFAIRS</t>
        </is>
      </c>
      <c r="O136" s="7" t="inlineStr">
        <is>
          <t>ASSAM RIFLES</t>
        </is>
      </c>
      <c r="P136" s="7" t="inlineStr">
        <is>
          <t>NA</t>
        </is>
      </c>
      <c r="Q136" s="7" t="inlineStr">
        <is>
          <t>https://bidplus.gem.gov.in/showbidDocument/7204484</t>
        </is>
      </c>
      <c r="R136" s="7" t="inlineStr">
        <is>
          <t>C:\vs_code\TenderHunter2.1.3\download_pdf\GeM-Bidding-7204484.pdf</t>
        </is>
      </c>
      <c r="S136" s="7" t="inlineStr">
        <is>
          <t>Bid Award</t>
        </is>
      </c>
      <c r="T136" s="7" t="inlineStr">
        <is>
          <t>[["M/S. TANWAR TRADERS(MSE,MII)\n( MSE Social Category:General )", "20077.00"], ["MS BISHAKA JAIN (MSE,MII)\n( MSE Social Category:General )", "23240.00"], ["M/S. GARG GENERAL STORE (MSE,MII)\n( MSE Social Category:General )", "27000.00"]]</t>
        </is>
      </c>
      <c r="U136" s="7" t="inlineStr"/>
      <c r="V136" s="7" t="inlineStr">
        <is>
          <t>Cancel</t>
        </is>
      </c>
      <c r="W136" s="7" t="inlineStr"/>
      <c r="X136" s="9" t="n">
        <v>45818.57916145834</v>
      </c>
      <c r="Y136" s="7" t="inlineStr"/>
    </row>
    <row r="137" ht="120" customHeight="1">
      <c r="A137" s="6" t="n">
        <v>45817</v>
      </c>
      <c r="B137" s="7" t="inlineStr">
        <is>
          <t>GEM/2024/B/5666690</t>
        </is>
      </c>
      <c r="C137" s="7" t="inlineStr">
        <is>
          <t>CASHEW,ALMOND,WALNUT GIRI,BLACK CHANA,CHANA</t>
        </is>
      </c>
      <c r="D137" s="7" t="n">
        <v>160</v>
      </c>
      <c r="E137" s="6" t="n">
        <v>45632</v>
      </c>
      <c r="F137" s="6" t="n">
        <v>45653</v>
      </c>
      <c r="G137" s="7" t="inlineStr">
        <is>
          <t>11:00 AM</t>
        </is>
      </c>
      <c r="H137" s="8">
        <f>IF((INDIRECT("F"&amp;ROW())+INDIRECT("G"&amp;ROW()))-NOW() &lt;= 0, "CLOSED", INT((INDIRECT("F"&amp;ROW())+INDIRECT("G"&amp;ROW()))-NOW()) &amp; " days")</f>
        <v/>
      </c>
      <c r="I137" s="7" t="inlineStr"/>
      <c r="J137" s="7" t="inlineStr"/>
      <c r="K137" s="7" t="inlineStr">
        <is>
          <t>CASHEW , ALMOND , WALNUT GIRI , BLACK CHANA , CHANA</t>
        </is>
      </c>
      <c r="L137" s="7" t="inlineStr">
        <is>
          <t>["795113,33 Assam Rifles PO\nNEW KETHELMANBI District\nIMPHAL WEST C/o 99 APO"]</t>
        </is>
      </c>
      <c r="M137" s="7" t="inlineStr">
        <is>
          <t>Yes</t>
        </is>
      </c>
      <c r="N137" s="7" t="inlineStr">
        <is>
          <t>MINISTRY OF HOME AFFAIRS</t>
        </is>
      </c>
      <c r="O137" s="7" t="inlineStr">
        <is>
          <t>ASSAM RIFLES</t>
        </is>
      </c>
      <c r="P137" s="7" t="inlineStr">
        <is>
          <t>NA</t>
        </is>
      </c>
      <c r="Q137" s="7" t="inlineStr">
        <is>
          <t>https://bidplus.gem.gov.in/showbidDocument/7204478</t>
        </is>
      </c>
      <c r="R137" s="7" t="inlineStr">
        <is>
          <t>C:\vs_code\TenderHunter2.1.3\download_pdf\GeM-Bidding-7204478.pdf</t>
        </is>
      </c>
      <c r="S137" s="7" t="inlineStr">
        <is>
          <t>Bid Award</t>
        </is>
      </c>
      <c r="T137" s="7" t="inlineStr">
        <is>
          <t>[["M/S. TANWAR TRADERS(MSE,MII)\n( MSE Social Category:General )", "33720.00"], ["MS BISHAKA JAIN (MSE,MII)\n( MSE Social Category:General )", "39300.00"], ["M/S. GARG GENERAL STORE (MSE,MII)\n( MSE Social Category:General )", "47000.00"]]</t>
        </is>
      </c>
      <c r="U137" s="7" t="inlineStr"/>
      <c r="V137" s="7" t="inlineStr">
        <is>
          <t>Cancel</t>
        </is>
      </c>
      <c r="W137" s="7" t="inlineStr"/>
      <c r="X137" s="9" t="n">
        <v>45818.5791633449</v>
      </c>
      <c r="Y137" s="7" t="inlineStr"/>
    </row>
    <row r="138" ht="120" customHeight="1">
      <c r="A138" s="6" t="n">
        <v>45817</v>
      </c>
      <c r="B138" s="7" t="inlineStr">
        <is>
          <t>GEM/2024/B/5666688</t>
        </is>
      </c>
      <c r="C138" s="7" t="inlineStr">
        <is>
          <t>CASHEW,ALMOND,WALNUT GIRI,BLACK CHANA,CHANA</t>
        </is>
      </c>
      <c r="D138" s="7" t="n">
        <v>160</v>
      </c>
      <c r="E138" s="6" t="n">
        <v>45632</v>
      </c>
      <c r="F138" s="6" t="n">
        <v>45653</v>
      </c>
      <c r="G138" s="7" t="inlineStr">
        <is>
          <t>11:00 AM</t>
        </is>
      </c>
      <c r="H138" s="8">
        <f>IF((INDIRECT("F"&amp;ROW())+INDIRECT("G"&amp;ROW()))-NOW() &lt;= 0, "CLOSED", INT((INDIRECT("F"&amp;ROW())+INDIRECT("G"&amp;ROW()))-NOW()) &amp; " days")</f>
        <v/>
      </c>
      <c r="I138" s="7" t="inlineStr"/>
      <c r="J138" s="7" t="inlineStr"/>
      <c r="K138" s="7" t="inlineStr">
        <is>
          <t>CASHEW , ALMOND , WALNUT GIRI , BLACK CHANA , CHANA</t>
        </is>
      </c>
      <c r="L138" s="7" t="inlineStr">
        <is>
          <t>["795113,33 Assam Rifles PO\nNEW KETHELMANBI District\nIMPHAL WEST C/o 99 APO"]</t>
        </is>
      </c>
      <c r="M138" s="7" t="inlineStr">
        <is>
          <t>Yes</t>
        </is>
      </c>
      <c r="N138" s="7" t="inlineStr">
        <is>
          <t>MINISTRY OF HOME AFFAIRS</t>
        </is>
      </c>
      <c r="O138" s="7" t="inlineStr">
        <is>
          <t>ASSAM RIFLES</t>
        </is>
      </c>
      <c r="P138" s="7" t="inlineStr">
        <is>
          <t>NA</t>
        </is>
      </c>
      <c r="Q138" s="7" t="inlineStr">
        <is>
          <t>https://bidplus.gem.gov.in/showbidDocument/7204476</t>
        </is>
      </c>
      <c r="R138" s="7" t="inlineStr">
        <is>
          <t>C:\vs_code\TenderHunter2.1.3\download_pdf\GeM-Bidding-7204476.pdf</t>
        </is>
      </c>
      <c r="S138" s="7" t="inlineStr">
        <is>
          <t>Bid Award</t>
        </is>
      </c>
      <c r="T138" s="7" t="inlineStr">
        <is>
          <t>[["M/S. TANWAR TRADERS(MSE,MII)\n( MSE Social Category:General )", "33720.00"], ["MS BISHAKA JAIN (MSE,MII)\n( MSE Social Category:General )", "39300.00"], ["M/S. GARG GENERAL STORE (MSE,MII)\n( MSE Social Category:General )", "47000.00"]]</t>
        </is>
      </c>
      <c r="U138" s="7" t="inlineStr"/>
      <c r="V138" s="7" t="inlineStr">
        <is>
          <t>Cancel</t>
        </is>
      </c>
      <c r="W138" s="7" t="inlineStr"/>
      <c r="X138" s="9" t="n">
        <v>45818.57916466435</v>
      </c>
      <c r="Y138" s="7" t="inlineStr"/>
    </row>
    <row r="139" ht="120" customHeight="1">
      <c r="A139" s="6" t="n">
        <v>45817</v>
      </c>
      <c r="B139" s="7" t="inlineStr">
        <is>
          <t>GEM/2024/B/5666693</t>
        </is>
      </c>
      <c r="C139" s="7" t="inlineStr">
        <is>
          <t>WALNUT GIRI,CASHEW,KISMIS,ALMOND,PISTA,BLACK CHANA</t>
        </is>
      </c>
      <c r="D139" s="7" t="n">
        <v>152</v>
      </c>
      <c r="E139" s="6" t="n">
        <v>45632</v>
      </c>
      <c r="F139" s="6" t="n">
        <v>45653</v>
      </c>
      <c r="G139" s="7" t="inlineStr">
        <is>
          <t>11:00 AM</t>
        </is>
      </c>
      <c r="H139" s="8">
        <f>IF((INDIRECT("F"&amp;ROW())+INDIRECT("G"&amp;ROW()))-NOW() &lt;= 0, "CLOSED", INT((INDIRECT("F"&amp;ROW())+INDIRECT("G"&amp;ROW()))-NOW()) &amp; " days")</f>
        <v/>
      </c>
      <c r="I139" s="7" t="inlineStr"/>
      <c r="J139" s="7" t="inlineStr"/>
      <c r="K139" s="7" t="inlineStr">
        <is>
          <t>WALNUT GIRI , CASHEW , KISMIS , ALMOND , PISTA , BLACK
CHANA</t>
        </is>
      </c>
      <c r="L139" s="7" t="inlineStr">
        <is>
          <t>["795113,33 Assam Rifles PO\nNEW KETHELMANBI District\nIMPHAL WEST C/o 99 APO"]</t>
        </is>
      </c>
      <c r="M139" s="7" t="inlineStr">
        <is>
          <t>Yes</t>
        </is>
      </c>
      <c r="N139" s="7" t="inlineStr">
        <is>
          <t>MINISTRY OF HOME AFFAIRS</t>
        </is>
      </c>
      <c r="O139" s="7" t="inlineStr">
        <is>
          <t>ASSAM RIFLES</t>
        </is>
      </c>
      <c r="P139" s="7" t="inlineStr">
        <is>
          <t>NA</t>
        </is>
      </c>
      <c r="Q139" s="7" t="inlineStr">
        <is>
          <t>https://bidplus.gem.gov.in/showbidDocument/7204481</t>
        </is>
      </c>
      <c r="R139" s="7" t="inlineStr">
        <is>
          <t>C:\vs_code\TenderHunter2.1.3\download_pdf\GeM-Bidding-7204481.pdf</t>
        </is>
      </c>
      <c r="S139" s="7" t="inlineStr">
        <is>
          <t>Bid Award</t>
        </is>
      </c>
      <c r="T139" s="7" t="inlineStr">
        <is>
          <t>[["M/S. TANWAR TRADERS(MSE,MII)\n( MSE Social Category:General )", "49912.00"], ["MS BISHAKA JAIN (MSE,MII)\n( MSE Social Category:General )", "57440.00"], ["M/S. GARG GENERAL STORE (MSE,MII)\n( MSE Social Category:General )", "66400.00"]]</t>
        </is>
      </c>
      <c r="U139" s="7" t="inlineStr"/>
      <c r="V139" s="7" t="inlineStr">
        <is>
          <t>Cancel</t>
        </is>
      </c>
      <c r="W139" s="7" t="inlineStr"/>
      <c r="X139" s="9" t="n">
        <v>45818.57916663194</v>
      </c>
      <c r="Y139" s="7" t="inlineStr"/>
    </row>
    <row r="140" ht="120" customHeight="1">
      <c r="A140" s="6" t="n">
        <v>45817</v>
      </c>
      <c r="B140" s="7" t="inlineStr">
        <is>
          <t>GEM/2024/B/5666685</t>
        </is>
      </c>
      <c r="C140" s="7" t="inlineStr">
        <is>
          <t>WALNUT GIRI,CASHEW,KISMIS,ALMOND,PISTA,BLACK CHANA</t>
        </is>
      </c>
      <c r="D140" s="7" t="n">
        <v>107</v>
      </c>
      <c r="E140" s="6" t="n">
        <v>45632</v>
      </c>
      <c r="F140" s="6" t="n">
        <v>45653</v>
      </c>
      <c r="G140" s="7" t="inlineStr">
        <is>
          <t>10:00 AM</t>
        </is>
      </c>
      <c r="H140" s="8">
        <f>IF((INDIRECT("F"&amp;ROW())+INDIRECT("G"&amp;ROW()))-NOW() &lt;= 0, "CLOSED", INT((INDIRECT("F"&amp;ROW())+INDIRECT("G"&amp;ROW()))-NOW()) &amp; " days")</f>
        <v/>
      </c>
      <c r="I140" s="7" t="inlineStr"/>
      <c r="J140" s="7" t="inlineStr"/>
      <c r="K140" s="7" t="inlineStr">
        <is>
          <t>WALNUT GIRI , CASHEW , KISMIS , ALMOND , PISTA , BLACK
CHANA</t>
        </is>
      </c>
      <c r="L140" s="7" t="inlineStr">
        <is>
          <t>["795113,33 Assam Rifles PO\nNEW KETHELMANBI District\nIMPHAL WEST C/o 99 APO"]</t>
        </is>
      </c>
      <c r="M140" s="7" t="inlineStr">
        <is>
          <t>Yes</t>
        </is>
      </c>
      <c r="N140" s="7" t="inlineStr">
        <is>
          <t>MINISTRY OF HOME AFFAIRS</t>
        </is>
      </c>
      <c r="O140" s="7" t="inlineStr">
        <is>
          <t>ASSAM RIFLES</t>
        </is>
      </c>
      <c r="P140" s="7" t="inlineStr">
        <is>
          <t>NA</t>
        </is>
      </c>
      <c r="Q140" s="7" t="inlineStr">
        <is>
          <t>https://bidplus.gem.gov.in/showbidDocument/7204473</t>
        </is>
      </c>
      <c r="R140" s="7" t="inlineStr">
        <is>
          <t>C:\vs_code\TenderHunter2.1.3\download_pdf\GeM-Bidding-7204473.pdf</t>
        </is>
      </c>
      <c r="S140" s="7" t="inlineStr">
        <is>
          <t>Bid Award</t>
        </is>
      </c>
      <c r="T140" s="7" t="inlineStr">
        <is>
          <t>[["M/S. TANWAR TRADERS(MSE,MII)\n( MSE Social Category:General )", "32651.00"], ["MS BISHAKA JAIN (MSE,MII)\n( MSE Social Category:General )", "37720.00"], ["M/S. GARG GENERAL STORE (MSE,MII)\n( MSE Social Category:General )", "43750.00"]]</t>
        </is>
      </c>
      <c r="U140" s="7" t="inlineStr"/>
      <c r="V140" s="7" t="inlineStr">
        <is>
          <t>Cancel</t>
        </is>
      </c>
      <c r="W140" s="7" t="inlineStr"/>
      <c r="X140" s="9" t="n">
        <v>45818.57916770833</v>
      </c>
      <c r="Y140" s="7" t="inlineStr"/>
    </row>
    <row r="141" ht="120" customHeight="1">
      <c r="A141" s="6" t="n">
        <v>45817</v>
      </c>
      <c r="B141" s="7" t="inlineStr">
        <is>
          <t>GEM/2024/B/5666687</t>
        </is>
      </c>
      <c r="C141" s="7" t="inlineStr">
        <is>
          <t>WALNUT GIRI,CASHEW,KISMIS,ALMOND,PISTA,BLACK CHANA</t>
        </is>
      </c>
      <c r="D141" s="7" t="n">
        <v>105</v>
      </c>
      <c r="E141" s="6" t="n">
        <v>45632</v>
      </c>
      <c r="F141" s="6" t="n">
        <v>45653</v>
      </c>
      <c r="G141" s="7" t="inlineStr">
        <is>
          <t>10:00 AM</t>
        </is>
      </c>
      <c r="H141" s="8">
        <f>IF((INDIRECT("F"&amp;ROW())+INDIRECT("G"&amp;ROW()))-NOW() &lt;= 0, "CLOSED", INT((INDIRECT("F"&amp;ROW())+INDIRECT("G"&amp;ROW()))-NOW()) &amp; " days")</f>
        <v/>
      </c>
      <c r="I141" s="7" t="inlineStr"/>
      <c r="J141" s="7" t="inlineStr"/>
      <c r="K141" s="7" t="inlineStr">
        <is>
          <t>WALNUT GIRI , CASHEW , KISMIS , ALMOND , PISTA , BLACK
CHANA</t>
        </is>
      </c>
      <c r="L141" s="7" t="inlineStr">
        <is>
          <t>["795113,33 Assam Rifles PO\nNEW KETHELMANBI District\nIMPHAL WEST C/o 99 APO"]</t>
        </is>
      </c>
      <c r="M141" s="7" t="inlineStr">
        <is>
          <t>Yes</t>
        </is>
      </c>
      <c r="N141" s="7" t="inlineStr">
        <is>
          <t>MINISTRY OF HOME AFFAIRS</t>
        </is>
      </c>
      <c r="O141" s="7" t="inlineStr">
        <is>
          <t>ASSAM RIFLES</t>
        </is>
      </c>
      <c r="P141" s="7" t="inlineStr">
        <is>
          <t>NA</t>
        </is>
      </c>
      <c r="Q141" s="7" t="inlineStr">
        <is>
          <t>https://bidplus.gem.gov.in/showbidDocument/7204475</t>
        </is>
      </c>
      <c r="R141" s="7" t="inlineStr">
        <is>
          <t>C:\vs_code\TenderHunter2.1.3\download_pdf\GeM-Bidding-7204475.pdf</t>
        </is>
      </c>
      <c r="S141" s="7" t="inlineStr">
        <is>
          <t>Bid Award</t>
        </is>
      </c>
      <c r="T141" s="7" t="inlineStr">
        <is>
          <t>[["M/S. TANWAR TRADERS(MSE,MII)\n( MSE Social Category:General )", "39520.00"], ["MS BISHAKA JAIN (MSE,MII)\n( MSE Social Category:General )", "45400.00"], ["M/S. GARG GENERAL STORE (MSE,MII)\n( MSE Social Category:General )", "52500.00"]]</t>
        </is>
      </c>
      <c r="U141" s="7" t="inlineStr"/>
      <c r="V141" s="7" t="inlineStr">
        <is>
          <t>Cancel</t>
        </is>
      </c>
      <c r="W141" s="7" t="inlineStr"/>
      <c r="X141" s="9" t="n">
        <v>45818.57916971065</v>
      </c>
      <c r="Y141" s="7" t="inlineStr"/>
    </row>
    <row r="142" ht="120" customHeight="1">
      <c r="A142" s="6" t="n">
        <v>45817</v>
      </c>
      <c r="B142" s="7" t="inlineStr">
        <is>
          <t>GEM/2024/B/5663870</t>
        </is>
      </c>
      <c r="C142" s="7" t="inlineStr">
        <is>
          <t>THIMBLE LUGS 90 SQM,THIMBLE LUGS 50 SQM,ALMN ADJUSTABLE LADDER 20 FT LONG HEAVY DUTY,STARTER STAR D</t>
        </is>
      </c>
      <c r="D142" s="7" t="n">
        <v>297</v>
      </c>
      <c r="E142" s="6" t="n">
        <v>45631</v>
      </c>
      <c r="F142" s="6" t="n">
        <v>45652</v>
      </c>
      <c r="G142" s="7" t="inlineStr">
        <is>
          <t>2:00 PM</t>
        </is>
      </c>
      <c r="H142" s="8">
        <f>IF((INDIRECT("F"&amp;ROW())+INDIRECT("G"&amp;ROW()))-NOW() &lt;= 0, "CLOSED", INT((INDIRECT("F"&amp;ROW())+INDIRECT("G"&amp;ROW()))-NOW()) &amp; " days")</f>
        <v/>
      </c>
      <c r="I142" s="7" t="inlineStr"/>
      <c r="J142" s="7" t="inlineStr"/>
      <c r="K142" s="7" t="inlineStr">
        <is>
          <t>THIMBLE LUGS 90 SQM , THIMBLE LUGS 50 SQM , ALMN
ADJUSTABLE LADDER 20 FT LONG HEAVY DUTY , STARTER
STAR DELTA FOR 30 HP WATER PUMP , SOCKET 5 PIN 5AMP ,
CASING CAPING 32 MM SIZE , FLEXIBLE WIRE , SWITCH
PIANO 5 AMP</t>
        </is>
      </c>
      <c r="L142" s="7" t="inlineStr">
        <is>
          <t>["795113,33 Assam Rifles PO\nNEW KETHELMANBI District\nIMPHAL WEST C/o 99 APO"]</t>
        </is>
      </c>
      <c r="M142" s="7" t="inlineStr">
        <is>
          <t>Yes</t>
        </is>
      </c>
      <c r="N142" s="7" t="inlineStr">
        <is>
          <t>MINISTRY OF HOME AFFAIRS</t>
        </is>
      </c>
      <c r="O142" s="7" t="inlineStr">
        <is>
          <t>ASSAM RIFLES</t>
        </is>
      </c>
      <c r="P142" s="7" t="inlineStr">
        <is>
          <t>NA</t>
        </is>
      </c>
      <c r="Q142" s="7" t="inlineStr">
        <is>
          <t>https://bidplus.gem.gov.in/showbidDocument/7201279</t>
        </is>
      </c>
      <c r="R142" s="7" t="inlineStr">
        <is>
          <t>C:\vs_code\TenderHunter2.1.3\download_pdf\GeM-Bidding-7201279.pdf</t>
        </is>
      </c>
      <c r="S142" s="7" t="inlineStr">
        <is>
          <t>Bid Award</t>
        </is>
      </c>
      <c r="T142" s="7" t="inlineStr">
        <is>
          <t>[["KAMDHENU ENTERPRISE(MII)", "63300.00"], ["PIYUSH ASSOCIATES (MII)", "71850.00"]]</t>
        </is>
      </c>
      <c r="U142" s="7" t="inlineStr"/>
      <c r="V142" s="7" t="inlineStr">
        <is>
          <t>Cancel</t>
        </is>
      </c>
      <c r="W142" s="7" t="inlineStr"/>
      <c r="X142" s="9" t="n">
        <v>45818.57917372685</v>
      </c>
      <c r="Y142" s="7" t="inlineStr"/>
    </row>
    <row r="143" ht="120" customHeight="1">
      <c r="A143" s="6" t="n">
        <v>45817</v>
      </c>
      <c r="B143" s="7" t="inlineStr">
        <is>
          <t>GEM/2024/B/5663534</t>
        </is>
      </c>
      <c r="C143" s="7" t="inlineStr">
        <is>
          <t>DISTEMPER,LIME,GLASS PANE,CP BID TAP,SNOW CEM BRICK RED,THINNER,CP PILLAR TAP,CP ANGLE COCK,PAINT W</t>
        </is>
      </c>
      <c r="D143" s="7" t="n">
        <v>615</v>
      </c>
      <c r="E143" s="6" t="n">
        <v>45631</v>
      </c>
      <c r="F143" s="6" t="n">
        <v>45652</v>
      </c>
      <c r="G143" s="7" t="inlineStr">
        <is>
          <t>2:00 PM</t>
        </is>
      </c>
      <c r="H143" s="8">
        <f>IF((INDIRECT("F"&amp;ROW())+INDIRECT("G"&amp;ROW()))-NOW() &lt;= 0, "CLOSED", INT((INDIRECT("F"&amp;ROW())+INDIRECT("G"&amp;ROW()))-NOW()) &amp; " days")</f>
        <v/>
      </c>
      <c r="I143" s="7" t="inlineStr"/>
      <c r="J143" s="7" t="inlineStr"/>
      <c r="K143" s="7" t="inlineStr">
        <is>
          <t>DISTEMPER , LIME , GLASS PANE , CP BID TAP , SNOW CEM
BRICK RED , THINNER , CP PILLAR TAP , CP ANGLE COCK ,
PAINT WHITE , PAINT RED , PAINT BLACK</t>
        </is>
      </c>
      <c r="L143" s="7" t="inlineStr">
        <is>
          <t>["795113,33 Assam Rifles PO\nNEW KETHELMANBI District\nIMPHAL WEST C/o 99 APO"]</t>
        </is>
      </c>
      <c r="M143" s="7" t="inlineStr">
        <is>
          <t>Yes</t>
        </is>
      </c>
      <c r="N143" s="7" t="inlineStr">
        <is>
          <t>MINISTRY OF HOME AFFAIRS</t>
        </is>
      </c>
      <c r="O143" s="7" t="inlineStr">
        <is>
          <t>ASSAM RIFLES</t>
        </is>
      </c>
      <c r="P143" s="7" t="inlineStr">
        <is>
          <t>NA</t>
        </is>
      </c>
      <c r="Q143" s="7" t="inlineStr">
        <is>
          <t>https://bidplus.gem.gov.in/showbidDocument/7200898</t>
        </is>
      </c>
      <c r="R143" s="7" t="inlineStr">
        <is>
          <t>C:\vs_code\TenderHunter2.1.3\download_pdf\GeM-Bidding-7200898.pdf</t>
        </is>
      </c>
      <c r="S143" s="7" t="inlineStr">
        <is>
          <t>Bid Award</t>
        </is>
      </c>
      <c r="T143" s="7" t="inlineStr">
        <is>
          <t>[["M/S. TANWAR TRADERS(MSE,MII)\n( MSE Social Category:General )", "115450.00"], ["MS BISHAKA JAIN (MSE,MII)\n( MSE Social Category:General )", "145150.00"], ["M/S. GARG GENERAL STORE (MSE,MII)\n( MSE Social Category:General )", "283000.00"]]</t>
        </is>
      </c>
      <c r="U143" s="7" t="inlineStr"/>
      <c r="V143" s="7" t="inlineStr">
        <is>
          <t>Cancel</t>
        </is>
      </c>
      <c r="W143" s="7" t="inlineStr"/>
      <c r="X143" s="9" t="n">
        <v>45818.5791753125</v>
      </c>
      <c r="Y143" s="7" t="inlineStr"/>
    </row>
    <row r="144" ht="120" customHeight="1">
      <c r="A144" s="6" t="n">
        <v>45817</v>
      </c>
      <c r="B144" s="7" t="inlineStr">
        <is>
          <t>GEM/2024/B/5650242</t>
        </is>
      </c>
      <c r="C144" s="7" t="inlineStr">
        <is>
          <t>LETRO GUN MACHINE,MAGNIFYING GLASS,TABLE SHARPENER,WALL STAPLER,SERVICE PROTECTOR PLASTICE,WHITE BO</t>
        </is>
      </c>
      <c r="D144" s="7" t="n">
        <v>445</v>
      </c>
      <c r="E144" s="6" t="n">
        <v>45622</v>
      </c>
      <c r="F144" s="6" t="n">
        <v>45643</v>
      </c>
      <c r="G144" s="7" t="inlineStr">
        <is>
          <t>2:00 PM</t>
        </is>
      </c>
      <c r="H144" s="8">
        <f>IF((INDIRECT("F"&amp;ROW())+INDIRECT("G"&amp;ROW()))-NOW() &lt;= 0, "CLOSED", INT((INDIRECT("F"&amp;ROW())+INDIRECT("G"&amp;ROW()))-NOW()) &amp; " days")</f>
        <v/>
      </c>
      <c r="I144" s="7" t="inlineStr"/>
      <c r="J144" s="7" t="inlineStr"/>
      <c r="K144" s="7" t="inlineStr">
        <is>
          <t>LETRO GUN MACHINE , MAGNIFYING GLASS , TABLE
SHARPENER , WALL STAPLER , SERVICE PROTECTOR
PLASTICE , WHITE BOARD , STAPLER PIN NO 10 , STAPLER
PIN NO 24 8 , STAPLER PIN NO 23 , STAPLER PIN NO 24 6 ,
CUTTING PLAYER , PHOTO FRAME A4 SIZE , CALOGRAPHIC
PEN PARKER , PILOT PEN , SILK RIBBON 1 BY 4 INCH , OHP
PERMANENT MARKER , LETRO GUN TAPE , THREAD ,
PACKING PAPER , SHINING PEN , TGT TIN SHEET FIG 12 ,
LASER POINTER</t>
        </is>
      </c>
      <c r="L144" s="7" t="inlineStr">
        <is>
          <t>["795113,33 Assam Rifles PO\nNEW KETHELMANBI District\nIMPHAL WEST C/o 99 APO"]</t>
        </is>
      </c>
      <c r="M144" s="7" t="inlineStr">
        <is>
          <t>Yes</t>
        </is>
      </c>
      <c r="N144" s="7" t="inlineStr">
        <is>
          <t>MINISTRY OF HOME AFFAIRS</t>
        </is>
      </c>
      <c r="O144" s="7" t="inlineStr">
        <is>
          <t>ASSAM RIFLES</t>
        </is>
      </c>
      <c r="P144" s="7" t="inlineStr">
        <is>
          <t>NA</t>
        </is>
      </c>
      <c r="Q144" s="7" t="inlineStr">
        <is>
          <t>https://bidplus.gem.gov.in/showbidDocument/7186154</t>
        </is>
      </c>
      <c r="R144" s="7" t="inlineStr">
        <is>
          <t>C:\vs_code\TenderHunter2.1.3\download_pdf\GeM-Bidding-7186154.pdf</t>
        </is>
      </c>
      <c r="S144" s="7" t="inlineStr">
        <is>
          <t>Bid Award</t>
        </is>
      </c>
      <c r="T144" s="7" t="inlineStr">
        <is>
          <t>[["MS BISHAKA JAIN(MSE,MII)\n( MSE Social Category:General )", "47720.00"], ["M/S. TANWAR TRADERS (MSE,MII)\n( MSE Social Category:General )", "76630.00"], ["M/S. GARG GENERAL STORE (MSE,MII)\n( MSE Social Category:General )", "101450.00"]]</t>
        </is>
      </c>
      <c r="U144" s="7" t="inlineStr"/>
      <c r="V144" s="7" t="inlineStr">
        <is>
          <t>Cancel</t>
        </is>
      </c>
      <c r="W144" s="7" t="inlineStr"/>
      <c r="X144" s="9" t="n">
        <v>45818.5791875</v>
      </c>
      <c r="Y144" s="7" t="inlineStr"/>
    </row>
    <row r="145" ht="120" customHeight="1">
      <c r="A145" s="6" t="n">
        <v>45817</v>
      </c>
      <c r="B145" s="7" t="inlineStr">
        <is>
          <t>GEM/2024/B/5635468</t>
        </is>
      </c>
      <c r="C145" s="7" t="inlineStr">
        <is>
          <t>Dhaniya Whole,Dhaniya Powder,Haldi Powder,Lal Mirch Powder,Lal Mirch Whole,Jeera Whole,Garlic,Hing,</t>
        </is>
      </c>
      <c r="D145" s="7" t="n">
        <v>664</v>
      </c>
      <c r="E145" s="6" t="n">
        <v>45618</v>
      </c>
      <c r="F145" s="6" t="n">
        <v>45639</v>
      </c>
      <c r="G145" s="7" t="inlineStr">
        <is>
          <t>11:00 AM</t>
        </is>
      </c>
      <c r="H145" s="8">
        <f>IF((INDIRECT("F"&amp;ROW())+INDIRECT("G"&amp;ROW()))-NOW() &lt;= 0, "CLOSED", INT((INDIRECT("F"&amp;ROW())+INDIRECT("G"&amp;ROW()))-NOW()) &amp; " days")</f>
        <v/>
      </c>
      <c r="I145" s="7" t="inlineStr"/>
      <c r="J145" s="7" t="inlineStr"/>
      <c r="K145" s="7" t="inlineStr">
        <is>
          <t>Dhaniya Whole , Dhaniya Powder , Haldi Powder , Lal Mirch
Powder , Lal Mirch Whole , Jeera Whole , Garlic , Hing , Tej
Patta , Sambhar Mashala Powder 100 grm , Chicken
Mashala Powder 50g , Garam Masala Powder , Meat Masala
50g , Semiya 150g Pkt , Papad Lizaat , Badi Elaichi , Choti
Elaichi , Kali Mirch Whole , Methi Seed , Emali Tamarind ,
Coconut , Besan , Vinegar 750 ml , Panch Phoran , Mustad
Sarso Seed , Ajwaine Seed</t>
        </is>
      </c>
      <c r="L145" s="7" t="inlineStr">
        <is>
          <t>["795113,33 Assam Rifles PO\nNEW KETHELMANBI District\nIMPHAL WEST C/o 99 APO"]</t>
        </is>
      </c>
      <c r="M145" s="7" t="inlineStr">
        <is>
          <t>Yes</t>
        </is>
      </c>
      <c r="N145" s="7" t="inlineStr">
        <is>
          <t>MINISTRY OF HOME AFFAIRS</t>
        </is>
      </c>
      <c r="O145" s="7" t="inlineStr">
        <is>
          <t>ASSAM RIFLES</t>
        </is>
      </c>
      <c r="P145" s="7" t="inlineStr">
        <is>
          <t>NA</t>
        </is>
      </c>
      <c r="Q145" s="7" t="inlineStr">
        <is>
          <t>https://bidplus.gem.gov.in/showbidDocument/7169440</t>
        </is>
      </c>
      <c r="R145" s="7" t="inlineStr">
        <is>
          <t>C:\vs_code\TenderHunter2.1.3\download_pdf\GeM-Bidding-7169440.pdf</t>
        </is>
      </c>
      <c r="S145" s="7" t="inlineStr">
        <is>
          <t>Bid Award</t>
        </is>
      </c>
      <c r="T145" s="7" t="inlineStr">
        <is>
          <t>[["M/S. TANWAR TRADERS(MSE,MII)\n( MSE Social Category:General )", "124253.00"], ["MS BISHAKA JAIN (MSE,MII)\n( MSE Social Category:General )", "153220.00"], ["M/S. GARG GENERAL STORE (MSE,MII)\n( MSE Social Category:General )", "248900.00"]]</t>
        </is>
      </c>
      <c r="U145" s="7" t="inlineStr"/>
      <c r="V145" s="7" t="inlineStr">
        <is>
          <t>Cancel</t>
        </is>
      </c>
      <c r="W145" s="7" t="inlineStr"/>
      <c r="X145" s="9" t="n">
        <v>45818.57919123842</v>
      </c>
      <c r="Y145" s="7" t="inlineStr"/>
    </row>
    <row r="146" ht="120" customHeight="1">
      <c r="A146" s="6" t="n">
        <v>45817</v>
      </c>
      <c r="B146" s="7" t="inlineStr">
        <is>
          <t>GEM/2024/B/5602481</t>
        </is>
      </c>
      <c r="C146" s="7" t="inlineStr">
        <is>
          <t>Oil Filter Bolero BS III,BTY Terminals Bolero BS III,Wheel Cylinder R Kit Bolero BS III,Clutch Cyli</t>
        </is>
      </c>
      <c r="D146" s="7" t="n">
        <v>135</v>
      </c>
      <c r="E146" s="6" t="n">
        <v>45609</v>
      </c>
      <c r="F146" s="6" t="n">
        <v>45638</v>
      </c>
      <c r="G146" s="7" t="inlineStr">
        <is>
          <t>12:00 PM</t>
        </is>
      </c>
      <c r="H146" s="8">
        <f>IF((INDIRECT("F"&amp;ROW())+INDIRECT("G"&amp;ROW()))-NOW() &lt;= 0, "CLOSED", INT((INDIRECT("F"&amp;ROW())+INDIRECT("G"&amp;ROW()))-NOW()) &amp; " days")</f>
        <v/>
      </c>
      <c r="I146" s="7" t="inlineStr"/>
      <c r="J146" s="7" t="inlineStr"/>
      <c r="K146" s="7" t="inlineStr">
        <is>
          <t>Oil Filter Bolero BS III , BTY Terminals Bolero BS III , Wheel
Cylinder R Kit Bolero BS III , Clutch Cylinder R Kit Bolero BS
III , Suspension Bush Kit Bolero BS III , Sleeve Cylinder R Kit
Bolero BS III , Wheel Cylinder R Kit Gypsy 413 , Eng MTG
Pad Gypsy , ACC Cable Gypsy , K m Cable Gypsy , Knuckle
post Sim Gypsy , Suspension Bush Kit Gypsy , Front Wheel
Oil seal Gypsy , Wheel Cylinder R Kit TATA Sumo , Clutch
Cylinder R Kit TATA Sumo , Sleeve Cylinder R Kit TATA Sumo
, Oil Filter MCRE , Spark Plug MCRE , Wheel Cylinder R Kit BS
VI TATA 407 BS VI , Wheel Cylinder R Kit TATA 407 BS III ,
Clutch Cylinder R Kit TATA 407 BS III , Sleeve Cylinder RKit
TATA 407 BS III , Suckle Pin Bush , Suckle Pin Washer TATA
407 BS III , BTY Terminal , Clutch M Cylinder R Kit TATA
1212 , Sleeve Cylinder R Kit , Suckle Pin washer TATA 1212 ,
BTY Terminal TATA 1212 , Clutch Cylinder R Kit TATA 1212 ,
Sleeve Cylinder Rip Kit TATA 1212 , Knuckle Post Sim TATA
1212 , Hub Oil Seal Front Rear TATA 1212</t>
        </is>
      </c>
      <c r="L146" s="7" t="inlineStr">
        <is>
          <t>["795113,33 Assam Rifles PO\nNEW KETHELMANBI District\nIMPHAL WEST C/o 99 APO"]</t>
        </is>
      </c>
      <c r="M146" s="7" t="inlineStr">
        <is>
          <t>Yes</t>
        </is>
      </c>
      <c r="N146" s="7" t="inlineStr">
        <is>
          <t>MINISTRY OF HOME AFFAIRS</t>
        </is>
      </c>
      <c r="O146" s="7" t="inlineStr">
        <is>
          <t>ASSAM RIFLES</t>
        </is>
      </c>
      <c r="P146" s="7" t="inlineStr">
        <is>
          <t>NA</t>
        </is>
      </c>
      <c r="Q146" s="7" t="inlineStr">
        <is>
          <t>https://bidplus.gem.gov.in/showbidDocument/7132415</t>
        </is>
      </c>
      <c r="R146" s="7" t="inlineStr">
        <is>
          <t>C:\vs_code\TenderHunter2.1.3\download_pdf\GeM-Bidding-7132415.pdf</t>
        </is>
      </c>
      <c r="S146" s="7" t="inlineStr">
        <is>
          <t>Bid Award</t>
        </is>
      </c>
      <c r="T146" s="7" t="inlineStr">
        <is>
          <t>[["J B TRADERS(MII)", "34134.00"], ["BHATTACHARJEE AND CO (MSE,MII)\n( MSE Social Category:General )", "34831.00"], ["NASKAR ENTERPRISE (MSE,MII)\n( MSE Social Category:General )", "44094.00"]]</t>
        </is>
      </c>
      <c r="U146" s="7" t="inlineStr"/>
      <c r="V146" s="7" t="inlineStr">
        <is>
          <t>Cancel</t>
        </is>
      </c>
      <c r="W146" s="7" t="inlineStr"/>
      <c r="X146" s="9" t="n">
        <v>45818.57919212963</v>
      </c>
      <c r="Y146" s="7" t="inlineStr"/>
    </row>
    <row r="147" ht="120" customHeight="1">
      <c r="A147" s="6" t="n">
        <v>45817</v>
      </c>
      <c r="B147" s="7" t="inlineStr">
        <is>
          <t>GEM/2024/B/5599348</t>
        </is>
      </c>
      <c r="C147" s="7" t="inlineStr">
        <is>
          <t>WALNUT GIRI,CASHEW,KISMIS,ALMOND,PISTA,BLACK CHANA</t>
        </is>
      </c>
      <c r="D147" s="7" t="n">
        <v>68</v>
      </c>
      <c r="E147" s="6" t="n">
        <v>45608</v>
      </c>
      <c r="F147" s="6" t="n">
        <v>45635</v>
      </c>
      <c r="G147" s="7" t="inlineStr">
        <is>
          <t>2:00 PM</t>
        </is>
      </c>
      <c r="H147" s="8">
        <f>IF((INDIRECT("F"&amp;ROW())+INDIRECT("G"&amp;ROW()))-NOW() &lt;= 0, "CLOSED", INT((INDIRECT("F"&amp;ROW())+INDIRECT("G"&amp;ROW()))-NOW()) &amp; " days")</f>
        <v/>
      </c>
      <c r="I147" s="7" t="inlineStr"/>
      <c r="J147" s="7" t="inlineStr"/>
      <c r="K147" s="7" t="inlineStr">
        <is>
          <t>WALNUT GIRI , CASHEW , KISMIS , ALMOND , PISTA , BLACK
CHANA</t>
        </is>
      </c>
      <c r="L147" s="7" t="inlineStr">
        <is>
          <t>["795113,33 Assam Rifles PO\nNEW KETHELMANBI District\nIMPHAL WEST C/o 99 APO"]</t>
        </is>
      </c>
      <c r="M147" s="7" t="inlineStr">
        <is>
          <t>Yes</t>
        </is>
      </c>
      <c r="N147" s="7" t="inlineStr">
        <is>
          <t>MINISTRY OF HOME AFFAIRS</t>
        </is>
      </c>
      <c r="O147" s="7" t="inlineStr">
        <is>
          <t>ASSAM RIFLES</t>
        </is>
      </c>
      <c r="P147" s="7" t="inlineStr">
        <is>
          <t>NA</t>
        </is>
      </c>
      <c r="Q147" s="7" t="inlineStr">
        <is>
          <t>https://bidplus.gem.gov.in/showbidDocument/7128892</t>
        </is>
      </c>
      <c r="R147" s="7" t="inlineStr">
        <is>
          <t>C:\vs_code\TenderHunter2.1.3\download_pdf\GeM-Bidding-7128892.pdf</t>
        </is>
      </c>
      <c r="S147" s="7" t="inlineStr">
        <is>
          <t>Bid Award</t>
        </is>
      </c>
      <c r="T147" s="7" t="inlineStr">
        <is>
          <t>[["M/S. TANWAR TRADERS(MSE,MII)\n( MSE Social Category:General )", "20077.00"], ["MS BISHAKA JAIN (MSE,MII)\n( MSE Social Category:General )", "24160.00"], ["M/S. GARG GENERAL STORE (MSE,MII)\n( MSE Social Category:General )", "38400.00"]]</t>
        </is>
      </c>
      <c r="U147" s="7" t="inlineStr"/>
      <c r="V147" s="7" t="inlineStr">
        <is>
          <t>Cancel</t>
        </is>
      </c>
      <c r="W147" s="7" t="inlineStr"/>
      <c r="X147" s="9" t="n">
        <v>45818.57921932871</v>
      </c>
      <c r="Y147" s="7" t="inlineStr"/>
    </row>
    <row r="148" ht="120" customHeight="1">
      <c r="A148" s="6" t="n">
        <v>45817</v>
      </c>
      <c r="B148" s="7" t="inlineStr">
        <is>
          <t>GEM/2024/B/5599074</t>
        </is>
      </c>
      <c r="C148" s="7" t="inlineStr">
        <is>
          <t>WALNUT GIRI,CASHEW,KISMIS,ALMOND,PISTA,BLACK CHANA</t>
        </is>
      </c>
      <c r="D148" s="7" t="n">
        <v>107</v>
      </c>
      <c r="E148" s="6" t="n">
        <v>45608</v>
      </c>
      <c r="F148" s="6" t="n">
        <v>45635</v>
      </c>
      <c r="G148" s="7" t="inlineStr">
        <is>
          <t>2:00 PM</t>
        </is>
      </c>
      <c r="H148" s="8">
        <f>IF((INDIRECT("F"&amp;ROW())+INDIRECT("G"&amp;ROW()))-NOW() &lt;= 0, "CLOSED", INT((INDIRECT("F"&amp;ROW())+INDIRECT("G"&amp;ROW()))-NOW()) &amp; " days")</f>
        <v/>
      </c>
      <c r="I148" s="7" t="inlineStr"/>
      <c r="J148" s="7" t="inlineStr"/>
      <c r="K148" s="7" t="inlineStr">
        <is>
          <t>WALNUT GIRI , CASHEW , KISMIS , ALMOND , PISTA , BLACK
CHANA</t>
        </is>
      </c>
      <c r="L148" s="7" t="inlineStr">
        <is>
          <t>["795113,33 Assam Rifles PO\nNEW KETHELMANBI District\nIMPHAL WEST C/o 99 APO"]</t>
        </is>
      </c>
      <c r="M148" s="7" t="inlineStr">
        <is>
          <t>Yes</t>
        </is>
      </c>
      <c r="N148" s="7" t="inlineStr">
        <is>
          <t>MINISTRY OF HOME AFFAIRS</t>
        </is>
      </c>
      <c r="O148" s="7" t="inlineStr">
        <is>
          <t>ASSAM RIFLES</t>
        </is>
      </c>
      <c r="P148" s="7" t="inlineStr">
        <is>
          <t>NA</t>
        </is>
      </c>
      <c r="Q148" s="7" t="inlineStr">
        <is>
          <t>https://bidplus.gem.gov.in/showbidDocument/7128572</t>
        </is>
      </c>
      <c r="R148" s="7" t="inlineStr">
        <is>
          <t>C:\vs_code\TenderHunter2.1.3\download_pdf\GeM-Bidding-7128572.pdf</t>
        </is>
      </c>
      <c r="S148" s="7" t="inlineStr">
        <is>
          <t>Bid Award</t>
        </is>
      </c>
      <c r="T148" s="7" t="inlineStr">
        <is>
          <t>[["M/S. TANWAR TRADERS(MSE,MII)\n( MSE Social Category:General )", "32651.00"], ["MS BISHAKA JAIN (MSE,MII)\n( MSE Social Category:General )", "41640.00"], ["M/S. GARG GENERAL STORE (MSE,MII)\n( MSE Social Category:General )", "72294.00"]]</t>
        </is>
      </c>
      <c r="U148" s="7" t="inlineStr"/>
      <c r="V148" s="7" t="inlineStr">
        <is>
          <t>Cancel</t>
        </is>
      </c>
      <c r="W148" s="7" t="inlineStr"/>
      <c r="X148" s="9" t="n">
        <v>45818.57922233796</v>
      </c>
      <c r="Y148" s="7" t="inlineStr"/>
    </row>
    <row r="149" ht="120" customHeight="1">
      <c r="A149" s="6" t="n">
        <v>45817</v>
      </c>
      <c r="B149" s="7" t="inlineStr">
        <is>
          <t>GEM/2024/B/5601342</t>
        </is>
      </c>
      <c r="C149" s="7" t="inlineStr">
        <is>
          <t>CASHEW,ALMOND,WALNUT GIRI,BLACK CHANA,CHANA</t>
        </is>
      </c>
      <c r="D149" s="7" t="n">
        <v>160</v>
      </c>
      <c r="E149" s="6" t="n">
        <v>45608</v>
      </c>
      <c r="F149" s="6" t="n">
        <v>45635</v>
      </c>
      <c r="G149" s="7" t="inlineStr">
        <is>
          <t>2:00 PM</t>
        </is>
      </c>
      <c r="H149" s="8">
        <f>IF((INDIRECT("F"&amp;ROW())+INDIRECT("G"&amp;ROW()))-NOW() &lt;= 0, "CLOSED", INT((INDIRECT("F"&amp;ROW())+INDIRECT("G"&amp;ROW()))-NOW()) &amp; " days")</f>
        <v/>
      </c>
      <c r="I149" s="7" t="inlineStr"/>
      <c r="J149" s="7" t="inlineStr"/>
      <c r="K149" s="7" t="inlineStr">
        <is>
          <t>CASHEW , ALMOND , WALNUT GIRI , BLACK CHANA , CHANA</t>
        </is>
      </c>
      <c r="L149" s="7" t="inlineStr">
        <is>
          <t>["795113,33 Assam Rifles PO\nNEW KETHELMANBI District\nIMPHAL WEST C/o 99 APO"]</t>
        </is>
      </c>
      <c r="M149" s="7" t="inlineStr">
        <is>
          <t>Yes</t>
        </is>
      </c>
      <c r="N149" s="7" t="inlineStr">
        <is>
          <t>MINISTRY OF HOME AFFAIRS</t>
        </is>
      </c>
      <c r="O149" s="7" t="inlineStr">
        <is>
          <t>ASSAM RIFLES</t>
        </is>
      </c>
      <c r="P149" s="7" t="inlineStr">
        <is>
          <t>NA</t>
        </is>
      </c>
      <c r="Q149" s="7" t="inlineStr">
        <is>
          <t>https://bidplus.gem.gov.in/showbidDocument/7131116</t>
        </is>
      </c>
      <c r="R149" s="7" t="inlineStr">
        <is>
          <t>C:\vs_code\TenderHunter2.1.3\download_pdf\GeM-Bidding-7131116.pdf</t>
        </is>
      </c>
      <c r="S149" s="7" t="inlineStr">
        <is>
          <t>Bid Award</t>
        </is>
      </c>
      <c r="T149" s="7" t="inlineStr">
        <is>
          <t>[["M/S. TANWAR TRADERS(MSE,MII)\n( MSE Social Category:General )", "33670.00"], ["MS BISHAKA JAIN (MSE,MII)\n( MSE Social Category:General )", "38800.00"], ["M/S. GARG GENERAL STORE (MSE,MII)\n( MSE Social Category:General )", "56000.00"]]</t>
        </is>
      </c>
      <c r="U149" s="7" t="inlineStr"/>
      <c r="V149" s="7" t="inlineStr">
        <is>
          <t>Cancel</t>
        </is>
      </c>
      <c r="W149" s="7" t="inlineStr"/>
      <c r="X149" s="9" t="n">
        <v>45818.57922384259</v>
      </c>
      <c r="Y149" s="7" t="inlineStr"/>
    </row>
    <row r="150" ht="120" customHeight="1">
      <c r="A150" s="6" t="n">
        <v>45817</v>
      </c>
      <c r="B150" s="7" t="inlineStr">
        <is>
          <t>GEM/2024/B/5568872</t>
        </is>
      </c>
      <c r="C150" s="7" t="inlineStr">
        <is>
          <t>UTENSILS DISH,BED SHEETS,BLANKET BIG SIZE,BLANKET MEDIUM SIZE,PVC WATER STORAGE TANK 300 LTR</t>
        </is>
      </c>
      <c r="D150" s="7" t="n">
        <v>395</v>
      </c>
      <c r="E150" s="6" t="n">
        <v>45598</v>
      </c>
      <c r="F150" s="6" t="n">
        <v>45619</v>
      </c>
      <c r="G150" s="7" t="inlineStr">
        <is>
          <t>8:00 PM</t>
        </is>
      </c>
      <c r="H150" s="8">
        <f>IF((INDIRECT("F"&amp;ROW())+INDIRECT("G"&amp;ROW()))-NOW() &lt;= 0, "CLOSED", INT((INDIRECT("F"&amp;ROW())+INDIRECT("G"&amp;ROW()))-NOW()) &amp; " days")</f>
        <v/>
      </c>
      <c r="I150" s="7" t="inlineStr"/>
      <c r="J150" s="7" t="inlineStr"/>
      <c r="K150" s="7" t="inlineStr">
        <is>
          <t>UTENSILS DISH , BED SHEETS , BLANKET BIG SIZE ,
BLANKET MEDIUM SIZE , PVC WATER STORAGE TANK 300
LTR</t>
        </is>
      </c>
      <c r="L150" s="7" t="inlineStr">
        <is>
          <t>["795113,33 Assam Rifles PO\nNEW KETHELMANBI District\nIMPHAL WEST C/o 99 APO"]</t>
        </is>
      </c>
      <c r="M150" s="7" t="inlineStr">
        <is>
          <t>Yes</t>
        </is>
      </c>
      <c r="N150" s="7" t="inlineStr">
        <is>
          <t>MINISTRY OF HOME AFFAIRS</t>
        </is>
      </c>
      <c r="O150" s="7" t="inlineStr">
        <is>
          <t>ASSAM RIFLES</t>
        </is>
      </c>
      <c r="P150" s="7" t="inlineStr">
        <is>
          <t>NA</t>
        </is>
      </c>
      <c r="Q150" s="7" t="inlineStr">
        <is>
          <t>https://bidplus.gem.gov.in/showbidDocument/7094332</t>
        </is>
      </c>
      <c r="R150" s="7" t="inlineStr">
        <is>
          <t>C:\vs_code\TenderHunter2.1.3\download_pdf\GeM-Bidding-7094332.pdf</t>
        </is>
      </c>
      <c r="S150" s="7" t="inlineStr">
        <is>
          <t>Technical Evaluation</t>
        </is>
      </c>
      <c r="T150" s="7" t="inlineStr">
        <is>
          <t>null</t>
        </is>
      </c>
      <c r="U150" s="7" t="inlineStr"/>
      <c r="V150" s="7" t="inlineStr">
        <is>
          <t>Cancel</t>
        </is>
      </c>
      <c r="W150" s="7" t="inlineStr"/>
      <c r="X150" s="9" t="n">
        <v>45818.57925355324</v>
      </c>
      <c r="Y150" s="7" t="inlineStr"/>
    </row>
    <row r="151" ht="120" customHeight="1">
      <c r="A151" s="6" t="n">
        <v>45817</v>
      </c>
      <c r="B151" s="7" t="inlineStr">
        <is>
          <t>GEM/2024/B/5499518</t>
        </is>
      </c>
      <c r="C151" s="7" t="inlineStr">
        <is>
          <t>Dhaniya Powder,Haldi Powder,Lal Mirch Whole,Jeera Whole,Garlic,Hing,Tej Patta,Sambhar Masala Powder</t>
        </is>
      </c>
      <c r="D151" s="7" t="n">
        <v>673</v>
      </c>
      <c r="E151" s="6" t="n">
        <v>45578</v>
      </c>
      <c r="F151" s="6" t="n">
        <v>45605</v>
      </c>
      <c r="G151" s="7" t="inlineStr">
        <is>
          <t>12:00 PM</t>
        </is>
      </c>
      <c r="H151" s="8">
        <f>IF((INDIRECT("F"&amp;ROW())+INDIRECT("G"&amp;ROW()))-NOW() &lt;= 0, "CLOSED", INT((INDIRECT("F"&amp;ROW())+INDIRECT("G"&amp;ROW()))-NOW()) &amp; " days")</f>
        <v/>
      </c>
      <c r="I151" s="7" t="inlineStr"/>
      <c r="J151" s="7" t="inlineStr"/>
      <c r="K151" s="7" t="inlineStr">
        <is>
          <t>Dhaniya Powder , Haldi Powder , Lal Mirch Whole , Jeera
Whole , Garlic , Hing , Tej Patta , Sambhar Masala Powder ,
Chicken Masala Powder , Garam Masala Powder , Meat
Masala 50 gm , Semiya 150 gm , Papad Lizzat , Badi Elachi ,
Kali Mirch Whole , Methi Seeds , Emali Tamarind , Ajwaine ,
Choti Elaichi , Vinegar 750 ml , Mustard Sarso , Coconut Dry
, Besan , Lal Mirch Powder , Dhaniya Whole , Panch Poorna</t>
        </is>
      </c>
      <c r="L151" s="7" t="inlineStr">
        <is>
          <t>["795113,33 Assam Rifles PO\nNEW KETHELMANBI District\nIMPHAL WEST C/o 99 APO"]</t>
        </is>
      </c>
      <c r="M151" s="7" t="inlineStr">
        <is>
          <t>Yes</t>
        </is>
      </c>
      <c r="N151" s="7" t="inlineStr">
        <is>
          <t>MINISTRY OF HOME AFFAIRS</t>
        </is>
      </c>
      <c r="O151" s="7" t="inlineStr">
        <is>
          <t>ASSAM RIFLES</t>
        </is>
      </c>
      <c r="P151" s="7" t="inlineStr">
        <is>
          <t>NA</t>
        </is>
      </c>
      <c r="Q151" s="7" t="inlineStr">
        <is>
          <t>https://bidplus.gem.gov.in/showbidDocument/7016310</t>
        </is>
      </c>
      <c r="R151" s="7" t="inlineStr">
        <is>
          <t>C:\vs_code\TenderHunter2.1.3\download_pdf\GeM-Bidding-7016310.pdf</t>
        </is>
      </c>
      <c r="S151" s="7" t="inlineStr">
        <is>
          <t>Bid Award</t>
        </is>
      </c>
      <c r="T151" s="7" t="inlineStr">
        <is>
          <t>[["M/S. TANWAR TRADERS(MSE,MII)\n( MSE Social Category:General )", "135255.00"], ["MS BISHAKA JAIN (MSE,MII)\n( MSE Social Category:General )", "155445.00"], ["M/S. GARG GENERAL STORE (MSE,MII)\n( MSE Social Category:General )", "226240.00"]]</t>
        </is>
      </c>
      <c r="U151" s="7" t="inlineStr"/>
      <c r="V151" s="7" t="inlineStr">
        <is>
          <t>Cancel</t>
        </is>
      </c>
      <c r="W151" s="7" t="inlineStr"/>
      <c r="X151" s="9" t="n">
        <v>45818.57926134259</v>
      </c>
      <c r="Y151" s="7" t="inlineStr"/>
    </row>
    <row r="152" ht="120" customHeight="1">
      <c r="A152" s="6" t="n">
        <v>45817</v>
      </c>
      <c r="B152" s="7" t="inlineStr">
        <is>
          <t>GEM/2024/B/5500082</t>
        </is>
      </c>
      <c r="C152" s="7" t="inlineStr">
        <is>
          <t xml:space="preserve">EMBROIDERY THREAD,MEKHLA THREAD,WOOL RED,WOOL BLUE,WOOL GREEN,WOOL WHITE,WOOL PINK,WOOL BLACK,WOOL </t>
        </is>
      </c>
      <c r="D152" s="7" t="n">
        <v>325</v>
      </c>
      <c r="E152" s="6" t="n">
        <v>45579</v>
      </c>
      <c r="F152" s="6" t="n">
        <v>45600</v>
      </c>
      <c r="G152" s="7" t="inlineStr">
        <is>
          <t>11:00 AM</t>
        </is>
      </c>
      <c r="H152" s="8">
        <f>IF((INDIRECT("F"&amp;ROW())+INDIRECT("G"&amp;ROW()))-NOW() &lt;= 0, "CLOSED", INT((INDIRECT("F"&amp;ROW())+INDIRECT("G"&amp;ROW()))-NOW()) &amp; " days")</f>
        <v/>
      </c>
      <c r="I152" s="7" t="inlineStr"/>
      <c r="J152" s="7" t="inlineStr"/>
      <c r="K152" s="7" t="inlineStr">
        <is>
          <t>EMBROIDERY THREAD , MEKHLA THREAD , WOOL RED ,
WOOL BLUE , WOOL GREEN , WOOL WHITE , WOOL PINK ,
WOOL BLACK , WOOL YELLOW</t>
        </is>
      </c>
      <c r="L152" s="7" t="inlineStr">
        <is>
          <t>["795113,33 Assam Rifles PO\nNEW KETHELMANBI District\nIMPHAL WEST C/o 99 APO"]</t>
        </is>
      </c>
      <c r="M152" s="7" t="inlineStr">
        <is>
          <t>Yes</t>
        </is>
      </c>
      <c r="N152" s="7" t="inlineStr">
        <is>
          <t>MINISTRY OF HOME AFFAIRS</t>
        </is>
      </c>
      <c r="O152" s="7" t="inlineStr">
        <is>
          <t>ASSAM RIFLES</t>
        </is>
      </c>
      <c r="P152" s="7" t="inlineStr">
        <is>
          <t>NA</t>
        </is>
      </c>
      <c r="Q152" s="7" t="inlineStr">
        <is>
          <t>https://bidplus.gem.gov.in/showbidDocument/7017037</t>
        </is>
      </c>
      <c r="R152" s="7" t="inlineStr">
        <is>
          <t>C:\vs_code\TenderHunter2.1.3\download_pdf\GeM-Bidding-7017037.pdf</t>
        </is>
      </c>
      <c r="S152" s="7" t="inlineStr">
        <is>
          <t>Bid Award</t>
        </is>
      </c>
      <c r="T152" s="7" t="inlineStr">
        <is>
          <t>[["M/S. TANWAR TRADERS(MSE,MII)\n( MSE Social Category:General )", "199990.00"], ["MS BISHAKA JAIN (MSE,MII)\n( MSE Social Category:General )", "217450.00"], ["M/S. GARG GENERAL STORE (MSE,MII)\n( MSE Social Category:General )", "229600.00"]]</t>
        </is>
      </c>
      <c r="U152" s="7" t="inlineStr"/>
      <c r="V152" s="7" t="inlineStr">
        <is>
          <t>Cancel</t>
        </is>
      </c>
      <c r="W152" s="7" t="inlineStr"/>
      <c r="X152" s="9" t="n">
        <v>45818.57926635417</v>
      </c>
      <c r="Y152" s="7" t="inlineStr"/>
    </row>
    <row r="153" ht="120" customHeight="1">
      <c r="A153" s="6" t="n">
        <v>45817</v>
      </c>
      <c r="B153" s="7" t="inlineStr">
        <is>
          <t>GEM/2024/B/5442155</t>
        </is>
      </c>
      <c r="C153" s="7" t="inlineStr">
        <is>
          <t xml:space="preserve">Silk Ribbon half Inch,Silk Ribbon 1 Inch,Spiral Binding Paper Legal,Spiral Binding paper A4,Spiral </t>
        </is>
      </c>
      <c r="D153" s="7" t="n">
        <v>903</v>
      </c>
      <c r="E153" s="6" t="n">
        <v>45561</v>
      </c>
      <c r="F153" s="6" t="n">
        <v>45582</v>
      </c>
      <c r="G153" s="7" t="inlineStr">
        <is>
          <t>12:00 PM</t>
        </is>
      </c>
      <c r="H153" s="8">
        <f>IF((INDIRECT("F"&amp;ROW())+INDIRECT("G"&amp;ROW()))-NOW() &lt;= 0, "CLOSED", INT((INDIRECT("F"&amp;ROW())+INDIRECT("G"&amp;ROW()))-NOW()) &amp; " days")</f>
        <v/>
      </c>
      <c r="I153" s="7" t="inlineStr"/>
      <c r="J153" s="7" t="inlineStr"/>
      <c r="K153" s="7" t="inlineStr">
        <is>
          <t>Silk Ribbon half Inch , Silk Ribbon 1 Inch , Spiral Binding
Paper Legal , Spiral Binding paper A4 , Spiral Binding Ring ,
Thread , Drawing Roll , White board marker pen , Fevicol ,
Paper Cutter Blade , Talc Sheet , Sketch Pen , Colour Chalk ,
Drawing Sheet White , Pulling Flower Gift , Cello Tape Colour
half Inch Nichiban , OHP Soluble , Fluorescent Paper , Cloth ,
Lamination Sheet , Pencil Battery , Paper Bag , Golden Paper
, Board Pin , Lamination Roll , Fevi Quick , Cello Tape
Shining</t>
        </is>
      </c>
      <c r="L153" s="7" t="inlineStr">
        <is>
          <t>["795113,33 Assam Rifles PO\nNEW KETHELMANBI District\nIMPHAL WEST C/o 99 APO"]</t>
        </is>
      </c>
      <c r="M153" s="7" t="inlineStr">
        <is>
          <t>Yes</t>
        </is>
      </c>
      <c r="N153" s="7" t="inlineStr">
        <is>
          <t>MINISTRY OF HOME AFFAIRS</t>
        </is>
      </c>
      <c r="O153" s="7" t="inlineStr">
        <is>
          <t>ASSAM RIFLES</t>
        </is>
      </c>
      <c r="P153" s="7" t="inlineStr">
        <is>
          <t>NA</t>
        </is>
      </c>
      <c r="Q153" s="7" t="inlineStr">
        <is>
          <t>https://bidplus.gem.gov.in/showbidDocument/6952325</t>
        </is>
      </c>
      <c r="R153" s="7" t="inlineStr">
        <is>
          <t>C:\vs_code\TenderHunter2.1.3\download_pdf\GeM-Bidding-6952325.pdf</t>
        </is>
      </c>
      <c r="S153" s="7" t="inlineStr">
        <is>
          <t>Bid Award</t>
        </is>
      </c>
      <c r="T153" s="7" t="inlineStr">
        <is>
          <t>[["M/S. TANWAR TRADERS(MII)", "48325.00"], ["MS BISHAKA JAIN (MSE,MII)\n( MSE Social Category:General )", "57525.00"], ["M/S. GARG GENERAL STORE (MSE,MII)\n( MSE Social Category:General )", "65120.00"]]</t>
        </is>
      </c>
      <c r="U153" s="7" t="inlineStr"/>
      <c r="V153" s="7" t="inlineStr">
        <is>
          <t>Cancel</t>
        </is>
      </c>
      <c r="W153" s="7" t="inlineStr"/>
      <c r="X153" s="9" t="n">
        <v>45818.57927430556</v>
      </c>
      <c r="Y153" s="7" t="inlineStr"/>
    </row>
    <row r="154" ht="120" customHeight="1">
      <c r="A154" s="6" t="n">
        <v>45817</v>
      </c>
      <c r="B154" s="7" t="inlineStr">
        <is>
          <t>GEM/2024/B/5385203</t>
        </is>
      </c>
      <c r="C154" s="7" t="inlineStr">
        <is>
          <t>DHANIYA WHOLE,DHANIYA POWDER,HALDI POWDER,LAL MIRCH POWDER,LAL MIRCH WHOLE,JEERA WHOLE,GARLIC,HIND,</t>
        </is>
      </c>
      <c r="D154" s="7" t="n">
        <v>683</v>
      </c>
      <c r="E154" s="6" t="n">
        <v>45546</v>
      </c>
      <c r="F154" s="6" t="n">
        <v>45568</v>
      </c>
      <c r="G154" s="7" t="inlineStr">
        <is>
          <t>11:00 AM</t>
        </is>
      </c>
      <c r="H154" s="8">
        <f>IF((INDIRECT("F"&amp;ROW())+INDIRECT("G"&amp;ROW()))-NOW() &lt;= 0, "CLOSED", INT((INDIRECT("F"&amp;ROW())+INDIRECT("G"&amp;ROW()))-NOW()) &amp; " days")</f>
        <v/>
      </c>
      <c r="I154" s="7" t="inlineStr"/>
      <c r="J154" s="7" t="inlineStr"/>
      <c r="K154" s="7" t="inlineStr">
        <is>
          <t>DHANIYA WHOLE , DHANIYA POWDER , HALDI POWDER , LAL
MIRCH POWDER , LAL MIRCH WHOLE , JEERA WHOLE ,
GARLIC , HIND , TEJ PATTA , SAMBHAR MASHALA POWDER ,
CHICKEN MASALA POWDER , GARAM MASALA POWDER ,
MEAT MASALA 50 GM , SEMIYA 150GM PKT , PAPAD LIZAAT ,
BADI ELAICHI , CHOTI ELAICHI , KALI MIRCH WHOLE , METHI
SEED , EMALI TAMARIND , COCONUT , BESAN , VINEGAR
750ML , CHAT MASALA 50 GM , PANCH PHORSN , MUSTAR
SARSO SEED , AJWAINE SEED</t>
        </is>
      </c>
      <c r="L154" s="7" t="inlineStr">
        <is>
          <t>["795113,33 Assam Rifles PO\nNEW KETHELMANBI District\nIMPHAL WEST C/o 99 APO"]</t>
        </is>
      </c>
      <c r="M154" s="7" t="inlineStr">
        <is>
          <t>Yes</t>
        </is>
      </c>
      <c r="N154" s="7" t="inlineStr">
        <is>
          <t>MINISTRY OF HOME AFFAIRS</t>
        </is>
      </c>
      <c r="O154" s="7" t="inlineStr">
        <is>
          <t>ASSAM RIFLES</t>
        </is>
      </c>
      <c r="P154" s="7" t="inlineStr">
        <is>
          <t>NA</t>
        </is>
      </c>
      <c r="Q154" s="7" t="inlineStr">
        <is>
          <t>https://bidplus.gem.gov.in/showbidDocument/6888902</t>
        </is>
      </c>
      <c r="R154" s="7" t="inlineStr">
        <is>
          <t>C:\vs_code\TenderHunter2.1.3\download_pdf\GeM-Bidding-6888902.pdf</t>
        </is>
      </c>
      <c r="S154" s="7" t="inlineStr">
        <is>
          <t>Bid Award</t>
        </is>
      </c>
      <c r="T154" s="7" t="inlineStr">
        <is>
          <t>[["MS BISHAKA JAIN(MSE,MII)\n( MSE Social Category:General )", "134220.00"], ["M/S. TANWAR TRADERS (MSE,MII)\n( MSE Social Category:General )", "161448.00"], ["M/S. GARG GENERAL STORE (MSE,MII)\n( MSE Social Category:General )", "165693.00"]]</t>
        </is>
      </c>
      <c r="U154" s="7" t="inlineStr"/>
      <c r="V154" s="7" t="inlineStr">
        <is>
          <t>Cancel</t>
        </is>
      </c>
      <c r="W154" s="7" t="inlineStr"/>
      <c r="X154" s="9" t="n">
        <v>45818.57929181713</v>
      </c>
      <c r="Y154" s="7" t="inlineStr"/>
    </row>
    <row r="155" ht="120" customHeight="1">
      <c r="A155" s="6" t="n">
        <v>45817</v>
      </c>
      <c r="B155" s="7" t="inlineStr">
        <is>
          <t>GEM/2024/B/5306443</t>
        </is>
      </c>
      <c r="C155" s="7" t="inlineStr">
        <is>
          <t>DHANIYA POWDER,HALDI POWDER,LAL MIRCH WHOLE,JEERA WHOLE,GARLIC,HING,TEJ PATTA,SAMBHAR MALALA POWDER</t>
        </is>
      </c>
      <c r="D155" s="7" t="n">
        <v>712</v>
      </c>
      <c r="E155" s="6" t="n">
        <v>45524</v>
      </c>
      <c r="F155" s="6" t="n">
        <v>45545</v>
      </c>
      <c r="G155" s="7" t="inlineStr">
        <is>
          <t>1:00 PM</t>
        </is>
      </c>
      <c r="H155" s="8">
        <f>IF((INDIRECT("F"&amp;ROW())+INDIRECT("G"&amp;ROW()))-NOW() &lt;= 0, "CLOSED", INT((INDIRECT("F"&amp;ROW())+INDIRECT("G"&amp;ROW()))-NOW()) &amp; " days")</f>
        <v/>
      </c>
      <c r="I155" s="7" t="inlineStr"/>
      <c r="J155" s="7" t="inlineStr"/>
      <c r="K155" s="7" t="inlineStr">
        <is>
          <t>DHANIYA POWDER , HALDI POWDER , LAL MIRCH WHOLE ,
JEERA WHOLE , GARLIC , HING , TEJ PATTA , SAMBHAR
MALALA POWDER , CHICKEN MASALA POWDER 50GM ,
GARAM MASALA POWDER , MEAT MASALA 50GM PKT ,
SAMIYA 150GM PKT , PAPAD LIZAAT , BADI ELAICHI , KALI
MIRCH WHOLE , METHI SEEDS , AJWAINE , CHOTI ELAICHI ,
VINEGAR 750 ML BTL , MUSTARD SARSO , COCONUT DRY ,
CHAT MASALA 50GM , LAL MIRCH POWDER , DHANIYA
WHOLE , PANCH POORNA</t>
        </is>
      </c>
      <c r="L155" s="7" t="inlineStr">
        <is>
          <t>["795113,33 Assam Rifles PO\nNEW KETHELMANBI District\nIMPHAL WEST C/o 99 APO"]</t>
        </is>
      </c>
      <c r="M155" s="7" t="inlineStr">
        <is>
          <t>Yes</t>
        </is>
      </c>
      <c r="N155" s="7" t="inlineStr">
        <is>
          <t>MINISTRY OF HOME AFFAIRS</t>
        </is>
      </c>
      <c r="O155" s="7" t="inlineStr">
        <is>
          <t>ASSAM RIFLES</t>
        </is>
      </c>
      <c r="P155" s="7" t="inlineStr">
        <is>
          <t>NA</t>
        </is>
      </c>
      <c r="Q155" s="7" t="inlineStr">
        <is>
          <t>https://bidplus.gem.gov.in/showbidDocument/6801192</t>
        </is>
      </c>
      <c r="R155" s="7" t="inlineStr">
        <is>
          <t>C:\vs_code\TenderHunter2.1.3\download_pdf\GeM-Bidding-6801192.pdf</t>
        </is>
      </c>
      <c r="S155" s="7" t="inlineStr">
        <is>
          <t>Bid Award</t>
        </is>
      </c>
      <c r="T155" s="7" t="inlineStr">
        <is>
          <t>[["M/S. TANWAR TRADERS(MSE,MII)\n( MSE Social Category:General )", "125221.00"], ["MS BISHAKA JAIN (MSE)\n( MSE Social Category:General )", "146397.00"], ["M/S. GARG GENERAL STORE (MSE,MII)\n( MSE Social Category:General )", "158809.00"]]</t>
        </is>
      </c>
      <c r="U155" s="7" t="inlineStr"/>
      <c r="V155" s="7" t="inlineStr">
        <is>
          <t>Cancel</t>
        </is>
      </c>
      <c r="W155" s="7" t="inlineStr"/>
      <c r="X155" s="9" t="n">
        <v>45818.57940752315</v>
      </c>
      <c r="Y155" s="7" t="inlineStr"/>
    </row>
    <row r="156" ht="120" customHeight="1">
      <c r="A156" s="6" t="n">
        <v>45817</v>
      </c>
      <c r="B156" s="7" t="inlineStr">
        <is>
          <t>GEM/2024/B/5253233</t>
        </is>
      </c>
      <c r="C156" s="7" t="inlineStr">
        <is>
          <t>CASHEW,ALMOND,WALNUT GIRI,BLACK CHANNA,CHANNA</t>
        </is>
      </c>
      <c r="D156" s="7" t="n">
        <v>182</v>
      </c>
      <c r="E156" s="6" t="n">
        <v>45509</v>
      </c>
      <c r="F156" s="6" t="n">
        <v>45530</v>
      </c>
      <c r="G156" s="7" t="inlineStr">
        <is>
          <t>8:00 PM</t>
        </is>
      </c>
      <c r="H156" s="8">
        <f>IF((INDIRECT("F"&amp;ROW())+INDIRECT("G"&amp;ROW()))-NOW() &lt;= 0, "CLOSED", INT((INDIRECT("F"&amp;ROW())+INDIRECT("G"&amp;ROW()))-NOW()) &amp; " days")</f>
        <v/>
      </c>
      <c r="I156" s="7" t="inlineStr"/>
      <c r="J156" s="7" t="inlineStr"/>
      <c r="K156" s="7" t="inlineStr">
        <is>
          <t>CASHEW , ALMOND , WALNUT GIRI , BLACK CHANNA ,
CHANNA</t>
        </is>
      </c>
      <c r="L156" s="7" t="inlineStr">
        <is>
          <t>["795113,33 Assam Rifles PO\nNEW KETHELMANBI District\nIMPHAL WEST C/o 99 APO"]</t>
        </is>
      </c>
      <c r="M156" s="7" t="inlineStr">
        <is>
          <t>Yes</t>
        </is>
      </c>
      <c r="N156" s="7" t="inlineStr">
        <is>
          <t>MINISTRY OF HOME AFFAIRS</t>
        </is>
      </c>
      <c r="O156" s="7" t="inlineStr">
        <is>
          <t>ASSAM RIFLES</t>
        </is>
      </c>
      <c r="P156" s="7" t="inlineStr">
        <is>
          <t>NA</t>
        </is>
      </c>
      <c r="Q156" s="7" t="inlineStr">
        <is>
          <t>https://bidplus.gem.gov.in/showbidDocument/6742531</t>
        </is>
      </c>
      <c r="R156" s="7" t="inlineStr">
        <is>
          <t>C:\vs_code\TenderHunter2.1.3\download_pdf\GeM-Bidding-6742531.pdf</t>
        </is>
      </c>
      <c r="S156" s="7" t="inlineStr"/>
      <c r="T156" s="7" t="inlineStr"/>
      <c r="U156" s="7" t="inlineStr"/>
      <c r="V156" s="7" t="inlineStr">
        <is>
          <t>Cancel</t>
        </is>
      </c>
      <c r="W156" s="7" t="inlineStr"/>
      <c r="X156" s="9" t="n">
        <v>45818.57945798611</v>
      </c>
      <c r="Y156" s="7" t="inlineStr"/>
    </row>
    <row r="157" ht="120" customHeight="1">
      <c r="A157" s="6" t="n">
        <v>45817</v>
      </c>
      <c r="B157" s="7" t="inlineStr">
        <is>
          <t>GEM/2024/B/5232925</t>
        </is>
      </c>
      <c r="C157" s="7" t="inlineStr">
        <is>
          <t>Bus Hiring Service - Regular Basis - Local; 40-42; Non Deluxe (NDX); 793</t>
        </is>
      </c>
      <c r="D157" s="7" t="inlineStr"/>
      <c r="E157" s="6" t="n">
        <v>45504</v>
      </c>
      <c r="F157" s="6" t="n">
        <v>45518</v>
      </c>
      <c r="G157" s="7" t="inlineStr">
        <is>
          <t>11:00 AM</t>
        </is>
      </c>
      <c r="H157" s="8">
        <f>IF((INDIRECT("F"&amp;ROW())+INDIRECT("G"&amp;ROW()))-NOW() &lt;= 0, "CLOSED", INT((INDIRECT("F"&amp;ROW())+INDIRECT("G"&amp;ROW()))-NOW()) &amp; " days")</f>
        <v/>
      </c>
      <c r="I157" s="7" t="n">
        <v>39984</v>
      </c>
      <c r="J157" s="7" t="n">
        <v>1999200</v>
      </c>
      <c r="K157" s="7" t="inlineStr">
        <is>
          <t>Bus Hiring Service - Regular Basis - Local; 40-42; Non
Deluxe (NDX); 793</t>
        </is>
      </c>
      <c r="L157" s="7" t="inlineStr">
        <is>
          <t>["795113,33 ASSAM RIFLES, New\nKeithelmanbi, Imphal West\nManipur"]</t>
        </is>
      </c>
      <c r="M157" s="7" t="inlineStr">
        <is>
          <t>Yes</t>
        </is>
      </c>
      <c r="N157" s="7" t="inlineStr">
        <is>
          <t>MINISTRY OF HOME AFFAIRS</t>
        </is>
      </c>
      <c r="O157" s="7" t="inlineStr">
        <is>
          <t>ASSAM RIFLES</t>
        </is>
      </c>
      <c r="P157" s="7" t="inlineStr">
        <is>
          <t>NA</t>
        </is>
      </c>
      <c r="Q157" s="7" t="inlineStr">
        <is>
          <t>https://bidplus.gem.gov.in/showbidDocument/6720147</t>
        </is>
      </c>
      <c r="R157" s="7" t="inlineStr">
        <is>
          <t>C:\vs_code\TenderHunter2.1.3\download_pdf\GeM-Bidding-6720147.pdf</t>
        </is>
      </c>
      <c r="S157" s="7" t="inlineStr">
        <is>
          <t>Bid Award</t>
        </is>
      </c>
      <c r="T157" s="7" t="inlineStr">
        <is>
          <t>[["M/S HARMEET KAUR SEHGAL", "1456350.00"], ["M/S CARON ENTERPRISES", "1458783.33"], ["M/S SALOMI MASAHARI", "1472166.67"]]</t>
        </is>
      </c>
      <c r="U157" s="7" t="inlineStr"/>
      <c r="V157" s="7" t="inlineStr">
        <is>
          <t>Cancel</t>
        </is>
      </c>
      <c r="W157" s="7" t="inlineStr"/>
      <c r="X157" s="9" t="n">
        <v>45818.57947523148</v>
      </c>
      <c r="Y157" s="7" t="inlineStr"/>
    </row>
    <row r="158" ht="120" customHeight="1">
      <c r="A158" s="6" t="n">
        <v>45817</v>
      </c>
      <c r="B158" s="7" t="inlineStr">
        <is>
          <t>GEM/2024/B/5187595</t>
        </is>
      </c>
      <c r="C158" s="7" t="inlineStr">
        <is>
          <t>WALNUT GIRI,CASHEW,KISMIS,ALMOND,PISTA,BLACK CHANA</t>
        </is>
      </c>
      <c r="D158" s="7" t="n">
        <v>107</v>
      </c>
      <c r="E158" s="6" t="n">
        <v>45493</v>
      </c>
      <c r="F158" s="6" t="n">
        <v>45516</v>
      </c>
      <c r="G158" s="7" t="inlineStr">
        <is>
          <t>8:00 PM</t>
        </is>
      </c>
      <c r="H158" s="8">
        <f>IF((INDIRECT("F"&amp;ROW())+INDIRECT("G"&amp;ROW()))-NOW() &lt;= 0, "CLOSED", INT((INDIRECT("F"&amp;ROW())+INDIRECT("G"&amp;ROW()))-NOW()) &amp; " days")</f>
        <v/>
      </c>
      <c r="I158" s="7" t="inlineStr"/>
      <c r="J158" s="7" t="inlineStr"/>
      <c r="K158" s="7" t="inlineStr">
        <is>
          <t>WALNUT GIRI , CASHEW , KISMIS , ALMOND , PISTA , BLACK
CHANA</t>
        </is>
      </c>
      <c r="L158" s="7" t="inlineStr">
        <is>
          <t>["795113,33 Assam Rifles PO\nNEW KETHELMANBI District\nIMPHAL WEST C/o 99 APO"]</t>
        </is>
      </c>
      <c r="M158" s="7" t="inlineStr">
        <is>
          <t>Yes</t>
        </is>
      </c>
      <c r="N158" s="7" t="inlineStr">
        <is>
          <t>MINISTRY OF HOME AFFAIRS</t>
        </is>
      </c>
      <c r="O158" s="7" t="inlineStr">
        <is>
          <t>ASSAM RIFLES</t>
        </is>
      </c>
      <c r="P158" s="7" t="inlineStr">
        <is>
          <t>NA</t>
        </is>
      </c>
      <c r="Q158" s="7" t="inlineStr">
        <is>
          <t>https://bidplus.gem.gov.in/showbidDocument/6670330</t>
        </is>
      </c>
      <c r="R158" s="7" t="inlineStr">
        <is>
          <t>C:\vs_code\TenderHunter2.1.3\download_pdf\GeM-Bidding-6670330.pdf</t>
        </is>
      </c>
      <c r="S158" s="7" t="inlineStr"/>
      <c r="T158" s="7" t="inlineStr"/>
      <c r="U158" s="7" t="inlineStr"/>
      <c r="V158" s="7" t="inlineStr">
        <is>
          <t>Cancel</t>
        </is>
      </c>
      <c r="W158" s="7" t="inlineStr"/>
      <c r="X158" s="9" t="n">
        <v>45818.57948052084</v>
      </c>
      <c r="Y158" s="7" t="inlineStr"/>
    </row>
    <row r="159" ht="120" customHeight="1">
      <c r="A159" s="6" t="n">
        <v>45817</v>
      </c>
      <c r="B159" s="7" t="inlineStr">
        <is>
          <t>GEM/2024/B/5187546</t>
        </is>
      </c>
      <c r="C159" s="7" t="inlineStr">
        <is>
          <t>WALNUT GIRI,CASHEW,KISMIS,ALMOND,PISTA,BLACK CHANA</t>
        </is>
      </c>
      <c r="D159" s="7" t="n">
        <v>68</v>
      </c>
      <c r="E159" s="6" t="n">
        <v>45493</v>
      </c>
      <c r="F159" s="6" t="n">
        <v>45516</v>
      </c>
      <c r="G159" s="7" t="inlineStr">
        <is>
          <t>7:00 PM</t>
        </is>
      </c>
      <c r="H159" s="8">
        <f>IF((INDIRECT("F"&amp;ROW())+INDIRECT("G"&amp;ROW()))-NOW() &lt;= 0, "CLOSED", INT((INDIRECT("F"&amp;ROW())+INDIRECT("G"&amp;ROW()))-NOW()) &amp; " days")</f>
        <v/>
      </c>
      <c r="I159" s="7" t="inlineStr"/>
      <c r="J159" s="7" t="inlineStr"/>
      <c r="K159" s="7" t="inlineStr">
        <is>
          <t>WALNUT GIRI , CASHEW , KISMIS , ALMOND , PISTA , BLACK
CHANA</t>
        </is>
      </c>
      <c r="L159" s="7" t="inlineStr">
        <is>
          <t>["795113,33 Assam Rifles PO\nNEW KETHELMANBI District\nIMPHAL WEST C/o 99 APO"]</t>
        </is>
      </c>
      <c r="M159" s="7" t="inlineStr">
        <is>
          <t>Yes</t>
        </is>
      </c>
      <c r="N159" s="7" t="inlineStr">
        <is>
          <t>MINISTRY OF HOME AFFAIRS</t>
        </is>
      </c>
      <c r="O159" s="7" t="inlineStr">
        <is>
          <t>ASSAM RIFLES</t>
        </is>
      </c>
      <c r="P159" s="7" t="inlineStr">
        <is>
          <t>NA</t>
        </is>
      </c>
      <c r="Q159" s="7" t="inlineStr">
        <is>
          <t>https://bidplus.gem.gov.in/showbidDocument/6670274</t>
        </is>
      </c>
      <c r="R159" s="7" t="inlineStr">
        <is>
          <t>C:\vs_code\TenderHunter2.1.3\download_pdf\GeM-Bidding-6670274.pdf</t>
        </is>
      </c>
      <c r="S159" s="7" t="inlineStr"/>
      <c r="T159" s="7" t="inlineStr"/>
      <c r="U159" s="7" t="inlineStr"/>
      <c r="V159" s="7" t="inlineStr">
        <is>
          <t>Cancel</t>
        </is>
      </c>
      <c r="W159" s="7" t="inlineStr"/>
      <c r="X159" s="9" t="n">
        <v>45818.57948530093</v>
      </c>
      <c r="Y159" s="7" t="inlineStr"/>
    </row>
    <row r="160" ht="120" customHeight="1">
      <c r="A160" s="6" t="n">
        <v>45817</v>
      </c>
      <c r="B160" s="7" t="inlineStr">
        <is>
          <t>GEM/2024/B/5152255</t>
        </is>
      </c>
      <c r="C160" s="7" t="inlineStr">
        <is>
          <t xml:space="preserve">AIR FILTER TATA XENON,AIR FILTER TATA 407 BS III,CHECK NUT TATA 407 BS III,CHECK NIT LOCK TATA 407 </t>
        </is>
      </c>
      <c r="D160" s="7" t="n">
        <v>150</v>
      </c>
      <c r="E160" s="6" t="n">
        <v>45484</v>
      </c>
      <c r="F160" s="6" t="n">
        <v>45507</v>
      </c>
      <c r="G160" s="7" t="inlineStr">
        <is>
          <t>10:00 AM</t>
        </is>
      </c>
      <c r="H160" s="8">
        <f>IF((INDIRECT("F"&amp;ROW())+INDIRECT("G"&amp;ROW()))-NOW() &lt;= 0, "CLOSED", INT((INDIRECT("F"&amp;ROW())+INDIRECT("G"&amp;ROW()))-NOW()) &amp; " days")</f>
        <v/>
      </c>
      <c r="I160" s="7" t="inlineStr"/>
      <c r="J160" s="7" t="inlineStr"/>
      <c r="K160" s="7" t="inlineStr">
        <is>
          <t>AIR FILTER TATA XENON , AIR FILTER TATA 407 BS III ,
CHECK NUT TATA 407 BS III , CHECK NIT LOCK TATA 407 BS
III , AIR FILTER TAT 407 BS VI , WIPER BLADE TATA 407 BS
VI , FRONT AND REAR SEAL M GYPSY , SUSPENSION BRUSH
KIT M GYPSY , WIPER BLADE M GYPSY , FUEL FILTER M
GYPSY , ENGINE OIL FILTER M GYPSY , FRONT BREAK PAD M
GYPSY , AIR CLEANER HOUSE PIPE M AND M THAR , WIPER
BLADE M AND M THAR , ENGINE OIL FILTER M AND M THAR ,
ENGINE OIL FILTER BOLERA CAMPER , WHEEL OIL SEAL
BOLERA CAMPER BS , WHEEL CYLINDER R KIT BOLERA
CAMPER BS , SLEEVE CYLINDER R KIT BOLERA CAMPER BS ,
ACC CABLE B CAMPER BS , FUEL CABLE B CAMPER BS VI ,
CLUTCH CYLINDER R KIT TATA 1212 , KM CABLE MPV ,
SLEEVE CYLINDER R KIT MPV , BULB 12 W 21W
EXPENDABLE ITEMS , BULB 12V 21 W DOUBLE FILAMENT
EXPENDABLE ITEMS , INSULATION TAPE EXPENDABLE ITEMS
, FOG LIGHT BULB 24V EXPENDABLE ITEMS , EMERY PAPER
WATER PAPER EXPENDABLE ITEMS , ANA BOND
EXPENDABLE ITEMS</t>
        </is>
      </c>
      <c r="L160" s="7" t="inlineStr">
        <is>
          <t>["795113,33 Assam Rifles PO\nNEW KETHELMANBI District\nIMPHAL WEST C/o 99 APO"]</t>
        </is>
      </c>
      <c r="M160" s="7" t="inlineStr">
        <is>
          <t>Yes</t>
        </is>
      </c>
      <c r="N160" s="7" t="inlineStr">
        <is>
          <t>MINISTRY OF HOME AFFAIRS</t>
        </is>
      </c>
      <c r="O160" s="7" t="inlineStr">
        <is>
          <t>ASSAM RIFLES</t>
        </is>
      </c>
      <c r="P160" s="7" t="inlineStr">
        <is>
          <t>NA</t>
        </is>
      </c>
      <c r="Q160" s="7" t="inlineStr">
        <is>
          <t>https://bidplus.gem.gov.in/showbidDocument/6631668</t>
        </is>
      </c>
      <c r="R160" s="7" t="inlineStr">
        <is>
          <t>C:\vs_code\TenderHunter2.1.3\download_pdf\GeM-Bidding-6631668.pdf</t>
        </is>
      </c>
      <c r="S160" s="7" t="inlineStr"/>
      <c r="T160" s="7" t="inlineStr"/>
      <c r="U160" s="7" t="inlineStr"/>
      <c r="V160" s="7" t="inlineStr">
        <is>
          <t>Cancel</t>
        </is>
      </c>
      <c r="W160" s="7" t="inlineStr"/>
      <c r="X160" s="9" t="n">
        <v>45818.57950798611</v>
      </c>
      <c r="Y160" s="7" t="inlineStr"/>
    </row>
    <row r="161" ht="120" customHeight="1">
      <c r="A161" s="6" t="n">
        <v>45817</v>
      </c>
      <c r="B161" s="7" t="inlineStr">
        <is>
          <t>GEM/2024/B/5125854</t>
        </is>
      </c>
      <c r="C161" s="7" t="inlineStr">
        <is>
          <t>DHANIYA WHOLE,HALDI POWDER,LAL MIRCH WHOLE,JEERA WHOLE,GARLIC,HING,TEJ PATTA,SAMBHAR MAALA POWDER,C</t>
        </is>
      </c>
      <c r="D161" s="7" t="n">
        <v>673</v>
      </c>
      <c r="E161" s="6" t="n">
        <v>45506</v>
      </c>
      <c r="F161" s="6" t="n">
        <v>45507</v>
      </c>
      <c r="G161" s="7" t="inlineStr">
        <is>
          <t>9:00 AM</t>
        </is>
      </c>
      <c r="H161" s="8">
        <f>IF((INDIRECT("F"&amp;ROW())+INDIRECT("G"&amp;ROW()))-NOW() &lt;= 0, "CLOSED", INT((INDIRECT("F"&amp;ROW())+INDIRECT("G"&amp;ROW()))-NOW()) &amp; " days")</f>
        <v/>
      </c>
      <c r="I161" s="7" t="inlineStr"/>
      <c r="J161" s="7" t="inlineStr"/>
      <c r="K161" s="7" t="inlineStr">
        <is>
          <t>DHANIYA WHOLE , HALDI POWDER , LAL MIRCH WHOLE ,
JEERA WHOLE , GARLIC , HING , TEJ PATTA , SAMBHAR
MAALA POWDER , CHICKEN MASALA POWDER 50G , GARAM
MASALA POWDER , MEAT MASALA 50 G , SEMIYA 150 G PKT
, PAPAD LIZAAT , BADI ELAICHI , KALI MIRCH WHOLE , METHI
SEED , EMALI TAMARIND , AJWAINE</t>
        </is>
      </c>
      <c r="L161" s="7" t="inlineStr">
        <is>
          <t>["795113,33 Assam Rifles PO\nNEW KETHELMANBI District\nIMPHAL WEST C/o 99 APO"]</t>
        </is>
      </c>
      <c r="M161" s="7" t="inlineStr">
        <is>
          <t>Yes</t>
        </is>
      </c>
      <c r="N161" s="7" t="inlineStr">
        <is>
          <t>MINISTRY OF HOME AFFAIRS</t>
        </is>
      </c>
      <c r="O161" s="7" t="inlineStr">
        <is>
          <t>ASSAM RIFLES</t>
        </is>
      </c>
      <c r="P161" s="7" t="inlineStr">
        <is>
          <t>NA</t>
        </is>
      </c>
      <c r="Q161" s="7" t="inlineStr">
        <is>
          <t>https://bidplus.gem.gov.in/showbidDocument/6602408</t>
        </is>
      </c>
      <c r="R161" s="7" t="inlineStr">
        <is>
          <t>C:\vs_code\TenderHunter2.1.3\download_pdf\GeM-Bidding-6602408.pdf</t>
        </is>
      </c>
      <c r="S161" s="7" t="inlineStr"/>
      <c r="T161" s="7" t="inlineStr"/>
      <c r="U161" s="7" t="inlineStr"/>
      <c r="V161" s="7" t="inlineStr">
        <is>
          <t>Cancel</t>
        </is>
      </c>
      <c r="W161" s="7" t="inlineStr"/>
      <c r="X161" s="9" t="n">
        <v>45818.57951064815</v>
      </c>
      <c r="Y161" s="7" t="inlineStr"/>
    </row>
    <row r="162" ht="120" customHeight="1">
      <c r="A162" s="6" t="n">
        <v>45817</v>
      </c>
      <c r="B162" s="7" t="inlineStr">
        <is>
          <t>GEM/2024/B/5053651</t>
        </is>
      </c>
      <c r="C162" s="7" t="inlineStr">
        <is>
          <t>SOCKET 5 AMP PT MAKE HAVELLS,CALLING BELL MAKE ANCHOR,INSULATION TAPE 20MM 10 MTR LONG,SS COMBINE 1</t>
        </is>
      </c>
      <c r="D162" s="7" t="n">
        <v>628</v>
      </c>
      <c r="E162" s="6" t="n">
        <v>45457</v>
      </c>
      <c r="F162" s="6" t="n">
        <v>45478</v>
      </c>
      <c r="G162" s="7" t="inlineStr">
        <is>
          <t>8:00 PM</t>
        </is>
      </c>
      <c r="H162" s="8">
        <f>IF((INDIRECT("F"&amp;ROW())+INDIRECT("G"&amp;ROW()))-NOW() &lt;= 0, "CLOSED", INT((INDIRECT("F"&amp;ROW())+INDIRECT("G"&amp;ROW()))-NOW()) &amp; " days")</f>
        <v/>
      </c>
      <c r="I162" s="7" t="inlineStr"/>
      <c r="J162" s="7" t="inlineStr"/>
      <c r="K162" s="7" t="inlineStr">
        <is>
          <t>SOCKET 5 AMP PT MAKE HAVELLS , CALLING BELL MAKE
ANCHOR , INSULATION TAPE 20MM 10 MTR LONG , SS
COMBINE 15 16 AMP MAKE ANCHOR , FUEL FILTER ELEMENT
12.5 KVA GENR SET , FUEL FILTER ELEMENT 15 KVA SET ,
OIL FILTER ELEMENT 15 KVA GENR SET , OIL FILTER
ELEMENT 12.5 KVA GENR SET , FAN BELT FOR 15 KVA GENR
SET , FAN BELT FOR 12.5 KVA GENR SET , WOODEN
SCANTLING 2ND CLASS HARD WOOD , WIRING CLIP , PVC
CONNECTION PIPE , CP PILLAR TAP 15MM ISI MK , THREAD
SEAL , GI UNION 15MM , HACKSAW BLADE 1 INCH WIDTH ,
IRON CUTTER BLADE 50 NOS PKT , GI NIPPLE 15MM 2 INCH ,
GI NIPPLE 20MM 4 INCH , GI NIPPLE 25 MM 6 INCH , CP
ANGLE VALVE 15MM , LIME QUICK 9 KG BAG , SNOWCEM
RED , DISTEMPER WHITE MAKE ASIAN , NAILS 6
INCHDISTEMPER WHITE MAKE ASIAN , EXTERIOR EMULSION
TERRACOTTA MAKE ASIAN , HEALTH FAUCET ISI MK</t>
        </is>
      </c>
      <c r="L162" s="7" t="inlineStr">
        <is>
          <t>["795113,33 Assam Rifles PO\nNEW KETHELMANBI District\nIMPHAL WEST C/o 99 APO"]</t>
        </is>
      </c>
      <c r="M162" s="7" t="inlineStr">
        <is>
          <t>Yes</t>
        </is>
      </c>
      <c r="N162" s="7" t="inlineStr">
        <is>
          <t>MINISTRY OF HOME AFFAIRS</t>
        </is>
      </c>
      <c r="O162" s="7" t="inlineStr">
        <is>
          <t>ASSAM RIFLES</t>
        </is>
      </c>
      <c r="P162" s="7" t="inlineStr">
        <is>
          <t>NA</t>
        </is>
      </c>
      <c r="Q162" s="7" t="inlineStr">
        <is>
          <t>https://bidplus.gem.gov.in/showbidDocument/6523064</t>
        </is>
      </c>
      <c r="R162" s="7" t="inlineStr">
        <is>
          <t>C:\vs_code\TenderHunter2.1.3\download_pdf\GeM-Bidding-6523064.pdf</t>
        </is>
      </c>
      <c r="S162" s="7" t="inlineStr">
        <is>
          <t>Bid Award</t>
        </is>
      </c>
      <c r="T162" s="7" t="inlineStr">
        <is>
          <t>[["MS BISHAKA JAIN(MSE,MII)\n( MSE Social Category:General )", "117221.00"], ["M/S. GARG GENERAL STORE (MSE,MII)\n( MSE Social Category:General )", "131404.00"], ["M/S. TANWAR TRADERS (MSE,MII)\n( MSE Social Category:General )", "150080.00"]]</t>
        </is>
      </c>
      <c r="U162" s="7" t="inlineStr"/>
      <c r="V162" s="7" t="inlineStr">
        <is>
          <t>Cancel</t>
        </is>
      </c>
      <c r="W162" s="7" t="inlineStr"/>
      <c r="X162" s="9" t="n">
        <v>45818.57960980324</v>
      </c>
      <c r="Y162" s="7" t="inlineStr"/>
    </row>
    <row r="163" ht="120" customHeight="1">
      <c r="A163" s="6" t="n">
        <v>45817</v>
      </c>
      <c r="B163" s="7" t="inlineStr">
        <is>
          <t>GEM/2024/B/5053271</t>
        </is>
      </c>
      <c r="C163" s="7" t="inlineStr">
        <is>
          <t>PAINT RED MAKE ASIAN,PAINT WHITE MAKE ASIAN,PAINT BLACK MAKE ASIAN,ROAD MARKING PAINT WHITE MAKE AS</t>
        </is>
      </c>
      <c r="D163" s="7" t="n">
        <v>194</v>
      </c>
      <c r="E163" s="6" t="n">
        <v>45457</v>
      </c>
      <c r="F163" s="6" t="n">
        <v>45478</v>
      </c>
      <c r="G163" s="7" t="inlineStr">
        <is>
          <t>7:00 PM</t>
        </is>
      </c>
      <c r="H163" s="8">
        <f>IF((INDIRECT("F"&amp;ROW())+INDIRECT("G"&amp;ROW()))-NOW() &lt;= 0, "CLOSED", INT((INDIRECT("F"&amp;ROW())+INDIRECT("G"&amp;ROW()))-NOW()) &amp; " days")</f>
        <v/>
      </c>
      <c r="I163" s="7" t="inlineStr"/>
      <c r="J163" s="7" t="inlineStr"/>
      <c r="K163" s="7" t="inlineStr">
        <is>
          <t>PAINT RED MAKE ASIAN , PAINT WHITE MAKE ASIAN , PAINT
BLACK MAKE ASIAN , ROAD MARKING PAINT WHITE MAKE
ASIAN , ROAD MARKING PAINT YELLOW MAKE ASIAN ,
PAINTING BRUSH 3 INCH NYLON BRISTLE ISI MK , LED
TUBULAR LIGHT 36 WATT HAVELLS</t>
        </is>
      </c>
      <c r="L163" s="7" t="inlineStr">
        <is>
          <t>["795113,33 Assam Rifles PO\nNEW KETHELMANBI District\nIMPHAL WEST C/o 99 APO"]</t>
        </is>
      </c>
      <c r="M163" s="7" t="inlineStr">
        <is>
          <t>Yes</t>
        </is>
      </c>
      <c r="N163" s="7" t="inlineStr">
        <is>
          <t>MINISTRY OF HOME AFFAIRS</t>
        </is>
      </c>
      <c r="O163" s="7" t="inlineStr">
        <is>
          <t>ASSAM RIFLES</t>
        </is>
      </c>
      <c r="P163" s="7" t="inlineStr">
        <is>
          <t>NA</t>
        </is>
      </c>
      <c r="Q163" s="7" t="inlineStr">
        <is>
          <t>https://bidplus.gem.gov.in/showbidDocument/6522652</t>
        </is>
      </c>
      <c r="R163" s="7" t="inlineStr">
        <is>
          <t>C:\vs_code\TenderHunter2.1.3\download_pdf\GeM-Bidding-6522652.pdf</t>
        </is>
      </c>
      <c r="S163" s="7" t="inlineStr">
        <is>
          <t>Bid Award</t>
        </is>
      </c>
      <c r="T163" s="7" t="inlineStr">
        <is>
          <t>[["M/S. GARG GENERAL STORE(MSE,MII)\n( MSE Social Category:General )", "50926.00"], ["M/S. TANWAR TRADERS (MSE,MII)\n( MSE Social Category:General )", "69910.00"], ["MS BISHAKA JAIN (MSE,MII)\n( MSE Social Category:General )", "86220.00"]]</t>
        </is>
      </c>
      <c r="U163" s="7" t="inlineStr"/>
      <c r="V163" s="7" t="inlineStr">
        <is>
          <t>Cancel</t>
        </is>
      </c>
      <c r="W163" s="7" t="inlineStr"/>
      <c r="X163" s="9" t="n">
        <v>45818.57961010416</v>
      </c>
      <c r="Y163" s="7" t="inlineStr"/>
    </row>
    <row r="164" ht="120" customHeight="1">
      <c r="A164" s="6" t="n">
        <v>45817</v>
      </c>
      <c r="B164" s="7" t="inlineStr">
        <is>
          <t>GEM/2024/B/5033268</t>
        </is>
      </c>
      <c r="C164" s="7" t="inlineStr">
        <is>
          <t>Goods Transport Service – Per Trip based  Service - Open Water; Water Tank Truck; Medium Tanker,G</t>
        </is>
      </c>
      <c r="D164" s="7" t="inlineStr"/>
      <c r="E164" s="6" t="n">
        <v>45453</v>
      </c>
      <c r="F164" s="6" t="n">
        <v>45467</v>
      </c>
      <c r="G164" s="7" t="inlineStr">
        <is>
          <t>3:00 PM</t>
        </is>
      </c>
      <c r="H164" s="8">
        <f>IF((INDIRECT("F"&amp;ROW())+INDIRECT("G"&amp;ROW()))-NOW() &lt;= 0, "CLOSED", INT((INDIRECT("F"&amp;ROW())+INDIRECT("G"&amp;ROW()))-NOW()) &amp; " days")</f>
        <v/>
      </c>
      <c r="I164" s="7" t="n">
        <v>60000</v>
      </c>
      <c r="J164" s="7" t="n">
        <v>3000000</v>
      </c>
      <c r="K164" s="7" t="inlineStr">
        <is>
          <t>Goods Transport Service – Per Trip based Service - Open
Water; Water Tank Truck; Medium Tanker</t>
        </is>
      </c>
      <c r="L164" s="7" t="inlineStr">
        <is>
          <t>["795113,33 ASSAM RIFLES, New\nKeithelmanbi, Imphal West\nManipur"]</t>
        </is>
      </c>
      <c r="M164" s="7" t="inlineStr">
        <is>
          <t>Yes</t>
        </is>
      </c>
      <c r="N164" s="7" t="inlineStr">
        <is>
          <t>MINISTRY OF HOME AFFAIRS</t>
        </is>
      </c>
      <c r="O164" s="7" t="inlineStr">
        <is>
          <t>ASSAM RIFLES</t>
        </is>
      </c>
      <c r="P164" s="7" t="inlineStr">
        <is>
          <t>NA</t>
        </is>
      </c>
      <c r="Q164" s="7" t="inlineStr">
        <is>
          <t>https://bidplus.gem.gov.in/showbidDocument/6500909</t>
        </is>
      </c>
      <c r="R164" s="7" t="inlineStr">
        <is>
          <t>C:\vs_code\TenderHunter2.1.3\download_pdf\GeM-Bidding-6500909.pdf</t>
        </is>
      </c>
      <c r="S164" s="7" t="inlineStr"/>
      <c r="T164" s="7" t="inlineStr"/>
      <c r="U164" s="7" t="inlineStr"/>
      <c r="V164" s="7" t="inlineStr">
        <is>
          <t>Cancel</t>
        </is>
      </c>
      <c r="W164" s="7" t="inlineStr"/>
      <c r="X164" s="9" t="n">
        <v>45818.57964332176</v>
      </c>
      <c r="Y164" s="7" t="inlineStr"/>
    </row>
    <row r="165" ht="120" customHeight="1">
      <c r="A165" s="6" t="n">
        <v>45817</v>
      </c>
      <c r="B165" s="7" t="inlineStr">
        <is>
          <t>GEM/2024/B/5004702</t>
        </is>
      </c>
      <c r="C165" s="7" t="inlineStr">
        <is>
          <t xml:space="preserve">DHANIYA WHOLE,HALDI POWDER,LAL MIRCH WHOLE,JEERA WHOLE,GARLIC,HING,TEJ PATTA,SAMBHAR MASALA POWDER </t>
        </is>
      </c>
      <c r="D165" s="7" t="n">
        <v>678</v>
      </c>
      <c r="E165" s="6" t="n">
        <v>45444</v>
      </c>
      <c r="F165" s="6" t="n">
        <v>45465</v>
      </c>
      <c r="G165" s="7" t="inlineStr">
        <is>
          <t>8:00 PM</t>
        </is>
      </c>
      <c r="H165" s="8">
        <f>IF((INDIRECT("F"&amp;ROW())+INDIRECT("G"&amp;ROW()))-NOW() &lt;= 0, "CLOSED", INT((INDIRECT("F"&amp;ROW())+INDIRECT("G"&amp;ROW()))-NOW()) &amp; " days")</f>
        <v/>
      </c>
      <c r="I165" s="7" t="inlineStr"/>
      <c r="J165" s="7" t="inlineStr"/>
      <c r="K165" s="7" t="inlineStr">
        <is>
          <t>DHANIYA WHOLE , HALDI POWDER , LAL MIRCH WHOLE ,
JEERA WHOLE , GARLIC , HING , TEJ PATTA , SAMBHAR
MASALA POWDER 50 GM , CHICKEN MASALA POWDER ,
GARAM MASALA 50 GM , MEAT MASALA 50 GM , SEMIYA 150
GM PKT , PAPAD LIZAAT , BADI ELACHI , KALI MIRCH WHOLE
, METHI , EMALI TAMARIND , AJWAINE SEED</t>
        </is>
      </c>
      <c r="L165" s="7" t="inlineStr">
        <is>
          <t>["795113,33 Assam Rifles PO\nNEW KETHELMANBI District\nIMPHAL WEST C/o 99 APO"]</t>
        </is>
      </c>
      <c r="M165" s="7" t="inlineStr">
        <is>
          <t>Yes</t>
        </is>
      </c>
      <c r="N165" s="7" t="inlineStr">
        <is>
          <t>MINISTRY OF HOME AFFAIRS</t>
        </is>
      </c>
      <c r="O165" s="7" t="inlineStr">
        <is>
          <t>ASSAM RIFLES</t>
        </is>
      </c>
      <c r="P165" s="7" t="inlineStr">
        <is>
          <t>NA</t>
        </is>
      </c>
      <c r="Q165" s="7" t="inlineStr">
        <is>
          <t>https://bidplus.gem.gov.in/showbidDocument/6469427</t>
        </is>
      </c>
      <c r="R165" s="7" t="inlineStr">
        <is>
          <t>C:\vs_code\TenderHunter2.1.3\download_pdf\GeM-Bidding-6469427.pdf</t>
        </is>
      </c>
      <c r="S165" s="7" t="inlineStr">
        <is>
          <t>Bid Award</t>
        </is>
      </c>
      <c r="T165" s="7" t="inlineStr">
        <is>
          <t>[["SANDEEP KUMAR AGRAWAL\n( MSE Social Category:General )", "100020.00"], ["INDO FOOD FLAVOURS\n( MSE Social Category:General )", "101520.00"], ["RADHA KISHAN GOBIND RAM LTD\n( MSE Social Category:General )", "106090.00"], ["R.S. BAJAJ TEA COMPANY\n( MSE Social Category:General )", "115980.00"], ["M/s Mahesh Kumar Gupta\n( MSE Social Category:General )", "117815.00"], ["M/S. TANWAR TRADERS(MII)", "124485.00"], ["MS BISHAKA JAIN (MII)", "129940.00"], ["M/S. GARG GENERAL STORE (MII)", "135195.00"], ["PASUPATI EXPO INDIA PRIVATE LIMITED\n( MSE Social Category:General )", "192490.00"]]</t>
        </is>
      </c>
      <c r="U165" s="7" t="inlineStr"/>
      <c r="V165" s="7" t="inlineStr">
        <is>
          <t>Cancel</t>
        </is>
      </c>
      <c r="W165" s="7" t="inlineStr"/>
      <c r="X165" s="9" t="n">
        <v>45818.57964837963</v>
      </c>
      <c r="Y165" s="7" t="inlineStr"/>
    </row>
    <row r="166" ht="120" customHeight="1">
      <c r="A166" s="6" t="n">
        <v>45817</v>
      </c>
      <c r="B166" s="7" t="inlineStr">
        <is>
          <t>GEM/2024/B/4943581</t>
        </is>
      </c>
      <c r="C166" s="7" t="inlineStr">
        <is>
          <t>Title1,Title2,Title3,Title4,Title5,Title6,Title7,Title8,Title9,Title10,Title11</t>
        </is>
      </c>
      <c r="D166" s="7" t="n">
        <v>607</v>
      </c>
      <c r="E166" s="6" t="n">
        <v>45426</v>
      </c>
      <c r="F166" s="6" t="n">
        <v>45447</v>
      </c>
      <c r="G166" s="7" t="inlineStr">
        <is>
          <t>7:00 PM</t>
        </is>
      </c>
      <c r="H166" s="8">
        <f>IF((INDIRECT("F"&amp;ROW())+INDIRECT("G"&amp;ROW()))-NOW() &lt;= 0, "CLOSED", INT((INDIRECT("F"&amp;ROW())+INDIRECT("G"&amp;ROW()))-NOW()) &amp; " days")</f>
        <v/>
      </c>
      <c r="I166" s="7" t="inlineStr"/>
      <c r="J166" s="7" t="inlineStr"/>
      <c r="K166" s="7" t="inlineStr">
        <is>
          <t>Title1 , Title2 , Title3 , Title4 , Title5 , Title6 , Title7 , Title8 ,
Title9 , Title10 , Title11</t>
        </is>
      </c>
      <c r="L166" s="7" t="inlineStr">
        <is>
          <t>["795113,33 Assam Rifles PO\nNEW KETHELMANBI District\nIMPHAL WEST C/o 99 APO"]</t>
        </is>
      </c>
      <c r="M166" s="7" t="inlineStr">
        <is>
          <t>None</t>
        </is>
      </c>
      <c r="N166" s="7" t="inlineStr">
        <is>
          <t>MINISTRY OF HOME AFFAIRS</t>
        </is>
      </c>
      <c r="O166" s="7" t="inlineStr">
        <is>
          <t>ASSAM RIFLES</t>
        </is>
      </c>
      <c r="P166" s="7" t="inlineStr">
        <is>
          <t>NA</t>
        </is>
      </c>
      <c r="Q166" s="7" t="inlineStr">
        <is>
          <t>https://bidplus.gem.gov.in/showbidDocument/6402557</t>
        </is>
      </c>
      <c r="R166" s="7" t="inlineStr">
        <is>
          <t>C:\vs_code\TenderHunter2.1.3\download_pdf\GeM-Bidding-6402557.pdf</t>
        </is>
      </c>
      <c r="S166" s="7" t="inlineStr">
        <is>
          <t>Bid Award</t>
        </is>
      </c>
      <c r="T166" s="7" t="inlineStr">
        <is>
          <t>[["INDO FOOD FLAVOURS\n( MSE Social Category:General )", "85395.00"], ["SANDEEP KUMAR AGRAWAL\n( MSE Social Category:General )", "88150.00"], ["M/S. TANWAR TRADERS\n( MSE Social Category:General )", "122433.00"], ["MS BISHAKA JAIN\n( MSE Social Category:General )", "126551.00"], ["M/S. GARG GENERAL STORE\n( MSE Social Category:General )", "127666.00"], ["INTRAXIS SPICES PRIVATE LIMITED\n( MSE Social Category:General )", "175180.00"], ["BROINFOTECH\n( MSE Social Category:General )", "189234.00"]]</t>
        </is>
      </c>
      <c r="U166" s="7" t="inlineStr"/>
      <c r="V166" s="7" t="inlineStr">
        <is>
          <t>Cancel</t>
        </is>
      </c>
      <c r="W166" s="7" t="inlineStr"/>
      <c r="X166" s="9" t="n">
        <v>45818.57968040509</v>
      </c>
      <c r="Y166" s="7" t="inlineStr"/>
    </row>
    <row r="167" ht="120" customHeight="1">
      <c r="A167" s="6" t="n">
        <v>45817</v>
      </c>
      <c r="B167" s="7" t="inlineStr">
        <is>
          <t>GEM/2024/B/4938127</t>
        </is>
      </c>
      <c r="C167" s="7" t="inlineStr">
        <is>
          <t>Coriander pdr,Chilly pdr,Cuminseed whole,Tamarind imli,Garlic,Fenugreek Methi,Turmeric Pdr,Bay leaf</t>
        </is>
      </c>
      <c r="D167" s="7" t="n">
        <v>444</v>
      </c>
      <c r="E167" s="6" t="n">
        <v>45425</v>
      </c>
      <c r="F167" s="6" t="n">
        <v>45446</v>
      </c>
      <c r="G167" s="7" t="inlineStr">
        <is>
          <t>8:00 PM</t>
        </is>
      </c>
      <c r="H167" s="8">
        <f>IF((INDIRECT("F"&amp;ROW())+INDIRECT("G"&amp;ROW()))-NOW() &lt;= 0, "CLOSED", INT((INDIRECT("F"&amp;ROW())+INDIRECT("G"&amp;ROW()))-NOW()) &amp; " days")</f>
        <v/>
      </c>
      <c r="I167" s="7" t="inlineStr"/>
      <c r="J167" s="7" t="inlineStr"/>
      <c r="K167" s="7" t="inlineStr">
        <is>
          <t>Coriander pdr , Chilly pdr , Cuminseed whole , Tamarind imli
, Garlic , Fenugreek Methi , Turmeric Pdr , Bay leaf Tej Patta
, Cardamom Large , Garam masala 100gm</t>
        </is>
      </c>
      <c r="L167" s="7" t="inlineStr">
        <is>
          <t>["795001,C/o Rear IC 40 AR,\nAssam Rifles Transit Camp\nMinuthung, Imphal West-\n795001 (Manipur)"]</t>
        </is>
      </c>
      <c r="M167" s="7" t="inlineStr">
        <is>
          <t>None</t>
        </is>
      </c>
      <c r="N167" s="7" t="inlineStr">
        <is>
          <t>MINISTRY OF HOME AFFAIRS</t>
        </is>
      </c>
      <c r="O167" s="7" t="inlineStr">
        <is>
          <t>ASSAM RIFLES</t>
        </is>
      </c>
      <c r="P167" s="7" t="inlineStr">
        <is>
          <t>NA</t>
        </is>
      </c>
      <c r="Q167" s="7" t="inlineStr">
        <is>
          <t>https://bidplus.gem.gov.in/showbidDocument/6396595</t>
        </is>
      </c>
      <c r="R167" s="7" t="inlineStr">
        <is>
          <t>C:\vs_code\TenderHunter2.1.3\download_pdf\GeM-Bidding-6396595.pdf</t>
        </is>
      </c>
      <c r="S167" s="7" t="inlineStr">
        <is>
          <t>Bid Award</t>
        </is>
      </c>
      <c r="T167" s="7" t="inlineStr">
        <is>
          <t>[["M/S. TANWAR TRADERS\n( MSE Social Category:General )", "110781.00"], ["MS BISHAKA JAIN\n( MSE Social Category:General )", "113266.00"], ["M/S. GARG GENERAL STORE\n( MSE Social Category:General )", "114148.00"], ["RADHA KISHAN GOBIND RAM LTD\n( MSE Social Category:General )", "117170.00"]]</t>
        </is>
      </c>
      <c r="U167" s="7" t="inlineStr"/>
      <c r="V167" s="7" t="inlineStr">
        <is>
          <t>Cancel</t>
        </is>
      </c>
      <c r="W167" s="7" t="inlineStr"/>
      <c r="X167" s="9" t="n">
        <v>45818.57968190972</v>
      </c>
      <c r="Y167" s="7" t="inlineStr"/>
    </row>
    <row r="168" ht="120" customHeight="1">
      <c r="A168" s="6" t="n">
        <v>45817</v>
      </c>
      <c r="B168" s="7" t="inlineStr">
        <is>
          <t>GEM/2023/B/4368395</t>
        </is>
      </c>
      <c r="C168" s="7" t="inlineStr">
        <is>
          <t>KISMIS,WALNUT GIRI,KALA CHANA,PEANUT,DALIYA</t>
        </is>
      </c>
      <c r="D168" s="7" t="n">
        <v>115</v>
      </c>
      <c r="E168" s="6" t="n">
        <v>45279</v>
      </c>
      <c r="F168" s="6" t="n">
        <v>45289</v>
      </c>
      <c r="G168" s="7" t="inlineStr">
        <is>
          <t>7:00 PM</t>
        </is>
      </c>
      <c r="H168" s="8">
        <f>IF((INDIRECT("F"&amp;ROW())+INDIRECT("G"&amp;ROW()))-NOW() &lt;= 0, "CLOSED", INT((INDIRECT("F"&amp;ROW())+INDIRECT("G"&amp;ROW()))-NOW()) &amp; " days")</f>
        <v/>
      </c>
      <c r="I168" s="7" t="inlineStr"/>
      <c r="J168" s="7" t="inlineStr"/>
      <c r="K168" s="7" t="inlineStr">
        <is>
          <t>KISMIS , WALNUT GIRI , KALA CHANA , PEANUT , DALIYA</t>
        </is>
      </c>
      <c r="L168" s="7" t="inlineStr">
        <is>
          <t>["795113,33 Assam Rifles PO\nNEW KETHELMANBI District\nIMPHAL WEST C/o 99 APO"]</t>
        </is>
      </c>
      <c r="M168" s="7" t="inlineStr">
        <is>
          <t>None</t>
        </is>
      </c>
      <c r="N168" s="7" t="inlineStr">
        <is>
          <t>MINISTRY OF HOME AFFAIRS</t>
        </is>
      </c>
      <c r="O168" s="7" t="inlineStr">
        <is>
          <t>ASSAM RIFLES</t>
        </is>
      </c>
      <c r="P168" s="7" t="inlineStr">
        <is>
          <t>NA</t>
        </is>
      </c>
      <c r="Q168" s="7" t="inlineStr">
        <is>
          <t>https://bidplus.gem.gov.in/showbidDocument/5770213</t>
        </is>
      </c>
      <c r="R168" s="7" t="inlineStr">
        <is>
          <t>C:\vs_code\TenderHunter2.1.3\download_pdf\GeM-Bidding-5770213.pdf</t>
        </is>
      </c>
      <c r="S168" s="7" t="inlineStr">
        <is>
          <t>Bid Award</t>
        </is>
      </c>
      <c r="T168" s="7" t="inlineStr">
        <is>
          <t>[["VINAYAK ENTERPRISES\n( MSE Social Category:General )", "52620.00"], ["MS BISHAKA JAIN(MSE)\n( MSE Social Category:General )", "96675.00"], ["M/S RIDHI AGENCY (MSE)\n( MSE Social Category:OBC )", "107210.00"], ["M/S. TANWAR TRADERS", "107890.00"]]</t>
        </is>
      </c>
      <c r="U168" s="7" t="inlineStr"/>
      <c r="V168" s="7" t="inlineStr">
        <is>
          <t>Cancel</t>
        </is>
      </c>
      <c r="W168" s="7" t="inlineStr"/>
      <c r="X168" s="9" t="n">
        <v>45818.57972711806</v>
      </c>
      <c r="Y168" s="7" t="inlineStr"/>
    </row>
  </sheetData>
  <autoFilter ref="A2:Y2"/>
  <mergeCells count="1">
    <mergeCell ref="A1:Y1"/>
  </mergeCells>
  <pageMargins left="0.25" right="0.25" top="0.75" bottom="0.75" header="0.3" footer="0.3"/>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2025-06-19T10:23:34Z</dcterms:created>
  <dcterms:modified xmlns:dcterms="http://purl.org/dc/terms/" xmlns:xsi="http://www.w3.org/2001/XMLSchema-instance" xsi:type="dcterms:W3CDTF">2025-06-19T10:23:34Z</dcterms:modified>
</cp:coreProperties>
</file>