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Filtered Data" sheetId="1" state="visible" r:id="rId1"/>
  </sheets>
  <definedNames>
    <definedName name="_xlnm._FilterDatabase" localSheetId="0" hidden="1">'Filtered Data'!$A$2:$Z$2</definedName>
    <definedName name="_xlnm.Print_Titles" localSheetId="0">'Filtered Data'!$1:$2</definedName>
  </definedNames>
  <calcPr calcId="124519" fullCalcOnLoad="1"/>
</workbook>
</file>

<file path=xl/styles.xml><?xml version="1.0" encoding="utf-8"?>
<styleSheet xmlns="http://schemas.openxmlformats.org/spreadsheetml/2006/main">
  <numFmts count="2">
    <numFmt numFmtId="164" formatCode="YYYY-MM-DD"/>
    <numFmt numFmtId="165" formatCode="YYYY-MM-DD HH:MM:SS"/>
  </numFmts>
  <fonts count="6">
    <font>
      <name val="Calibri"/>
      <family val="2"/>
      <color theme="1"/>
      <sz val="11"/>
      <scheme val="minor"/>
    </font>
    <font>
      <b val="1"/>
    </font>
    <font>
      <b val="1"/>
      <sz val="16"/>
    </font>
    <font>
      <b val="1"/>
      <sz val="15"/>
    </font>
    <font>
      <sz val="15"/>
    </font>
    <font>
      <color rgb="00FF0000"/>
      <sz val="18"/>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10">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5" fontId="0" fillId="0" borderId="0" pivotButton="0" quotePrefix="0" xfId="0"/>
    <xf numFmtId="0" fontId="2" fillId="0" borderId="0" applyAlignment="1" pivotButton="0" quotePrefix="0" xfId="0">
      <alignment horizontal="center" vertical="center"/>
    </xf>
    <xf numFmtId="0" fontId="3" fillId="2" borderId="1" applyAlignment="1" pivotButton="0" quotePrefix="0" xfId="0">
      <alignment horizontal="center" vertical="center" wrapText="1"/>
    </xf>
    <xf numFmtId="164" fontId="4" fillId="0" borderId="1"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165" fontId="4"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5"/>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18" customWidth="1" min="11" max="11"/>
    <col width="40"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s>
  <sheetData>
    <row r="1">
      <c r="A1" s="4" t="inlineStr">
        <is>
          <t>Filtered Export – 2025-06-20 16:47</t>
        </is>
      </c>
    </row>
    <row r="2">
      <c r="A2" s="5" t="inlineStr">
        <is>
          <t>Date Of Search</t>
        </is>
      </c>
      <c r="B2" s="5" t="inlineStr">
        <is>
          <t>Tender Id</t>
        </is>
      </c>
      <c r="C2" s="5" t="inlineStr">
        <is>
          <t>Item Description</t>
        </is>
      </c>
      <c r="D2" s="5" t="inlineStr">
        <is>
          <t>Qty</t>
        </is>
      </c>
      <c r="E2" s="5" t="inlineStr">
        <is>
          <t>Start Date</t>
        </is>
      </c>
      <c r="F2" s="5" t="inlineStr">
        <is>
          <t>End Date</t>
        </is>
      </c>
      <c r="G2" s="5" t="inlineStr">
        <is>
          <t>End Time</t>
        </is>
      </c>
      <c r="H2" s="5" t="inlineStr">
        <is>
          <t>Day Left</t>
        </is>
      </c>
      <c r="I2" s="5" t="inlineStr">
        <is>
          <t>Emd Amount</t>
        </is>
      </c>
      <c r="J2" s="5" t="inlineStr">
        <is>
          <t>Tender Value</t>
        </is>
      </c>
      <c r="K2" s="5" t="inlineStr">
        <is>
          <t>Item Category</t>
        </is>
      </c>
      <c r="L2" s="5" t="inlineStr">
        <is>
          <t>Address</t>
        </is>
      </c>
      <c r="M2" s="5" t="inlineStr">
        <is>
          <t>Mse</t>
        </is>
      </c>
      <c r="N2" s="5" t="inlineStr">
        <is>
          <t>Ministry</t>
        </is>
      </c>
      <c r="O2" s="5" t="inlineStr">
        <is>
          <t>Department</t>
        </is>
      </c>
      <c r="P2" s="5" t="inlineStr">
        <is>
          <t>Branch</t>
        </is>
      </c>
      <c r="Q2" s="5" t="inlineStr">
        <is>
          <t>Link Href</t>
        </is>
      </c>
      <c r="R2" s="5" t="inlineStr">
        <is>
          <t>File Path</t>
        </is>
      </c>
      <c r="S2" s="5" t="inlineStr">
        <is>
          <t>Status</t>
        </is>
      </c>
      <c r="T2" s="5" t="inlineStr">
        <is>
          <t>L Placeholder</t>
        </is>
      </c>
      <c r="U2" s="5" t="inlineStr">
        <is>
          <t>Extended</t>
        </is>
      </c>
      <c r="V2" s="5" t="inlineStr">
        <is>
          <t>Cancel</t>
        </is>
      </c>
      <c r="W2" s="5" t="inlineStr">
        <is>
          <t>L1 Update</t>
        </is>
      </c>
      <c r="X2" s="5" t="inlineStr">
        <is>
          <t>Updated At</t>
        </is>
      </c>
      <c r="Y2" s="5" t="inlineStr">
        <is>
          <t>Live</t>
        </is>
      </c>
      <c r="Z2" s="5" t="inlineStr">
        <is>
          <t>Matched Keywords</t>
        </is>
      </c>
    </row>
    <row r="3" ht="120" customHeight="1">
      <c r="A3" s="6" t="n">
        <v>45797</v>
      </c>
      <c r="B3" s="7" t="inlineStr">
        <is>
          <t>GEM/2025/B/6204740</t>
        </is>
      </c>
      <c r="C3" s="7" t="inlineStr">
        <is>
          <t>Split Air Conditioner Including Green AC, Wall Mount Type (V2),Extra Refrigerant Pipe for Air Condi</t>
        </is>
      </c>
      <c r="D3" s="7" t="n">
        <v>134</v>
      </c>
      <c r="E3" s="6" t="n">
        <v>45784</v>
      </c>
      <c r="F3" s="6" t="n">
        <v>45807</v>
      </c>
      <c r="G3" s="7" t="inlineStr">
        <is>
          <t>4:00 PM</t>
        </is>
      </c>
      <c r="H3" s="8">
        <f>IF((INDIRECT("F"&amp;ROW())+INDIRECT("G"&amp;ROW()))-NOW() &lt;= 0, "CLOSED", INT((INDIRECT("F"&amp;ROW())+INDIRECT("G"&amp;ROW()))-NOW()) &amp; " days")</f>
        <v/>
      </c>
      <c r="I3" s="7" t="n">
        <v>11029</v>
      </c>
      <c r="J3" s="7" t="n">
        <v>551450</v>
      </c>
      <c r="K3" s="7" t="inlineStr">
        <is>
          <t>Split Air Conditioner Including Green AC, Wall Mount Type
(V2) (Q2) , Extra Refrigerant Pipe for Air Conditioners
(Accessories) (Q4) , Extra Electrical Cable for Air
Conditioners (Accessories) (Q4) , DRAIN PIPE FOR AIR
CONDITIONERS (Accessories) (Q4)</t>
        </is>
      </c>
      <c r="L3" s="7" t="inlineStr">
        <is>
          <t>["795001,O/o the General\nManager Telecom Manipur BA,\nImhal-795001"]</t>
        </is>
      </c>
      <c r="M3" s="7" t="inlineStr">
        <is>
          <t>Yes</t>
        </is>
      </c>
      <c r="N3" s="7" t="inlineStr">
        <is>
          <t>Ministry of Communications</t>
        </is>
      </c>
      <c r="O3" s="7" t="inlineStr"/>
      <c r="P3" s="7" t="inlineStr">
        <is>
          <t>NA</t>
        </is>
      </c>
      <c r="Q3" s="7" t="inlineStr">
        <is>
          <t>C:\vs_code\TenderHunter2.1.3\download_pdf\GeM-Bidding-7811308.pdf</t>
        </is>
      </c>
      <c r="R3" s="7" t="inlineStr">
        <is>
          <t>https://bidplus.gem.gov.in/showbidDocument/7811308</t>
        </is>
      </c>
      <c r="S3" s="7" t="inlineStr"/>
      <c r="T3" s="7" t="inlineStr"/>
      <c r="U3" s="7" t="inlineStr"/>
      <c r="V3" s="7" t="inlineStr"/>
      <c r="W3" s="7" t="inlineStr"/>
      <c r="X3" s="9" t="n">
        <v>45814.59096084491</v>
      </c>
      <c r="Y3" s="7" t="inlineStr">
        <is>
          <t>No</t>
        </is>
      </c>
      <c r="Z3" s="7" t="inlineStr">
        <is>
          <t>['Manipur']</t>
        </is>
      </c>
    </row>
    <row r="4" ht="120" customHeight="1">
      <c r="A4" s="6" t="n">
        <v>45797</v>
      </c>
      <c r="B4" s="7" t="inlineStr">
        <is>
          <t>GEM/2025/B/6235130</t>
        </is>
      </c>
      <c r="C4" s="7" t="inlineStr">
        <is>
          <t>Bankbook or Passbook Update Machines - Printer,Online UPS (V2),Online UPS (V2),Online UPS (V2),Entr</t>
        </is>
      </c>
      <c r="D4" s="7" t="n">
        <v>373</v>
      </c>
      <c r="E4" s="6" t="n">
        <v>45793</v>
      </c>
      <c r="F4" s="6" t="n">
        <v>45814</v>
      </c>
      <c r="G4" s="7" t="inlineStr">
        <is>
          <t>9:00 PM</t>
        </is>
      </c>
      <c r="H4" s="8">
        <f>IF((INDIRECT("F"&amp;ROW())+INDIRECT("G"&amp;ROW()))-NOW() &lt;= 0, "CLOSED", INT((INDIRECT("F"&amp;ROW())+INDIRECT("G"&amp;ROW()))-NOW()) &amp; " days")</f>
        <v/>
      </c>
      <c r="I4" s="7" t="n">
        <v>654778</v>
      </c>
      <c r="J4" s="7" t="n">
        <v>32738900</v>
      </c>
      <c r="K4" s="7" t="inlineStr">
        <is>
          <t>Bankbook or Passbook Update Machines - Printer (Q3) ,
Online UPS (V2) (Q2) , Entry and Mid Level Desktop
Computer (Q2)</t>
        </is>
      </c>
      <c r="L4" s="7" t="inlineStr">
        <is>
          <t>["793001,O/o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"795001,O/o The\nSuperintendent of Post Offices,\nManipur Division, Imphal Head\nPost Office Compound, Opp.\nChief Minister's Bunglow,\nImphal - 795001 ##\n9436431522", "797001,O/o Director Postal\nServices Nagaland Division,\nKohima - 797 001 ##\n8011531986", "799001,O/o The\nSuperintendent of Post Offices,\nAgartala Postal Division, Post\nOffice Chowmuhani, Agartala,\nWest Tripura-799001, ##\n9436564822", "796001,Superentendent of\nPosts, O/o Postmaster General\nN.E-1, Mizoram Division, Aizawl\n- 796001, ## 8787628257"]</t>
        </is>
      </c>
      <c r="M4" s="7" t="inlineStr">
        <is>
          <t>Yes</t>
        </is>
      </c>
      <c r="N4" s="7" t="inlineStr">
        <is>
          <t>Ministry of Communications</t>
        </is>
      </c>
      <c r="O4" s="7" t="inlineStr"/>
      <c r="P4" s="7" t="inlineStr">
        <is>
          <t>NA</t>
        </is>
      </c>
      <c r="Q4" s="7" t="inlineStr">
        <is>
          <t>C:\vs_code\TenderHunter2.1.3\download_pdf\GeM-Bidding-7844882.pdf</t>
        </is>
      </c>
      <c r="R4" s="7" t="inlineStr">
        <is>
          <t>https://bidplus.gem.gov.in/showbidDocument/7844882</t>
        </is>
      </c>
      <c r="S4" s="7" t="inlineStr"/>
      <c r="T4" s="7" t="inlineStr"/>
      <c r="U4" s="7" t="inlineStr">
        <is>
          <t>2025-06-05</t>
        </is>
      </c>
      <c r="V4" s="7" t="inlineStr">
        <is>
          <t>Cancel</t>
        </is>
      </c>
      <c r="W4" s="7" t="inlineStr"/>
      <c r="X4" s="9" t="n">
        <v>45818.39300112268</v>
      </c>
      <c r="Y4" s="7" t="inlineStr">
        <is>
          <t>Yes</t>
        </is>
      </c>
      <c r="Z4" s="7" t="inlineStr">
        <is>
          <t>['Manipur']</t>
        </is>
      </c>
    </row>
    <row r="5" ht="120" customHeight="1">
      <c r="A5" s="6" t="n">
        <v>45797</v>
      </c>
      <c r="B5" s="7" t="inlineStr">
        <is>
          <t>GEM/2025/B/6243675</t>
        </is>
      </c>
      <c r="C5" s="7" t="inlineStr">
        <is>
          <t>Barcode Reader Equipment (V2),bar code printer</t>
        </is>
      </c>
      <c r="D5" s="7" t="n">
        <v>475</v>
      </c>
      <c r="E5" s="6" t="n">
        <v>45794</v>
      </c>
      <c r="F5" s="6" t="n">
        <v>45815</v>
      </c>
      <c r="G5" s="7" t="inlineStr">
        <is>
          <t>6:00 PM</t>
        </is>
      </c>
      <c r="H5" s="8">
        <f>IF((INDIRECT("F"&amp;ROW())+INDIRECT("G"&amp;ROW()))-NOW() &lt;= 0, "CLOSED", INT((INDIRECT("F"&amp;ROW())+INDIRECT("G"&amp;ROW()))-NOW()) &amp; " days")</f>
        <v/>
      </c>
      <c r="I5" s="7" t="n">
        <v>198360</v>
      </c>
      <c r="J5" s="7" t="n">
        <v>9918000</v>
      </c>
      <c r="K5" s="7" t="inlineStr">
        <is>
          <t>Barcode Reader Equipment (V2) (Q2) , bar code printer (Q2)</t>
        </is>
      </c>
      <c r="L5" s="7" t="inlineStr">
        <is>
          <t>["793001,O/o Sr. Superintendent\nof Post Offices, Meghalaya\nDivision, Shillong", "791111,O/o Director Postal\nServices, Arunachal Pradesh\nDivision, VIP Road, Bank Tinali,\nItanagar", "795001,Superintendent of Post,\nO/o the Director Postal Services\nManipur Division, Imphal,\nImphal Head Post Office\nCompound, Opp. Chief\nMinister's Bunglow, Imphal -\n795001", "799001,O/o The\nSuperintendent of Post Offices,\nAgartala Postal Division, Post\nOffice Chowmuhani, Agartala,\nWest Tripura-799001, ##\n9436564822", "793001,O/o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"796001,Superentendent of\nPosts, O/o Postmaster General\nN.E-1, Mizoram Division, Aizawl\n- 796001, ## 8787628257", "795001,O/o The\nSuperintendent of Post Offices,\nManipur Division, Imphal Head\nPost Office Compound, Opp.\nChief Minister's Bunglow,\nImphal - 795001 ##\n9436431522", "797001,O/o Director Postal\nServices Nagaland Division,\nKohima - 797 001 ##\n8011531986"]</t>
        </is>
      </c>
      <c r="M5" s="7" t="inlineStr">
        <is>
          <t>Yes</t>
        </is>
      </c>
      <c r="N5" s="7" t="inlineStr">
        <is>
          <t>Ministry of Communications</t>
        </is>
      </c>
      <c r="O5" s="7" t="inlineStr"/>
      <c r="P5" s="7" t="inlineStr">
        <is>
          <t>NA</t>
        </is>
      </c>
      <c r="Q5" s="7" t="inlineStr">
        <is>
          <t>C:\vs_code\TenderHunter2.1.3\download_pdf\GeM-Bidding-7854292.pdf</t>
        </is>
      </c>
      <c r="R5" s="7" t="inlineStr">
        <is>
          <t>https://bidplus.gem.gov.in/showbidDocument/7854292</t>
        </is>
      </c>
      <c r="S5" s="7" t="inlineStr"/>
      <c r="T5" s="7" t="inlineStr"/>
      <c r="U5" s="7" t="inlineStr"/>
      <c r="V5" s="7" t="inlineStr">
        <is>
          <t>Cancel</t>
        </is>
      </c>
      <c r="W5" s="7" t="inlineStr"/>
      <c r="X5" s="9" t="n">
        <v>45818.39300347222</v>
      </c>
      <c r="Y5" s="7" t="inlineStr">
        <is>
          <t>Yes</t>
        </is>
      </c>
      <c r="Z5" s="7" t="inlineStr">
        <is>
          <t>['Manipur']</t>
        </is>
      </c>
    </row>
    <row r="6" ht="120" customHeight="1">
      <c r="A6" s="6" t="n">
        <v>45797</v>
      </c>
      <c r="B6" s="7" t="inlineStr">
        <is>
          <t>GEM/2025/B/6218360</t>
        </is>
      </c>
      <c r="C6" s="7" t="inlineStr">
        <is>
          <t>SUPPLY AND INSTALLATION OF WATCH TOWER</t>
        </is>
      </c>
      <c r="D6" s="7" t="n">
        <v>93</v>
      </c>
      <c r="E6" s="6" t="n">
        <v>45786</v>
      </c>
      <c r="F6" s="6" t="n">
        <v>45817</v>
      </c>
      <c r="G6" s="7" t="inlineStr">
        <is>
          <t>6:00 PM</t>
        </is>
      </c>
      <c r="H6" s="8">
        <f>IF((INDIRECT("F"&amp;ROW())+INDIRECT("G"&amp;ROW()))-NOW() &lt;= 0, "CLOSED", INT((INDIRECT("F"&amp;ROW())+INDIRECT("G"&amp;ROW()))-NOW()) &amp; " days")</f>
        <v/>
      </c>
      <c r="I6" s="7" t="n">
        <v>2800000</v>
      </c>
      <c r="J6" s="7" t="n">
        <v>140000000</v>
      </c>
      <c r="K6" s="7" t="inlineStr">
        <is>
          <t>SUPPLY AND INSTALLATION OF WATCH TOWER</t>
        </is>
      </c>
      <c r="L6" s="7" t="inlineStr">
        <is>
          <t>["797001,HQ IGAR NORTH, NEAR\nSBI MAIN BRANCH ,D BLOCK", "795002,Mantripukhri, Imphal", "795113,HQ 9 Sector Assam\nRifles NEW KEITHELMANBI", "795142,SAMSAI", "796001,AIZWAL", "785001,HQ 25 SECTOR ASSAM\nRIFLES JORHAT ASSAM", "795135,PALLEL", "795128,HQ 27 Sect Assam\nRifles Churachandpur Manipur", "795103,KAKCHING", "793010,Laitkor, Shillong,\nMeghalaya"]</t>
        </is>
      </c>
      <c r="M6" s="7" t="inlineStr">
        <is>
          <t>Yes</t>
        </is>
      </c>
      <c r="N6" s="7" t="inlineStr">
        <is>
          <t>Ministry of Home Affairs</t>
        </is>
      </c>
      <c r="O6" s="7" t="inlineStr">
        <is>
          <t>ASSAM RIFLES</t>
        </is>
      </c>
      <c r="P6" s="7" t="inlineStr">
        <is>
          <t>Engineer</t>
        </is>
      </c>
      <c r="Q6" s="7" t="inlineStr">
        <is>
          <t>C:\vs_code\TenderHunter2.1.3\download_pdf\GeM-Bidding-7826232.pdf</t>
        </is>
      </c>
      <c r="R6" s="7" t="inlineStr">
        <is>
          <t>https://bidplus.gem.gov.in/showbidDocument/7826232</t>
        </is>
      </c>
      <c r="S6" s="7" t="inlineStr"/>
      <c r="T6" s="7" t="inlineStr"/>
      <c r="U6" s="7" t="inlineStr">
        <is>
          <t>2025-06-09</t>
        </is>
      </c>
      <c r="V6" s="7" t="inlineStr">
        <is>
          <t>Cancel</t>
        </is>
      </c>
      <c r="W6" s="7" t="inlineStr"/>
      <c r="X6" s="9" t="n">
        <v>45818.39485787037</v>
      </c>
      <c r="Y6" s="7" t="inlineStr">
        <is>
          <t>Yes</t>
        </is>
      </c>
      <c r="Z6" s="7" t="inlineStr">
        <is>
          <t>['Manipur']</t>
        </is>
      </c>
    </row>
    <row r="7" ht="120" customHeight="1">
      <c r="A7" s="6" t="n">
        <v>45797</v>
      </c>
      <c r="B7" s="7" t="inlineStr">
        <is>
          <t>GEM/2025/B/6218325</t>
        </is>
      </c>
      <c r="C7" s="7" t="inlineStr">
        <is>
          <t>Mircha,Dhaniya,Garlic,Jeera,Methi,Badi Elachi,Choti Elachi,Semiya 80gm,Ajwain,Sounf,Long,Kasturi Me</t>
        </is>
      </c>
      <c r="D7" s="7" t="n">
        <v>693</v>
      </c>
      <c r="E7" s="6" t="n">
        <v>45787</v>
      </c>
      <c r="F7" s="6" t="n">
        <v>45813</v>
      </c>
      <c r="G7" s="7" t="inlineStr">
        <is>
          <t>6:00 PM</t>
        </is>
      </c>
      <c r="H7" s="8">
        <f>IF((INDIRECT("F"&amp;ROW())+INDIRECT("G"&amp;ROW()))-NOW() &lt;= 0, "CLOSED", INT((INDIRECT("F"&amp;ROW())+INDIRECT("G"&amp;ROW()))-NOW()) &amp; " days")</f>
        <v/>
      </c>
      <c r="I7" s="7" t="inlineStr"/>
      <c r="J7" s="7" t="inlineStr"/>
      <c r="K7" s="7" t="inlineStr">
        <is>
          <t>Mircha , Dhaniya , Garlic , Jeera , Methi , Badi Elachi , Choti
Elachi , Semiya 80gm , Ajwain , Sounf , Long , Kasturi Methi
25gm , Emli , Sarso , Papad Madarasi , Dalchini , Kashmiri
Mirchi , Garam Masala , Meat Masala , Chicken Masala
50gm</t>
        </is>
      </c>
      <c r="L7" s="7" t="inlineStr">
        <is>
          <t>["795148,37 Assam Rifles,\nPhundrei , Manipur"]</t>
        </is>
      </c>
      <c r="M7" s="7" t="inlineStr">
        <is>
          <t>None</t>
        </is>
      </c>
      <c r="N7" s="7" t="inlineStr">
        <is>
          <t>Ministry of Home Affairs</t>
        </is>
      </c>
      <c r="O7" s="7" t="inlineStr">
        <is>
          <t>ASSAM RIFLES</t>
        </is>
      </c>
      <c r="P7" s="7" t="inlineStr">
        <is>
          <t>NA</t>
        </is>
      </c>
      <c r="Q7" s="7" t="inlineStr">
        <is>
          <t>C:\vs_code\TenderHunter2.1.3\download_pdf\GeM-Bidding-7826192.pdf</t>
        </is>
      </c>
      <c r="R7" s="7" t="inlineStr">
        <is>
          <t>https://bidplus.gem.gov.in/showbidDocument/7826192</t>
        </is>
      </c>
      <c r="S7" s="7" t="inlineStr">
        <is>
          <t>Bid Award</t>
        </is>
      </c>
      <c r="T7" s="7" t="inlineStr">
        <is>
          <t>[["M/s Mahesh Kumar Gupta\n( MSE Social Category:General )", "102820.00"], ["SHWETA ENTERPRISES\n( MSE Social Category:General )", "106315.00"], ["M/s. Jamuna Enterprises\n( MSE Social Category:General )", "111275.00"]]</t>
        </is>
      </c>
      <c r="U7" s="7" t="inlineStr">
        <is>
          <t>2025-06-05</t>
        </is>
      </c>
      <c r="V7" s="7" t="inlineStr"/>
      <c r="W7" s="7" t="inlineStr"/>
      <c r="X7" s="9" t="n">
        <v>45817.49416392361</v>
      </c>
      <c r="Y7" s="7" t="inlineStr">
        <is>
          <t>No</t>
        </is>
      </c>
      <c r="Z7" s="7" t="inlineStr">
        <is>
          <t>['Manipur']</t>
        </is>
      </c>
    </row>
    <row r="8" ht="120" customHeight="1">
      <c r="A8" s="6" t="n">
        <v>45797</v>
      </c>
      <c r="B8" s="7" t="inlineStr">
        <is>
          <t>GEM/2025/B/6222679</t>
        </is>
      </c>
      <c r="C8" s="7" t="inlineStr">
        <is>
          <t>Bus Hiring Service - Regular Basis - Local; 40-42; Non Deluxe (NDX); 794</t>
        </is>
      </c>
      <c r="D8" s="7" t="inlineStr"/>
      <c r="E8" s="6" t="n">
        <v>45790</v>
      </c>
      <c r="F8" s="6" t="n">
        <v>45804</v>
      </c>
      <c r="G8" s="7" t="inlineStr">
        <is>
          <t>11:00 AM</t>
        </is>
      </c>
      <c r="H8" s="8">
        <f>IF((INDIRECT("F"&amp;ROW())+INDIRECT("G"&amp;ROW()))-NOW() &lt;= 0, "CLOSED", INT((INDIRECT("F"&amp;ROW())+INDIRECT("G"&amp;ROW()))-NOW()) &amp; " days")</f>
        <v/>
      </c>
      <c r="I8" s="7" t="n">
        <v>42705</v>
      </c>
      <c r="J8" s="7" t="n">
        <v>2135250</v>
      </c>
      <c r="K8" s="7" t="inlineStr">
        <is>
          <t>Bus Hiring Service - Regular Basis - Local; 40-42; Non
Deluxe (NDX); 794</t>
        </is>
      </c>
      <c r="L8" s="7" t="inlineStr">
        <is>
          <t>["795113,33 ASSAM RIFLES, New\nKeithelmanbi, Imphal West\nManipur"]</t>
        </is>
      </c>
      <c r="M8" s="7" t="inlineStr">
        <is>
          <t>Yes</t>
        </is>
      </c>
      <c r="N8" s="7" t="inlineStr">
        <is>
          <t>Ministry of Home Affairs</t>
        </is>
      </c>
      <c r="O8" s="7" t="inlineStr">
        <is>
          <t>ASSAM RIFLES</t>
        </is>
      </c>
      <c r="P8" s="7" t="inlineStr">
        <is>
          <t>NA</t>
        </is>
      </c>
      <c r="Q8" s="7" t="inlineStr">
        <is>
          <t>C:\vs_code\TenderHunter2.1.3\download_pdf\GeM-Bidding-7831142.pdf</t>
        </is>
      </c>
      <c r="R8" s="7" t="inlineStr">
        <is>
          <t>https://bidplus.gem.gov.in/showbidDocument/7831142</t>
        </is>
      </c>
      <c r="S8" s="7" t="inlineStr">
        <is>
          <t>Technical Evaluation</t>
        </is>
      </c>
      <c r="T8" s="7" t="inlineStr">
        <is>
          <t>null</t>
        </is>
      </c>
      <c r="U8" s="7" t="inlineStr"/>
      <c r="V8" s="7" t="inlineStr"/>
      <c r="W8" s="7" t="inlineStr"/>
      <c r="X8" s="9" t="n">
        <v>45817.49766982639</v>
      </c>
      <c r="Y8" s="7" t="inlineStr">
        <is>
          <t>No</t>
        </is>
      </c>
      <c r="Z8" s="7" t="inlineStr">
        <is>
          <t>['Manipur', 'IMPHAL WEST']</t>
        </is>
      </c>
    </row>
    <row r="9" ht="120" customHeight="1">
      <c r="A9" s="6" t="n">
        <v>45797</v>
      </c>
      <c r="B9" s="7" t="inlineStr">
        <is>
          <t>GEM/2025/B/6211135</t>
        </is>
      </c>
      <c r="C9" s="7" t="inlineStr">
        <is>
          <t>SUPPLY AND INSTALLATION OF OFFICE SHELTER (SIZE 6 MTR x 7.60 MTR x 4.40 MTR INCLUDING 1.5 MTR VERAN</t>
        </is>
      </c>
      <c r="D9" s="7" t="n">
        <v>40</v>
      </c>
      <c r="E9" s="6" t="n">
        <v>45785</v>
      </c>
      <c r="F9" s="7" t="inlineStr"/>
      <c r="G9" s="7" t="inlineStr"/>
      <c r="H9" s="8">
        <f>IF((INDIRECT("F"&amp;ROW())+INDIRECT("G"&amp;ROW()))-NOW() &lt;= 0, "CLOSED", INT((INDIRECT("F"&amp;ROW())+INDIRECT("G"&amp;ROW()))-NOW()) &amp; " days")</f>
        <v/>
      </c>
      <c r="I9" s="7" t="n">
        <v>3172000</v>
      </c>
      <c r="J9" s="7" t="n">
        <v>158600000</v>
      </c>
      <c r="K9" s="7" t="inlineStr">
        <is>
          <t>SUPPLY AND INSTALLATION OF OFFICE SHELTER (SIZE 6
MTR x 7.60 MTR x 4.40 MTR INCLUDING 1.5 MTR VERAND</t>
        </is>
      </c>
      <c r="L9" s="7" t="inlineStr">
        <is>
          <t>["795142,SAMSAI", "795135,PALLEL", "795128,HQ 27 Sect Assam\nRifles Churachandpur Manipur", "795103,KAKCHING", "796001,AIZWAL"]</t>
        </is>
      </c>
      <c r="M9" s="7" t="inlineStr">
        <is>
          <t>Yes</t>
        </is>
      </c>
      <c r="N9" s="7" t="inlineStr">
        <is>
          <t>Ministry of Home Affairs</t>
        </is>
      </c>
      <c r="O9" s="7" t="inlineStr">
        <is>
          <t>ASSAM RIFLES</t>
        </is>
      </c>
      <c r="P9" s="7" t="inlineStr">
        <is>
          <t>Engineer</t>
        </is>
      </c>
      <c r="Q9" s="7" t="inlineStr">
        <is>
          <t>C:\vs_code\TenderHunter2.1.3\download_pdf\GeM-Bidding-7818268.pdf</t>
        </is>
      </c>
      <c r="R9" s="7" t="inlineStr">
        <is>
          <t>https://bidplus.gem.gov.in/showbidDocument/7818268</t>
        </is>
      </c>
      <c r="S9" s="7" t="inlineStr">
        <is>
          <t>Technical Evaluation</t>
        </is>
      </c>
      <c r="T9" s="7" t="inlineStr">
        <is>
          <t>null</t>
        </is>
      </c>
      <c r="U9" s="7" t="inlineStr">
        <is>
          <t>2025-06-07</t>
        </is>
      </c>
      <c r="V9" s="7" t="inlineStr"/>
      <c r="W9" s="7" t="inlineStr"/>
      <c r="X9" s="9" t="n">
        <v>45815.54540844908</v>
      </c>
      <c r="Y9" s="7" t="inlineStr">
        <is>
          <t>No</t>
        </is>
      </c>
      <c r="Z9" s="7" t="inlineStr">
        <is>
          <t>['Manipur']</t>
        </is>
      </c>
    </row>
    <row r="10" ht="120" customHeight="1">
      <c r="A10" s="6" t="n">
        <v>45797</v>
      </c>
      <c r="B10" s="7" t="inlineStr">
        <is>
          <t>GEM/2025/B/6211349</t>
        </is>
      </c>
      <c r="C10" s="7" t="inlineStr">
        <is>
          <t>20MEN LIVING PUF SHELTER WITH TOILET (SIZE 44FT x 25FT x 14.40FT HEIGHT WITH 5FT VERANDAH IN FRONT)</t>
        </is>
      </c>
      <c r="D10" s="7" t="n">
        <v>20</v>
      </c>
      <c r="E10" s="6" t="n">
        <v>45785</v>
      </c>
      <c r="F10" s="7" t="inlineStr"/>
      <c r="G10" s="7" t="inlineStr"/>
      <c r="H10" s="8">
        <f>IF((INDIRECT("F"&amp;ROW())+INDIRECT("G"&amp;ROW()))-NOW() &lt;= 0, "CLOSED", INT((INDIRECT("F"&amp;ROW())+INDIRECT("G"&amp;ROW()))-NOW()) &amp; " days")</f>
        <v/>
      </c>
      <c r="I10" s="7" t="n">
        <v>1660000</v>
      </c>
      <c r="J10" s="7" t="n">
        <v>83000000</v>
      </c>
      <c r="K10" s="7" t="inlineStr">
        <is>
          <t>20MEN LIVING PUF SHELTER WITH TOILET (SIZE 44FT x 25FT
x 14.40FT HEIGHT WITH 5FT VERANDAH IN FRONT)</t>
        </is>
      </c>
      <c r="L10" s="7" t="inlineStr">
        <is>
          <t>["795142,SAMSAI", "795135,PALLEL", "795128,HQ 27 Sect Assam\nRifles Churachandpur Manipur"]</t>
        </is>
      </c>
      <c r="M10" s="7" t="inlineStr">
        <is>
          <t>Yes</t>
        </is>
      </c>
      <c r="N10" s="7" t="inlineStr">
        <is>
          <t>Ministry of Home Affairs</t>
        </is>
      </c>
      <c r="O10" s="7" t="inlineStr">
        <is>
          <t>ASSAM RIFLES</t>
        </is>
      </c>
      <c r="P10" s="7" t="inlineStr">
        <is>
          <t>Engineer</t>
        </is>
      </c>
      <c r="Q10" s="7" t="inlineStr">
        <is>
          <t>C:\vs_code\TenderHunter2.1.3\download_pdf\GeM-Bidding-7818498.pdf</t>
        </is>
      </c>
      <c r="R10" s="7" t="inlineStr">
        <is>
          <t>https://bidplus.gem.gov.in/showbidDocument/7818498</t>
        </is>
      </c>
      <c r="S10" s="7" t="inlineStr">
        <is>
          <t>Technical Evaluation</t>
        </is>
      </c>
      <c r="T10" s="7" t="inlineStr">
        <is>
          <t>null</t>
        </is>
      </c>
      <c r="U10" s="7" t="inlineStr">
        <is>
          <t>2025-06-07</t>
        </is>
      </c>
      <c r="V10" s="7" t="inlineStr"/>
      <c r="W10" s="7" t="inlineStr"/>
      <c r="X10" s="9" t="n">
        <v>45817.49784305556</v>
      </c>
      <c r="Y10" s="7" t="inlineStr">
        <is>
          <t>No</t>
        </is>
      </c>
      <c r="Z10" s="7" t="inlineStr">
        <is>
          <t>['Manipur']</t>
        </is>
      </c>
    </row>
    <row r="11" ht="120" customHeight="1">
      <c r="A11" s="6" t="n">
        <v>45797</v>
      </c>
      <c r="B11" s="7" t="inlineStr">
        <is>
          <t>GEM/2025/B/6205500</t>
        </is>
      </c>
      <c r="C11" s="7" t="inlineStr">
        <is>
          <t>DHANIYA WHOLE,DHANIYA POWDER,HANDI POWDER,LAL MIRCH POWDER,LAL MIRCH WHOLE,JEERA WHOLE,JEERA POWDER</t>
        </is>
      </c>
      <c r="D11" s="7" t="n">
        <v>575</v>
      </c>
      <c r="E11" s="6" t="n">
        <v>45783</v>
      </c>
      <c r="F11" s="7" t="inlineStr"/>
      <c r="G11" s="7" t="inlineStr"/>
      <c r="H11" s="8">
        <f>IF((INDIRECT("F"&amp;ROW())+INDIRECT("G"&amp;ROW()))-NOW() &lt;= 0, "CLOSED", INT((INDIRECT("F"&amp;ROW())+INDIRECT("G"&amp;ROW()))-NOW()) &amp; " days")</f>
        <v/>
      </c>
      <c r="I11" s="7" t="inlineStr"/>
      <c r="J11" s="7" t="inlineStr"/>
      <c r="K11" s="7" t="inlineStr">
        <is>
          <t>DHANIYA WHOLE , DHANIYA POWDER , HANDI POWDER ,
LAL MIRCH POWDER , LAL MIRCH WHOLE , JEERA WHOLE ,
JEERA POWDER , GARLIC , CHICKEN MASALA POWDER 50
GM , GARAM MASALA POWDER , MEAT MASALA 50 GM ,
SEMIYA 150GM PKT , PAPAD LIZAAT , BADI ELAICHI , CHOTI
ELAICHI , KALI MIRCH WHOLE , METHI SEED , EMALI
TAMARIND , COCONUT , BESAN , VINEGAR 750 ML ,
MUSTAD SARSO SEED , GOLD FINGER , AJWAINE SEED</t>
        </is>
      </c>
      <c r="L11" s="7" t="inlineStr">
        <is>
          <t>["795113,33 Assam Rifles PO\nNEW KETHELMANBI District\nIMPHAL WEST C/o 99 APO"]</t>
        </is>
      </c>
      <c r="M11" s="7" t="inlineStr">
        <is>
          <t>Yes</t>
        </is>
      </c>
      <c r="N11" s="7" t="inlineStr">
        <is>
          <t>Ministry of Home Affairs</t>
        </is>
      </c>
      <c r="O11" s="7" t="inlineStr">
        <is>
          <t>ASSAM RIFLES</t>
        </is>
      </c>
      <c r="P11" s="7" t="inlineStr">
        <is>
          <t>NA</t>
        </is>
      </c>
      <c r="Q11" s="7" t="inlineStr">
        <is>
          <t>C:\vs_code\TenderHunter2.1.3\download_pdf\GeM-Bidding-7812143.pdf</t>
        </is>
      </c>
      <c r="R11" s="7" t="inlineStr">
        <is>
          <t>https://bidplus.gem.gov.in/showbidDocument/7812143</t>
        </is>
      </c>
      <c r="S11" s="7" t="inlineStr">
        <is>
          <t>Bid Award</t>
        </is>
      </c>
      <c r="T11" s="7" t="inlineStr">
        <is>
          <t>[["M/S. TANWAR TRADERS(MSE,MII)\n( MSE Social Category:General )", "122652.00"], ["M/S. GARG GENERAL STORE (MSE,MII)\n( MSE Social Category:General )", "152585.00"], ["MS BISHAKA JAIN (MSE,MII)\n( MSE Social Category:General )", "167310.00"]]</t>
        </is>
      </c>
      <c r="U11" s="7" t="inlineStr">
        <is>
          <t>2025-06-07</t>
        </is>
      </c>
      <c r="V11" s="7" t="inlineStr"/>
      <c r="W11" s="7" t="inlineStr"/>
      <c r="X11" s="9" t="n">
        <v>45815.58885466435</v>
      </c>
      <c r="Y11" s="7" t="inlineStr">
        <is>
          <t>No</t>
        </is>
      </c>
      <c r="Z11" s="7" t="inlineStr">
        <is>
          <t>['IMPHAL WEST']</t>
        </is>
      </c>
    </row>
    <row r="12" ht="120" customHeight="1">
      <c r="A12" s="6" t="n">
        <v>45797</v>
      </c>
      <c r="B12" s="7" t="inlineStr">
        <is>
          <t>GEM/2025/B/6212331</t>
        </is>
      </c>
      <c r="C12" s="7" t="inlineStr">
        <is>
          <t>PUF SHELTER FOR STORAGE (SIZE 18.30M x 7.62M x 4.40M HEIGHT INCLUDING 1.5M VERANDAH IN FRONT)</t>
        </is>
      </c>
      <c r="D12" s="7" t="n">
        <v>6</v>
      </c>
      <c r="E12" s="6" t="n">
        <v>45785</v>
      </c>
      <c r="F12" s="7" t="inlineStr"/>
      <c r="G12" s="7" t="inlineStr"/>
      <c r="H12" s="8">
        <f>IF((INDIRECT("F"&amp;ROW())+INDIRECT("G"&amp;ROW()))-NOW() &lt;= 0, "CLOSED", INT((INDIRECT("F"&amp;ROW())+INDIRECT("G"&amp;ROW()))-NOW()) &amp; " days")</f>
        <v/>
      </c>
      <c r="I12" s="7" t="n">
        <v>400000</v>
      </c>
      <c r="J12" s="7" t="n">
        <v>20000000</v>
      </c>
      <c r="K12" s="7" t="inlineStr">
        <is>
          <t>PUF SHELTER FOR STORAGE (SIZE 18.30M x 7.62M x 4.40M
HEIGHT INCLUDING 1.5M VERANDAH IN FRONT)</t>
        </is>
      </c>
      <c r="L12" s="7" t="inlineStr">
        <is>
          <t>["793010,Laitkor, Shillong,\nMeghalaya", "797001,Chieswama, Nagaland", "785001,Transit Camp Jorhat", "795135,PALLEL", "795007,HQ 22 sector\nJwalamukhi senapati manipur", "797112,OC NO 1 MGAR"]</t>
        </is>
      </c>
      <c r="M12" s="7" t="inlineStr">
        <is>
          <t>Yes</t>
        </is>
      </c>
      <c r="N12" s="7" t="inlineStr">
        <is>
          <t>Ministry of Home Affairs</t>
        </is>
      </c>
      <c r="O12" s="7" t="inlineStr">
        <is>
          <t>ASSAM RIFLES</t>
        </is>
      </c>
      <c r="P12" s="7" t="inlineStr">
        <is>
          <t>Engineer</t>
        </is>
      </c>
      <c r="Q12" s="7" t="inlineStr">
        <is>
          <t>C:\vs_code\TenderHunter2.1.3\download_pdf\GeM-Bidding-7819574.pdf</t>
        </is>
      </c>
      <c r="R12" s="7" t="inlineStr">
        <is>
          <t>https://bidplus.gem.gov.in/showbidDocument/7819574</t>
        </is>
      </c>
      <c r="S12" s="7" t="inlineStr">
        <is>
          <t>Technical Evaluation</t>
        </is>
      </c>
      <c r="T12" s="7" t="inlineStr">
        <is>
          <t>null</t>
        </is>
      </c>
      <c r="U12" s="7" t="inlineStr">
        <is>
          <t>2025-06-07</t>
        </is>
      </c>
      <c r="V12" s="7" t="inlineStr"/>
      <c r="W12" s="7" t="inlineStr"/>
      <c r="X12" s="9" t="n">
        <v>45815.53717604167</v>
      </c>
      <c r="Y12" s="7" t="inlineStr">
        <is>
          <t>No</t>
        </is>
      </c>
      <c r="Z12" s="7" t="inlineStr">
        <is>
          <t>['Manipur']</t>
        </is>
      </c>
    </row>
    <row r="13" ht="120" customHeight="1">
      <c r="A13" s="6" t="n">
        <v>45797</v>
      </c>
      <c r="B13" s="7" t="inlineStr">
        <is>
          <t>GEM/2025/B/6210845</t>
        </is>
      </c>
      <c r="C13" s="7" t="inlineStr">
        <is>
          <t>SUPPLY AND INSTALLATION OF TOILET BLOCK PUF SHELTER (SIZE 5.0 MTR x 5.20 MTR x 4.0 MTR HEIGHT INCLU</t>
        </is>
      </c>
      <c r="D13" s="7" t="n">
        <v>40</v>
      </c>
      <c r="E13" s="6" t="n">
        <v>45785</v>
      </c>
      <c r="F13" s="7" t="inlineStr"/>
      <c r="G13" s="7" t="inlineStr"/>
      <c r="H13" s="8">
        <f>IF((INDIRECT("F"&amp;ROW())+INDIRECT("G"&amp;ROW()))-NOW() &lt;= 0, "CLOSED", INT((INDIRECT("F"&amp;ROW())+INDIRECT("G"&amp;ROW()))-NOW()) &amp; " days")</f>
        <v/>
      </c>
      <c r="I13" s="7" t="n">
        <v>1128000</v>
      </c>
      <c r="J13" s="7" t="n">
        <v>56400000</v>
      </c>
      <c r="K13" s="7" t="inlineStr">
        <is>
          <t>SUPPLY AND INSTALLATION OF TOILET BLOCK PUF SHELTER
(SIZE 5.0 MTR x 5.20 MTR x 4.0 MTR HEIGHT INCLUD</t>
        </is>
      </c>
      <c r="L13" s="7" t="inlineStr">
        <is>
          <t>["795142,SAMSAI", "795135,PALLEL", "795128,HQ 27 Sect Assam\nRifles Churachandpur Manipur", "795103,KAKCHING", "796001,AIZWAL"]</t>
        </is>
      </c>
      <c r="M13" s="7" t="inlineStr">
        <is>
          <t>Yes</t>
        </is>
      </c>
      <c r="N13" s="7" t="inlineStr">
        <is>
          <t>Ministry of Home Affairs</t>
        </is>
      </c>
      <c r="O13" s="7" t="inlineStr">
        <is>
          <t>ASSAM RIFLES</t>
        </is>
      </c>
      <c r="P13" s="7" t="inlineStr">
        <is>
          <t>Engineer</t>
        </is>
      </c>
      <c r="Q13" s="7" t="inlineStr">
        <is>
          <t>C:\vs_code\TenderHunter2.1.3\download_pdf\GeM-Bidding-7817959.pdf</t>
        </is>
      </c>
      <c r="R13" s="7" t="inlineStr">
        <is>
          <t>https://bidplus.gem.gov.in/showbidDocument/7817959</t>
        </is>
      </c>
      <c r="S13" s="7" t="inlineStr">
        <is>
          <t>Technical Evaluation</t>
        </is>
      </c>
      <c r="T13" s="7" t="inlineStr">
        <is>
          <t>null</t>
        </is>
      </c>
      <c r="U13" s="7" t="inlineStr">
        <is>
          <t>2025-06-07</t>
        </is>
      </c>
      <c r="V13" s="7" t="inlineStr"/>
      <c r="W13" s="7" t="inlineStr"/>
      <c r="X13" s="9" t="n">
        <v>45815.53717743055</v>
      </c>
      <c r="Y13" s="7" t="inlineStr">
        <is>
          <t>No</t>
        </is>
      </c>
      <c r="Z13" s="7" t="inlineStr">
        <is>
          <t>['Manipur']</t>
        </is>
      </c>
    </row>
    <row r="14" ht="120" customHeight="1">
      <c r="A14" s="6" t="n">
        <v>45797</v>
      </c>
      <c r="B14" s="7" t="inlineStr">
        <is>
          <t>GEM/2025/B/6244619</t>
        </is>
      </c>
      <c r="C14" s="7" t="inlineStr">
        <is>
          <t>SUPPLY AND INSTALLATION OF DRYING ROOM</t>
        </is>
      </c>
      <c r="D14" s="7" t="n">
        <v>8</v>
      </c>
      <c r="E14" s="6" t="n">
        <v>45794</v>
      </c>
      <c r="F14" s="6" t="n">
        <v>45815</v>
      </c>
      <c r="G14" s="7" t="inlineStr">
        <is>
          <t>5:00 PM</t>
        </is>
      </c>
      <c r="H14" s="8">
        <f>IF((INDIRECT("F"&amp;ROW())+INDIRECT("G"&amp;ROW()))-NOW() &lt;= 0, "CLOSED", INT((INDIRECT("F"&amp;ROW())+INDIRECT("G"&amp;ROW()))-NOW()) &amp; " days")</f>
        <v/>
      </c>
      <c r="I14" s="7" t="n">
        <v>400000</v>
      </c>
      <c r="J14" s="7" t="n">
        <v>20000000</v>
      </c>
      <c r="K14" s="7" t="inlineStr">
        <is>
          <t>SUPPLY AND INSTALLATION OF DRYING ROOM</t>
        </is>
      </c>
      <c r="L14" s="7" t="inlineStr">
        <is>
          <t>["793010,Laitkor, Shillong,\nMeghalaya", "795007,HQ 22 sector\nJwalamukhi senapati manipur", "795103,KAKCHING", "785001,Transit Camp Jorhat", "797001,HQ IGAR NORTH, NEAR\nSBI MAIN BRANCH ,D BLOCK"]</t>
        </is>
      </c>
      <c r="M14" s="7" t="inlineStr">
        <is>
          <t>Yes</t>
        </is>
      </c>
      <c r="N14" s="7" t="inlineStr">
        <is>
          <t>Ministry of Home Affairs</t>
        </is>
      </c>
      <c r="O14" s="7" t="inlineStr">
        <is>
          <t>ASSAM RIFLES</t>
        </is>
      </c>
      <c r="P14" s="7" t="inlineStr">
        <is>
          <t>Engineer</t>
        </is>
      </c>
      <c r="Q14" s="7" t="inlineStr">
        <is>
          <t>C:\vs_code\TenderHunter2.1.3\download_pdf\GeM-Bidding-7855351.pdf</t>
        </is>
      </c>
      <c r="R14" s="7" t="inlineStr">
        <is>
          <t>https://bidplus.gem.gov.in/showbidDocument/7855351</t>
        </is>
      </c>
      <c r="S14" s="7" t="inlineStr">
        <is>
          <t>Technical Evaluation</t>
        </is>
      </c>
      <c r="T14" s="7" t="inlineStr">
        <is>
          <t>null</t>
        </is>
      </c>
      <c r="U14" s="7" t="inlineStr">
        <is>
          <t>2025-06-05</t>
        </is>
      </c>
      <c r="V14" s="7" t="inlineStr">
        <is>
          <t>Cancel</t>
        </is>
      </c>
      <c r="W14" s="7" t="inlineStr"/>
      <c r="X14" s="9" t="n">
        <v>45817.49858310185</v>
      </c>
      <c r="Y14" s="7" t="inlineStr">
        <is>
          <t>Yes</t>
        </is>
      </c>
      <c r="Z14" s="7" t="inlineStr">
        <is>
          <t>['Manipur']</t>
        </is>
      </c>
    </row>
    <row r="15" ht="120" customHeight="1">
      <c r="A15" s="6" t="n">
        <v>45797</v>
      </c>
      <c r="B15" s="7" t="inlineStr">
        <is>
          <t>GEM/2025/B/6252668</t>
        </is>
      </c>
      <c r="C15" s="7" t="inlineStr">
        <is>
          <t xml:space="preserve">ENGINE OIL FILTER,FRONT BRAKE PAD,AXLETREE CABLE,K M CABLE,AIR FILTER,CLUTCH CABLE,SUSPENSION BUSH </t>
        </is>
      </c>
      <c r="D15" s="7" t="n">
        <v>470</v>
      </c>
      <c r="E15" s="6" t="n">
        <v>45797</v>
      </c>
      <c r="F15" s="6" t="n">
        <v>45818</v>
      </c>
      <c r="G15" s="7" t="inlineStr">
        <is>
          <t>2:00 PM</t>
        </is>
      </c>
      <c r="H15" s="8">
        <f>IF((INDIRECT("F"&amp;ROW())+INDIRECT("G"&amp;ROW()))-NOW() &lt;= 0, "CLOSED", INT((INDIRECT("F"&amp;ROW())+INDIRECT("G"&amp;ROW()))-NOW()) &amp; " days")</f>
        <v/>
      </c>
      <c r="I15" s="7" t="inlineStr"/>
      <c r="J15" s="7" t="inlineStr"/>
      <c r="K15" s="7" t="inlineStr">
        <is>
          <t>ENGINE OIL FILTER , FRONT BRAKE PAD , AXLETREE CABLE ,
K M CABLE , AIR FILTER , CLUTCH CABLE , SUSPENSION
BUSH KIT , HUB OIL SEAL INNER , HUB OIL SEAL OUTER ,
WHEEL OIL SEAL FRONT 110 133 12 , WHEEL OIL SEAL
REAR 128 113 9 , WHEEL OIL SEAL REAR 110 129 9 , WHEEL
OIL SEAL FRONT 120 145 15 , FUEL STRAINER BS IV ,
WHEEL OIL SEAL REAR WHEEL 105 130 13 , FUSE ALL SIZE ,
BULB 12V 5W S FUKAMENT , BULB 12V 21 W D FILAMENT ,
BULB HALOGEN 12V 90W , BULB HALOGEN 12V 100W ,
BULB HALOGEN 24V 90W , INSULATION TAP , ANA BAND ,
HORN ELECTRIC 12V , HORN ELECTRIC 24V , FOG LIGHT
BULB 12V , FOG LIGHT BULB 24V , LT WIRE , MALE FEMALE
CLIP , SIREN</t>
        </is>
      </c>
      <c r="L15" s="7" t="inlineStr">
        <is>
          <t>["795113,33 Assam Rifles PO\nNEW KETHELMANBI District\nIMPHAL WEST C/o 99 APO"]</t>
        </is>
      </c>
      <c r="M15" s="7" t="inlineStr">
        <is>
          <t>Yes</t>
        </is>
      </c>
      <c r="N15" s="7" t="inlineStr">
        <is>
          <t>Ministry of Home Affairs</t>
        </is>
      </c>
      <c r="O15" s="7" t="inlineStr">
        <is>
          <t>ASSAM RIFLES</t>
        </is>
      </c>
      <c r="P15" s="7" t="inlineStr">
        <is>
          <t>NA</t>
        </is>
      </c>
      <c r="Q15" s="7" t="inlineStr">
        <is>
          <t>C:\vs_code\TenderHunter2.1.3\download_pdf\GeM-Bidding-7864438.pdf</t>
        </is>
      </c>
      <c r="R15" s="7" t="inlineStr">
        <is>
          <t>https://bidplus.gem.gov.in/showbidDocument/7864438</t>
        </is>
      </c>
      <c r="S15" s="7" t="inlineStr"/>
      <c r="T15" s="7" t="inlineStr"/>
      <c r="U15" s="7" t="inlineStr">
        <is>
          <t>2025-06-10</t>
        </is>
      </c>
      <c r="V15" s="7" t="inlineStr">
        <is>
          <t>Cancel</t>
        </is>
      </c>
      <c r="W15" s="7" t="inlineStr"/>
      <c r="X15" s="9" t="n">
        <v>45818.78033515046</v>
      </c>
      <c r="Y15" s="7" t="inlineStr">
        <is>
          <t>Yes</t>
        </is>
      </c>
      <c r="Z15" s="7" t="inlineStr">
        <is>
          <t>['IMPHAL WEST']</t>
        </is>
      </c>
    </row>
    <row r="16" ht="120" customHeight="1">
      <c r="A16" s="6" t="n">
        <v>45797</v>
      </c>
      <c r="B16" s="7" t="inlineStr">
        <is>
          <t>GEM/2025/B/6074269</t>
        </is>
      </c>
      <c r="C16" s="7" t="inlineStr">
        <is>
          <t>boot ankle textile  jungle boot  direct moulded pu sole  in pairs</t>
        </is>
      </c>
      <c r="D16" s="7" t="n">
        <v>16884</v>
      </c>
      <c r="E16" s="6" t="n">
        <v>45783</v>
      </c>
      <c r="F16" s="6" t="n">
        <v>45808</v>
      </c>
      <c r="G16" s="7" t="inlineStr">
        <is>
          <t>11:00 AM</t>
        </is>
      </c>
      <c r="H16" s="8">
        <f>IF((INDIRECT("F"&amp;ROW())+INDIRECT("G"&amp;ROW()))-NOW() &lt;= 0, "CLOSED", INT((INDIRECT("F"&amp;ROW())+INDIRECT("G"&amp;ROW()))-NOW()) &amp; " days")</f>
        <v/>
      </c>
      <c r="I16" s="7" t="n">
        <v>327887</v>
      </c>
      <c r="J16" s="7" t="n">
        <v>16394350</v>
      </c>
      <c r="K16" s="7" t="inlineStr">
        <is>
          <t>boot ankle textile jungle boot direct moulded pu sole in
pairs (Q3)</t>
        </is>
      </c>
      <c r="L16" s="7" t="inlineStr">
        <is>
          <t>["211022,Group Centre, CRPF,\nCampus, Near Old Air Port,\nPost- Ismailganj, Phaphamau,\nAllahabad, Uttar Pradesh, Pin-\n211022.", "751011,Group Centre, CRPF,\nBhubaneswar, Distt- Khurda,\nOdisha, Pin- 751011", "110072,Group Centre\nCRPF,Jharoda Kalan New Delhi-\n110072", "458441,GROUP CENTER CRPF\nNEEMUCH, MADHAYA PRADESH", "244901,GC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 "834004,GC CRPF RANCHI,\nCRPF, Ranchi, At-Sembo, P.O-\nDhurwa, Ranchi, Jharkhand-\n834004", "822114,Commandant 172 BN\nCRPF New Police Line Garhwa\nJharkhand-822114"]</t>
        </is>
      </c>
      <c r="M16" s="7" t="inlineStr">
        <is>
          <t>None</t>
        </is>
      </c>
      <c r="N16" s="7" t="inlineStr">
        <is>
          <t>Ministry of Home Affairs</t>
        </is>
      </c>
      <c r="O16" s="7" t="inlineStr">
        <is>
          <t>CENTRAL RESERVE POLICE FORCE</t>
        </is>
      </c>
      <c r="P16" s="7" t="inlineStr">
        <is>
          <t>NA</t>
        </is>
      </c>
      <c r="Q16" s="7" t="inlineStr">
        <is>
          <t>C:\vs_code\TenderHunter2.1.3\download_pdf\GeM-Bidding-7665006.pdf</t>
        </is>
      </c>
      <c r="R16" s="7" t="inlineStr">
        <is>
          <t>https://bidplus.gem.gov.in/showbidDocument/7665006</t>
        </is>
      </c>
      <c r="S16" s="7" t="inlineStr"/>
      <c r="T16" s="7" t="inlineStr"/>
      <c r="U16" s="7" t="inlineStr"/>
      <c r="V16" s="7" t="inlineStr"/>
      <c r="W16" s="7" t="inlineStr"/>
      <c r="X16" s="9" t="n">
        <v>45814.59096084491</v>
      </c>
      <c r="Y16" s="7" t="inlineStr">
        <is>
          <t>No</t>
        </is>
      </c>
      <c r="Z16" s="7" t="inlineStr">
        <is>
          <t>['Manipur', 'IMPHAL WEST']</t>
        </is>
      </c>
    </row>
    <row r="17" ht="120" customHeight="1">
      <c r="A17" s="6" t="n">
        <v>45797</v>
      </c>
      <c r="B17" s="7" t="inlineStr">
        <is>
          <t>GEM/2025/B/6131980</t>
        </is>
      </c>
      <c r="C17" s="7" t="inlineStr">
        <is>
          <t>Light Weight Sleeping Bag (Improved) - CAPF (V2)</t>
        </is>
      </c>
      <c r="D17" s="7" t="n">
        <v>8453</v>
      </c>
      <c r="E17" s="6" t="n">
        <v>45785</v>
      </c>
      <c r="F17" s="6" t="n">
        <v>45807</v>
      </c>
      <c r="G17" s="7" t="inlineStr">
        <is>
          <t>10:00 AM</t>
        </is>
      </c>
      <c r="H17" s="8">
        <f>IF((INDIRECT("F"&amp;ROW())+INDIRECT("G"&amp;ROW()))-NOW() &lt;= 0, "CLOSED", INT((INDIRECT("F"&amp;ROW())+INDIRECT("G"&amp;ROW()))-NOW()) &amp; " days")</f>
        <v/>
      </c>
      <c r="I17" s="7" t="inlineStr"/>
      <c r="J17" s="7" t="inlineStr"/>
      <c r="K17" s="7" t="inlineStr">
        <is>
          <t>Light Weight Sleeping Bag (Improved) - CAPF (V2) (Q2)</t>
        </is>
      </c>
      <c r="L17" s="7" t="inlineStr">
        <is>
          <t>["232103,DIG GC CRPF, Chakia\n,Chandauli, U.P Pin- 232103,\nChandauli, 232103", "190021,Group Centre CRPF,\nHUMHAMA Srinagar, J&amp;K Pin-\n190021", "493441,Group Centre CRPF\nRaipur Vill-Bhilai, Tehsil-Arang,\nDistt- Raipur, Chhattisgarh -\n493441", "832106,GC, CRPF, Jamshedpur,\nPost Rakha Copper Project,\nJadugoda, Distt- East\nSinghbhum, Jharkhand, Pin-\n832106", "768025,DIG GC CRPF\nSambalpur Basantpur Goshala\npo-Kalamati Odisha-768025", "228159,GC, CRPF, Trishundi,\nAmethi, U.P. Pin- 228159", "803303,Group Centre, CRPF,\nMokamaghat, PO-\nMokamaghat, Distt- Patna,\nBihar, Pin- 803303", "795113,Group Centre CRPF\nImphal Langjing Imphal West\nManipur-795113", "834004,GC CRPF RANCHI,\nCRPF, Ranchi, At-Sembo, P.O-\nDhurwa, Ranchi, Jharkhand-\n834004", "495112,GC, CRPF, Bharni,\nBilaspur Chhattisgarh, Pin-\n495112", "462045,Group Centre, CRPF,\nBangarasia, Bhopal, Madhya\nPradesh, Pin- 462045", "181123,Group Centre, CRPF,\nJAMMU, Jammu, J&amp;K, Pin-\n181123", "134104,DIG, GC CRPF, PINJOR,\nPANCHKULA, HARYANA", "842004,Group Centre, CRPF,\nJhaphan, Muzaffarpur, P.O-\nUma Nagar, Bihar, Pin- 842004"]</t>
        </is>
      </c>
      <c r="M17" s="7" t="inlineStr">
        <is>
          <t>None</t>
        </is>
      </c>
      <c r="N17" s="7" t="inlineStr">
        <is>
          <t>Ministry of Home Affairs</t>
        </is>
      </c>
      <c r="O17" s="7" t="inlineStr">
        <is>
          <t>CENTRAL RESERVE POLICE FORCE</t>
        </is>
      </c>
      <c r="P17" s="7" t="inlineStr">
        <is>
          <t>Engineer</t>
        </is>
      </c>
      <c r="Q17" s="7" t="inlineStr">
        <is>
          <t>C:\vs_code\TenderHunter2.1.3\download_pdf\GeM-Bidding-7730572.pdf</t>
        </is>
      </c>
      <c r="R17" s="7" t="inlineStr">
        <is>
          <t>https://bidplus.gem.gov.in/showbidDocument/7730572</t>
        </is>
      </c>
      <c r="S17" s="7" t="inlineStr">
        <is>
          <t>Technical Evaluation</t>
        </is>
      </c>
      <c r="T17" s="7" t="inlineStr">
        <is>
          <t>null</t>
        </is>
      </c>
      <c r="U17" s="7" t="inlineStr"/>
      <c r="V17" s="7" t="inlineStr"/>
      <c r="W17" s="7" t="inlineStr"/>
      <c r="X17" s="9" t="n">
        <v>45814.59096084491</v>
      </c>
      <c r="Y17" s="7" t="inlineStr">
        <is>
          <t>No</t>
        </is>
      </c>
      <c r="Z17" s="7" t="inlineStr">
        <is>
          <t>['Manipur', 'IMPHAL WEST']</t>
        </is>
      </c>
    </row>
    <row r="18" ht="120" customHeight="1">
      <c r="A18" s="6" t="n">
        <v>45797</v>
      </c>
      <c r="B18" s="7" t="inlineStr">
        <is>
          <t>GEM/2025/B/6168032</t>
        </is>
      </c>
      <c r="C18" s="7" t="inlineStr">
        <is>
          <t>Light Weight Sleeping Bag (Improved) - CAPF (V2)</t>
        </is>
      </c>
      <c r="D18" s="7" t="n">
        <v>6613</v>
      </c>
      <c r="E18" s="6" t="n">
        <v>45790</v>
      </c>
      <c r="F18" s="6" t="n">
        <v>45811</v>
      </c>
      <c r="G18" s="7" t="inlineStr">
        <is>
          <t>4:00 PM</t>
        </is>
      </c>
      <c r="H18" s="8">
        <f>IF((INDIRECT("F"&amp;ROW())+INDIRECT("G"&amp;ROW()))-NOW() &lt;= 0, "CLOSED", INT((INDIRECT("F"&amp;ROW())+INDIRECT("G"&amp;ROW()))-NOW()) &amp; " days")</f>
        <v/>
      </c>
      <c r="I18" s="7" t="inlineStr"/>
      <c r="J18" s="7" t="inlineStr"/>
      <c r="K18" s="7" t="inlineStr">
        <is>
          <t>Light Weight Sleeping Bag (Improved) - CAPF (V2) (Q2)</t>
        </is>
      </c>
      <c r="L18" s="7" t="inlineStr">
        <is>
          <t>["782002,Commandant 34 BN\nCRPF, Katimari, Distt-Nagaon,\nAssam,Pin- 782002", "791111,Commandant 138 Bn,\nCRPF, Sinkiview, Itanagar,\nPapum Pare, Arunachal\nPradesh, Pin- 791111", "781017,Commandant 175 Bn,\nCRPF, Rani Industrial area,\nRani, Kamrup, Assam, pin-\n781017", "781020,I.O.C. Complex, SEC-III,\nNoonmati, Guwahati(Assam)", "110073,Commandant 200 Bn,\nCRPF, P/S- Jaffarpurkalan, P.O-\nUjwa, Distt- South West Delhi,\nNew Delhi, Pin- 110073", "788009,Commandant 147 Bn,\nCRPF, Kashipur, P.O- Rongpur,\nSilchar, Distt- Cachar, Assam,\nPin- 788009", "833102,Commandant 60 Bn,\nCRPF, Krishi Mandi, Podahat,\nSDO. Complex, Asantalia,\nchakradharpur, Dist- West\nSinghbhum, Jharkhand, Pin-\n833102", "192303,HQ/178 BN , CRPF, Vill-\nReshipora, P.S-Zainapora,\nDistt- Shopian (J&amp;K), pin-\n192303", "797001,Commandant 78 Bn,\nCRPF, Zubza, Kohima,\nNagaland, Pin- 797001", "781316,Commandant 10 Bn,\nCRPF, BTC, Howly, Barpeta,\nAssam- 781316", "193101,Commandant 53 BN\nCRPF, DPL, Baramulla, Jammu\nKashmir, Pin- 193101", "795129,Commandant 112 Bn\nCRPF, KANGPOKPI, MANIPUR", "794001,Commandant 120 Bn,\nCRPF, Dakopgre,Tura, West\nGarohills, Meghalaya-794001"]</t>
        </is>
      </c>
      <c r="M18" s="7" t="inlineStr">
        <is>
          <t>None</t>
        </is>
      </c>
      <c r="N18" s="7" t="inlineStr">
        <is>
          <t>Ministry of Home Affairs</t>
        </is>
      </c>
      <c r="O18" s="7" t="inlineStr">
        <is>
          <t>CENTRAL RESERVE POLICE FORCE</t>
        </is>
      </c>
      <c r="P18" s="7" t="inlineStr">
        <is>
          <t>NA</t>
        </is>
      </c>
      <c r="Q18" s="7" t="inlineStr">
        <is>
          <t>C:\vs_code\TenderHunter2.1.3\download_pdf\GeM-Bidding-7770618.pdf</t>
        </is>
      </c>
      <c r="R18" s="7" t="inlineStr">
        <is>
          <t>https://bidplus.gem.gov.in/showbidDocument/7770618</t>
        </is>
      </c>
      <c r="S18" s="7" t="inlineStr"/>
      <c r="T18" s="7" t="inlineStr"/>
      <c r="U18" s="7" t="inlineStr">
        <is>
          <t>2025-06-03</t>
        </is>
      </c>
      <c r="V18" s="7" t="inlineStr"/>
      <c r="W18" s="7" t="inlineStr"/>
      <c r="X18" s="9" t="n">
        <v>45814.59096084491</v>
      </c>
      <c r="Y18" s="7" t="inlineStr">
        <is>
          <t>No</t>
        </is>
      </c>
      <c r="Z18" s="7" t="inlineStr">
        <is>
          <t>['Manipur']</t>
        </is>
      </c>
    </row>
    <row r="19" ht="120" customHeight="1">
      <c r="A19" s="6" t="n">
        <v>45797</v>
      </c>
      <c r="B19" s="7" t="inlineStr">
        <is>
          <t>GEM/2025/B/6181831</t>
        </is>
      </c>
      <c r="C19" s="7" t="inlineStr">
        <is>
          <t>High Ankle Tactical Boot with Rubber - PU Sole (V2) as per IS 17012</t>
        </is>
      </c>
      <c r="D19" s="7" t="n">
        <v>2623</v>
      </c>
      <c r="E19" s="6" t="n">
        <v>45790</v>
      </c>
      <c r="F19" s="6" t="n">
        <v>45811</v>
      </c>
      <c r="G19" s="7" t="inlineStr">
        <is>
          <t>2:00 PM</t>
        </is>
      </c>
      <c r="H19" s="8">
        <f>IF((INDIRECT("F"&amp;ROW())+INDIRECT("G"&amp;ROW()))-NOW() &lt;= 0, "CLOSED", INT((INDIRECT("F"&amp;ROW())+INDIRECT("G"&amp;ROW()))-NOW()) &amp; " days")</f>
        <v/>
      </c>
      <c r="I19" s="7" t="n">
        <v>99149</v>
      </c>
      <c r="J19" s="7" t="n">
        <v>4957450</v>
      </c>
      <c r="K19" s="7" t="inlineStr">
        <is>
          <t>High Ankle Tactical Boot with Rubber - PU Sole (V2) as per IS
17012 (Q2)</t>
        </is>
      </c>
      <c r="L19" s="7" t="inlineStr">
        <is>
          <t>["795002,Commandant 69 Bn,\nCRPF, Mantripukhri, Imphal,\nManipur, Pin- 795002.", "795116,Commandant 87 BN,\nCRPF, Jiribam, Manipur", "795113,Group Centre CRPF\nImphal Langjing Imphal West\nManipur-795113", "795003,Commandant 109 Bn,\nCRPF, Mongsangei, P.O-\nCanchipur, Imphal-West,\nManipur- 795003"]</t>
        </is>
      </c>
      <c r="M19" s="7" t="inlineStr">
        <is>
          <t>None</t>
        </is>
      </c>
      <c r="N19" s="7" t="inlineStr">
        <is>
          <t>Ministry of Home Affairs</t>
        </is>
      </c>
      <c r="O19" s="7" t="inlineStr">
        <is>
          <t>CENTRAL RESERVE POLICE FORCE</t>
        </is>
      </c>
      <c r="P19" s="7" t="inlineStr">
        <is>
          <t>NA</t>
        </is>
      </c>
      <c r="Q19" s="7" t="inlineStr">
        <is>
          <t>C:\vs_code\TenderHunter2.1.3\download_pdf\GeM-Bidding-7786040.pdf</t>
        </is>
      </c>
      <c r="R19" s="7" t="inlineStr">
        <is>
          <t>https://bidplus.gem.gov.in/showbidDocument/7786040</t>
        </is>
      </c>
      <c r="S19" s="7" t="inlineStr"/>
      <c r="T19" s="7" t="inlineStr"/>
      <c r="U19" s="7" t="inlineStr"/>
      <c r="V19" s="7" t="inlineStr"/>
      <c r="W19" s="7" t="inlineStr"/>
      <c r="X19" s="9" t="n">
        <v>45814.59096084491</v>
      </c>
      <c r="Y19" s="7" t="inlineStr">
        <is>
          <t>No</t>
        </is>
      </c>
      <c r="Z19" s="7" t="inlineStr">
        <is>
          <t>['Manipur', 'IMPHAL WEST']</t>
        </is>
      </c>
    </row>
    <row r="20" ht="120" customHeight="1">
      <c r="A20" s="6" t="n">
        <v>45797</v>
      </c>
      <c r="B20" s="7" t="inlineStr">
        <is>
          <t>GEM/2025/B/6110446</t>
        </is>
      </c>
      <c r="C20" s="7" t="inlineStr">
        <is>
          <t>Light Weight Sleeping Bag (Improved) - CAPF (V2)</t>
        </is>
      </c>
      <c r="D20" s="7" t="n">
        <v>1769</v>
      </c>
      <c r="E20" s="6" t="n">
        <v>45782</v>
      </c>
      <c r="F20" s="6" t="n">
        <v>45797</v>
      </c>
      <c r="G20" s="7" t="inlineStr">
        <is>
          <t>8:00 PM</t>
        </is>
      </c>
      <c r="H20" s="8">
        <f>IF((INDIRECT("F"&amp;ROW())+INDIRECT("G"&amp;ROW()))-NOW() &lt;= 0, "CLOSED", INT((INDIRECT("F"&amp;ROW())+INDIRECT("G"&amp;ROW()))-NOW()) &amp; " days")</f>
        <v/>
      </c>
      <c r="I20" s="7" t="n">
        <v>125404</v>
      </c>
      <c r="J20" s="7" t="n">
        <v>6270200</v>
      </c>
      <c r="K20" s="7" t="inlineStr">
        <is>
          <t>Light Weight Sleeping Bag (Improved) - CAPF (V2) (Q2)</t>
        </is>
      </c>
      <c r="L20"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20" s="7" t="inlineStr">
        <is>
          <t>None</t>
        </is>
      </c>
      <c r="N20" s="7" t="inlineStr">
        <is>
          <t>Ministry of Home Affairs</t>
        </is>
      </c>
      <c r="O20" s="7" t="inlineStr">
        <is>
          <t>CENTRAL RESERVE POLICE FORCE</t>
        </is>
      </c>
      <c r="P20" s="7" t="inlineStr">
        <is>
          <t>NA</t>
        </is>
      </c>
      <c r="Q20" s="7" t="inlineStr">
        <is>
          <t>C:\vs_code\TenderHunter2.1.3\download_pdf\GeM-Bidding-7706932.pdf</t>
        </is>
      </c>
      <c r="R20" s="7" t="inlineStr">
        <is>
          <t>https://bidplus.gem.gov.in/showbidDocument/7706932</t>
        </is>
      </c>
      <c r="S20" s="7" t="inlineStr">
        <is>
          <t>Technical Evaluation</t>
        </is>
      </c>
      <c r="T20" s="7" t="inlineStr">
        <is>
          <t>null</t>
        </is>
      </c>
      <c r="U20" s="7" t="inlineStr"/>
      <c r="V20" s="7" t="inlineStr"/>
      <c r="W20" s="7" t="inlineStr"/>
      <c r="X20" s="9" t="n">
        <v>45814.59096084491</v>
      </c>
      <c r="Y20" s="7" t="inlineStr">
        <is>
          <t>No</t>
        </is>
      </c>
      <c r="Z20" s="7" t="inlineStr">
        <is>
          <t>['Manipur', 'IMPHAL WEST']</t>
        </is>
      </c>
    </row>
    <row r="21" ht="120" customHeight="1">
      <c r="A21" s="6" t="n">
        <v>45797</v>
      </c>
      <c r="B21" s="7" t="inlineStr">
        <is>
          <t>GEM/2025/B/6103123</t>
        </is>
      </c>
      <c r="C21" s="7" t="inlineStr">
        <is>
          <t>coat combat disruptive detachable lining</t>
        </is>
      </c>
      <c r="D21" s="7" t="n">
        <v>2376</v>
      </c>
      <c r="E21" s="6" t="n">
        <v>45782</v>
      </c>
      <c r="F21" s="6" t="n">
        <v>45800</v>
      </c>
      <c r="G21" s="7" t="inlineStr">
        <is>
          <t>11:00 AM</t>
        </is>
      </c>
      <c r="H21" s="8">
        <f>IF((INDIRECT("F"&amp;ROW())+INDIRECT("G"&amp;ROW()))-NOW() &lt;= 0, "CLOSED", INT((INDIRECT("F"&amp;ROW())+INDIRECT("G"&amp;ROW()))-NOW()) &amp; " days")</f>
        <v/>
      </c>
      <c r="I21" s="7" t="n">
        <v>187110</v>
      </c>
      <c r="J21" s="7" t="n">
        <v>9355500</v>
      </c>
      <c r="K21" s="7" t="inlineStr">
        <is>
          <t>coat combat disruptive detachable lining (Q2)</t>
        </is>
      </c>
      <c r="L21"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21" s="7" t="inlineStr">
        <is>
          <t>Yes</t>
        </is>
      </c>
      <c r="N21" s="7" t="inlineStr">
        <is>
          <t>Ministry of Home Affairs</t>
        </is>
      </c>
      <c r="O21" s="7" t="inlineStr">
        <is>
          <t>CENTRAL RESERVE POLICE FORCE</t>
        </is>
      </c>
      <c r="P21" s="7" t="inlineStr">
        <is>
          <t>NA</t>
        </is>
      </c>
      <c r="Q21" s="7" t="inlineStr">
        <is>
          <t>C:\vs_code\TenderHunter2.1.3\download_pdf\GeM-Bidding-7698863.pdf</t>
        </is>
      </c>
      <c r="R21" s="7" t="inlineStr">
        <is>
          <t>https://bidplus.gem.gov.in/showbidDocument/7698863</t>
        </is>
      </c>
      <c r="S21" s="7" t="inlineStr">
        <is>
          <t>Technical Evaluation</t>
        </is>
      </c>
      <c r="T21" s="7" t="inlineStr">
        <is>
          <t>null</t>
        </is>
      </c>
      <c r="U21" s="7" t="inlineStr"/>
      <c r="V21" s="7" t="inlineStr"/>
      <c r="W21" s="7" t="inlineStr"/>
      <c r="X21" s="9" t="n">
        <v>45814.59096084491</v>
      </c>
      <c r="Y21" s="7" t="inlineStr">
        <is>
          <t>No</t>
        </is>
      </c>
      <c r="Z21" s="7" t="inlineStr">
        <is>
          <t>['Manipur', 'IMPHAL WEST']</t>
        </is>
      </c>
    </row>
    <row r="22" ht="120" customHeight="1">
      <c r="A22" s="6" t="n">
        <v>45797</v>
      </c>
      <c r="B22" s="7" t="inlineStr">
        <is>
          <t>GEM/2025/B/6133603</t>
        </is>
      </c>
      <c r="C22" s="7" t="inlineStr">
        <is>
          <t>Rucksack (30 Ltrs Capacity) (V2)</t>
        </is>
      </c>
      <c r="D22" s="7" t="n">
        <v>1280</v>
      </c>
      <c r="E22" s="6" t="n">
        <v>45786</v>
      </c>
      <c r="F22" s="6" t="n">
        <v>45801</v>
      </c>
      <c r="G22" s="7" t="inlineStr">
        <is>
          <t>11:00 AM</t>
        </is>
      </c>
      <c r="H22" s="8">
        <f>IF((INDIRECT("F"&amp;ROW())+INDIRECT("G"&amp;ROW()))-NOW() &lt;= 0, "CLOSED", INT((INDIRECT("F"&amp;ROW())+INDIRECT("G"&amp;ROW()))-NOW()) &amp; " days")</f>
        <v/>
      </c>
      <c r="I22" s="7" t="inlineStr"/>
      <c r="J22" s="7" t="inlineStr"/>
      <c r="K22" s="7" t="inlineStr">
        <is>
          <t>Rucksack (30 Ltrs Capacity) (V2) (Q2)</t>
        </is>
      </c>
      <c r="L22" s="7" t="inlineStr">
        <is>
          <t>["799012,Group Centre CRPF,\nAgartala ( Tripura), Tripura,\nWest Tripura-799012", "795124,Commandant 32 Bn,\nCRPF,NHPC, Loktak Project,\nChurachandpur, Manipur, Pin-\n795124"]</t>
        </is>
      </c>
      <c r="M22" s="7" t="inlineStr">
        <is>
          <t>Yes</t>
        </is>
      </c>
      <c r="N22" s="7" t="inlineStr">
        <is>
          <t>Ministry of Home Affairs</t>
        </is>
      </c>
      <c r="O22" s="7" t="inlineStr">
        <is>
          <t>CENTRAL RESERVE POLICE FORCE</t>
        </is>
      </c>
      <c r="P22" s="7" t="inlineStr">
        <is>
          <t>NA</t>
        </is>
      </c>
      <c r="Q22" s="7" t="inlineStr">
        <is>
          <t>C:\vs_code\TenderHunter2.1.3\download_pdf\GeM-Bidding-7732392.pdf</t>
        </is>
      </c>
      <c r="R22" s="7" t="inlineStr">
        <is>
          <t>https://bidplus.gem.gov.in/showbidDocument/7732392</t>
        </is>
      </c>
      <c r="S22" s="7" t="inlineStr">
        <is>
          <t>Technical Evaluation</t>
        </is>
      </c>
      <c r="T22" s="7" t="inlineStr">
        <is>
          <t>null</t>
        </is>
      </c>
      <c r="U22" s="7" t="inlineStr"/>
      <c r="V22" s="7" t="inlineStr"/>
      <c r="W22" s="7" t="inlineStr"/>
      <c r="X22" s="9" t="n">
        <v>45814.59096084491</v>
      </c>
      <c r="Y22" s="7" t="inlineStr">
        <is>
          <t>No</t>
        </is>
      </c>
      <c r="Z22" s="7" t="inlineStr">
        <is>
          <t>['Manipur']</t>
        </is>
      </c>
    </row>
    <row r="23" ht="120" customHeight="1">
      <c r="A23" s="6" t="n">
        <v>45797</v>
      </c>
      <c r="B23" s="7" t="inlineStr">
        <is>
          <t>GEM/2025/B/6121189</t>
        </is>
      </c>
      <c r="C23" s="7" t="inlineStr">
        <is>
          <t>coat combat disruptive detachable lining</t>
        </is>
      </c>
      <c r="D23" s="7" t="n">
        <v>1869</v>
      </c>
      <c r="E23" s="6" t="n">
        <v>45787</v>
      </c>
      <c r="F23" s="6" t="n">
        <v>45803</v>
      </c>
      <c r="G23" s="7" t="inlineStr">
        <is>
          <t>11:00 AM</t>
        </is>
      </c>
      <c r="H23" s="8">
        <f>IF((INDIRECT("F"&amp;ROW())+INDIRECT("G"&amp;ROW()))-NOW() &lt;= 0, "CLOSED", INT((INDIRECT("F"&amp;ROW())+INDIRECT("G"&amp;ROW()))-NOW()) &amp; " days")</f>
        <v/>
      </c>
      <c r="I23" s="7" t="inlineStr"/>
      <c r="J23" s="7" t="inlineStr"/>
      <c r="K23" s="7" t="inlineStr">
        <is>
          <t>coat combat disruptive detachable lining (Q2)</t>
        </is>
      </c>
      <c r="L23" s="7" t="inlineStr">
        <is>
          <t>["799012,Group Centre CRPF,\nAgartala ( Tripura), Tripura,\nWest Tripura-799012", "795124,Commandant 32 Bn,\nCRPF,NHPC, Loktak Project,\nChurachandpur, Manipur, Pin-\n795124"]</t>
        </is>
      </c>
      <c r="M23" s="7" t="inlineStr">
        <is>
          <t>Yes</t>
        </is>
      </c>
      <c r="N23" s="7" t="inlineStr">
        <is>
          <t>Ministry of Home Affairs</t>
        </is>
      </c>
      <c r="O23" s="7" t="inlineStr">
        <is>
          <t>CENTRAL RESERVE POLICE FORCE</t>
        </is>
      </c>
      <c r="P23" s="7" t="inlineStr">
        <is>
          <t>NA</t>
        </is>
      </c>
      <c r="Q23" s="7" t="inlineStr">
        <is>
          <t>C:\vs_code\TenderHunter2.1.3\download_pdf\GeM-Bidding-7718910.pdf</t>
        </is>
      </c>
      <c r="R23" s="7" t="inlineStr">
        <is>
          <t>https://bidplus.gem.gov.in/showbidDocument/7718910</t>
        </is>
      </c>
      <c r="S23" s="7" t="inlineStr">
        <is>
          <t>Technical Evaluation</t>
        </is>
      </c>
      <c r="T23" s="7" t="inlineStr">
        <is>
          <t>null</t>
        </is>
      </c>
      <c r="U23" s="7" t="inlineStr"/>
      <c r="V23" s="7" t="inlineStr"/>
      <c r="W23" s="7" t="inlineStr"/>
      <c r="X23" s="9" t="n">
        <v>45814.59096084491</v>
      </c>
      <c r="Y23" s="7" t="inlineStr">
        <is>
          <t>No</t>
        </is>
      </c>
      <c r="Z23" s="7" t="inlineStr">
        <is>
          <t>['Manipur']</t>
        </is>
      </c>
    </row>
    <row r="24" ht="120" customHeight="1">
      <c r="A24" s="6" t="n">
        <v>45797</v>
      </c>
      <c r="B24" s="7" t="inlineStr">
        <is>
          <t>GEM/2025/B/6115608</t>
        </is>
      </c>
      <c r="C24" s="7" t="inlineStr">
        <is>
          <t>uniform jersey woolen ribbed v neck dgsd specification</t>
        </is>
      </c>
      <c r="D24" s="7" t="n">
        <v>45918</v>
      </c>
      <c r="E24" s="6" t="n">
        <v>45770</v>
      </c>
      <c r="F24" s="6" t="n">
        <v>45805</v>
      </c>
      <c r="G24" s="7" t="inlineStr">
        <is>
          <t>11:00 AM</t>
        </is>
      </c>
      <c r="H24" s="8">
        <f>IF((INDIRECT("F"&amp;ROW())+INDIRECT("G"&amp;ROW()))-NOW() &lt;= 0, "CLOSED", INT((INDIRECT("F"&amp;ROW())+INDIRECT("G"&amp;ROW()))-NOW()) &amp; " days")</f>
        <v/>
      </c>
      <c r="I24" s="7" t="inlineStr"/>
      <c r="J24" s="7" t="inlineStr"/>
      <c r="K24" s="7" t="inlineStr">
        <is>
          <t>uniform jersey woolen ribbed v neck dgsd specification (Q2)</t>
        </is>
      </c>
      <c r="L24" s="7" t="inlineStr">
        <is>
          <t>["244901,GC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t>
        </is>
      </c>
      <c r="M24" s="7" t="inlineStr">
        <is>
          <t>None</t>
        </is>
      </c>
      <c r="N24" s="7" t="inlineStr">
        <is>
          <t>Ministry of Home Affairs</t>
        </is>
      </c>
      <c r="O24" s="7" t="inlineStr">
        <is>
          <t>CENTRAL RESERVE POLICE FORCE</t>
        </is>
      </c>
      <c r="P24" s="7" t="inlineStr">
        <is>
          <t>NA</t>
        </is>
      </c>
      <c r="Q24" s="7" t="inlineStr">
        <is>
          <t>C:\vs_code\TenderHunter2.1.3\download_pdf\GeM-Bidding-7712581.pdf</t>
        </is>
      </c>
      <c r="R24" s="7" t="inlineStr">
        <is>
          <t>https://bidplus.gem.gov.in/showbidDocument/7712581</t>
        </is>
      </c>
      <c r="S24" s="7" t="inlineStr">
        <is>
          <t>Technical Evaluation</t>
        </is>
      </c>
      <c r="T24" s="7" t="inlineStr">
        <is>
          <t>null</t>
        </is>
      </c>
      <c r="U24" s="7" t="inlineStr"/>
      <c r="V24" s="7" t="inlineStr"/>
      <c r="W24" s="7" t="inlineStr"/>
      <c r="X24" s="9" t="n">
        <v>45814.59096084491</v>
      </c>
      <c r="Y24" s="7" t="inlineStr">
        <is>
          <t>No</t>
        </is>
      </c>
      <c r="Z24" s="7" t="inlineStr">
        <is>
          <t>['Manipur', 'IMPHAL WEST']</t>
        </is>
      </c>
    </row>
    <row r="25" ht="120" customHeight="1">
      <c r="A25" s="6" t="n">
        <v>45797</v>
      </c>
      <c r="B25" s="7" t="inlineStr">
        <is>
          <t>GEM/2025/B/6172630</t>
        </is>
      </c>
      <c r="C25" s="7" t="inlineStr">
        <is>
          <t>Cloth Disruptive Polyester and Cotton (20:80) with Digital Print Uniform Cloth (V3) (CRPF)</t>
        </is>
      </c>
      <c r="D25" s="7" t="n">
        <v>9925</v>
      </c>
      <c r="E25" s="6" t="n">
        <v>45793</v>
      </c>
      <c r="F25" s="6" t="n">
        <v>45824</v>
      </c>
      <c r="G25" s="7" t="inlineStr">
        <is>
          <t>4:00 PM</t>
        </is>
      </c>
      <c r="H25" s="8">
        <f>IF((INDIRECT("F"&amp;ROW())+INDIRECT("G"&amp;ROW()))-NOW() &lt;= 0, "CLOSED", INT((INDIRECT("F"&amp;ROW())+INDIRECT("G"&amp;ROW()))-NOW()) &amp; " days")</f>
        <v/>
      </c>
      <c r="I25" s="7" t="n">
        <v>62530</v>
      </c>
      <c r="J25" s="7" t="n">
        <v>3126500</v>
      </c>
      <c r="K25" s="7" t="inlineStr">
        <is>
          <t>Cloth Disruptive Polyester and Cotton (20:80) with Digital
Print Uniform Cloth (V3) (CRPF) (Q2)</t>
        </is>
      </c>
      <c r="L25" s="7" t="inlineStr">
        <is>
          <t>["795113,Group Centre CRPF\nImphal Langjing Imphal West\nManipur-795113"]</t>
        </is>
      </c>
      <c r="M25" s="7" t="inlineStr">
        <is>
          <t>None</t>
        </is>
      </c>
      <c r="N25" s="7" t="inlineStr">
        <is>
          <t>Ministry of Home Affairs</t>
        </is>
      </c>
      <c r="O25" s="7" t="inlineStr">
        <is>
          <t>CENTRAL RESERVE POLICE FORCE</t>
        </is>
      </c>
      <c r="P25" s="7" t="inlineStr">
        <is>
          <t>NA</t>
        </is>
      </c>
      <c r="Q25" s="7" t="inlineStr">
        <is>
          <t>C:\vs_code\TenderHunter2.1.3\download_pdf\GeM-Bidding-7775705.pdf</t>
        </is>
      </c>
      <c r="R25" s="7" t="inlineStr">
        <is>
          <t>https://bidplus.gem.gov.in/showbidDocument/7775705</t>
        </is>
      </c>
      <c r="S25" s="7" t="inlineStr"/>
      <c r="T25" s="7" t="inlineStr"/>
      <c r="U25" s="7" t="inlineStr">
        <is>
          <t>2025-06-11</t>
        </is>
      </c>
      <c r="V25" s="7" t="inlineStr">
        <is>
          <t>Cancel</t>
        </is>
      </c>
      <c r="W25" s="7" t="inlineStr"/>
      <c r="X25" s="9" t="n">
        <v>45827.4006415162</v>
      </c>
      <c r="Y25" s="7" t="inlineStr">
        <is>
          <t>Yes</t>
        </is>
      </c>
      <c r="Z25" s="7" t="inlineStr">
        <is>
          <t>['Manipur', 'IMPHAL WEST']</t>
        </is>
      </c>
    </row>
    <row r="26" ht="120" customHeight="1">
      <c r="A26" s="6" t="n">
        <v>45797</v>
      </c>
      <c r="B26" s="7" t="inlineStr">
        <is>
          <t>GEM/2025/B/6183803</t>
        </is>
      </c>
      <c r="C26" s="7" t="inlineStr">
        <is>
          <t>Water Proof Multi Purpose Rain Poncho with Convertibility as Bivouac (MHA)</t>
        </is>
      </c>
      <c r="D26" s="7" t="n">
        <v>1467</v>
      </c>
      <c r="E26" s="6" t="n">
        <v>45793</v>
      </c>
      <c r="F26" s="6" t="n">
        <v>45814</v>
      </c>
      <c r="G26" s="7" t="inlineStr">
        <is>
          <t>4:00 PM</t>
        </is>
      </c>
      <c r="H26" s="8">
        <f>IF((INDIRECT("F"&amp;ROW())+INDIRECT("G"&amp;ROW()))-NOW() &lt;= 0, "CLOSED", INT((INDIRECT("F"&amp;ROW())+INDIRECT("G"&amp;ROW()))-NOW()) &amp; " days")</f>
        <v/>
      </c>
      <c r="I26" s="7" t="n">
        <v>87800</v>
      </c>
      <c r="J26" s="7" t="n">
        <v>4390000</v>
      </c>
      <c r="K26" s="7" t="inlineStr">
        <is>
          <t>Water Proof Multi Purpose Rain Poncho with Convertibility as
Bivouac (MHA) (Q2)</t>
        </is>
      </c>
      <c r="L26" s="7" t="inlineStr">
        <is>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is>
      </c>
      <c r="M26" s="7" t="inlineStr">
        <is>
          <t>Yes</t>
        </is>
      </c>
      <c r="N26" s="7" t="inlineStr">
        <is>
          <t>Ministry of Home Affairs</t>
        </is>
      </c>
      <c r="O26" s="7" t="inlineStr">
        <is>
          <t>CENTRAL RESERVE POLICE FORCE</t>
        </is>
      </c>
      <c r="P26" s="7" t="inlineStr">
        <is>
          <t>NA</t>
        </is>
      </c>
      <c r="Q26" s="7" t="inlineStr">
        <is>
          <t>C:\vs_code\TenderHunter2.1.3\download_pdf\GeM-Bidding-7788181.pdf</t>
        </is>
      </c>
      <c r="R26" s="7" t="inlineStr">
        <is>
          <t>https://bidplus.gem.gov.in/showbidDocument/7788181</t>
        </is>
      </c>
      <c r="S26" s="7" t="inlineStr"/>
      <c r="T26" s="7" t="inlineStr"/>
      <c r="U26" s="7" t="inlineStr"/>
      <c r="V26" s="7" t="inlineStr">
        <is>
          <t>Cancel</t>
        </is>
      </c>
      <c r="W26" s="7" t="inlineStr"/>
      <c r="X26" s="9" t="n">
        <v>45818.39749456019</v>
      </c>
      <c r="Y26" s="7" t="inlineStr">
        <is>
          <t>Yes</t>
        </is>
      </c>
      <c r="Z26" s="7" t="inlineStr">
        <is>
          <t>['Manipur', 'IMPHAL WEST']</t>
        </is>
      </c>
    </row>
    <row r="27" ht="120" customHeight="1">
      <c r="A27" s="6" t="n">
        <v>45797</v>
      </c>
      <c r="B27" s="7" t="inlineStr">
        <is>
          <t>GEM/2025/B/6161028</t>
        </is>
      </c>
      <c r="C27" s="7" t="inlineStr">
        <is>
          <t>uniform jersey woolen ribbed v neck dgsd specification</t>
        </is>
      </c>
      <c r="D27" s="7" t="n">
        <v>3782</v>
      </c>
      <c r="E27" s="6" t="n">
        <v>45787</v>
      </c>
      <c r="F27" s="6" t="n">
        <v>45801</v>
      </c>
      <c r="G27" s="7" t="inlineStr">
        <is>
          <t>10:00 AM</t>
        </is>
      </c>
      <c r="H27" s="8">
        <f>IF((INDIRECT("F"&amp;ROW())+INDIRECT("G"&amp;ROW()))-NOW() &lt;= 0, "CLOSED", INT((INDIRECT("F"&amp;ROW())+INDIRECT("G"&amp;ROW()))-NOW()) &amp; " days")</f>
        <v/>
      </c>
      <c r="I27" s="7" t="inlineStr"/>
      <c r="J27" s="7" t="inlineStr"/>
      <c r="K27" s="7" t="inlineStr">
        <is>
          <t>uniform jersey woolen ribbed v neck dgsd specification (Q2)</t>
        </is>
      </c>
      <c r="L27" s="7" t="inlineStr">
        <is>
          <t>["799012,Group Centre CRPF,\nAgartala ( Tripura), Tripura,\nWest Tripura-799012", "795124,Commandant 32 Bn,\nCRPF,NHPC, Loktak Project,\nChurachandpur, Manipur, Pin-\n795124"]</t>
        </is>
      </c>
      <c r="M27" s="7" t="inlineStr">
        <is>
          <t>None</t>
        </is>
      </c>
      <c r="N27" s="7" t="inlineStr">
        <is>
          <t>Ministry of Home Affairs</t>
        </is>
      </c>
      <c r="O27" s="7" t="inlineStr">
        <is>
          <t>CENTRAL RESERVE POLICE FORCE</t>
        </is>
      </c>
      <c r="P27" s="7" t="inlineStr">
        <is>
          <t>NA</t>
        </is>
      </c>
      <c r="Q27" s="7" t="inlineStr">
        <is>
          <t>C:\vs_code\TenderHunter2.1.3\download_pdf\GeM-Bidding-7762903.pdf</t>
        </is>
      </c>
      <c r="R27" s="7" t="inlineStr">
        <is>
          <t>https://bidplus.gem.gov.in/showbidDocument/7762903</t>
        </is>
      </c>
      <c r="S27" s="7" t="inlineStr">
        <is>
          <t>Technical Evaluation</t>
        </is>
      </c>
      <c r="T27" s="7" t="inlineStr">
        <is>
          <t>null</t>
        </is>
      </c>
      <c r="U27" s="7" t="inlineStr"/>
      <c r="V27" s="7" t="inlineStr"/>
      <c r="W27" s="7" t="inlineStr"/>
      <c r="X27" s="9" t="n">
        <v>45814.59096084491</v>
      </c>
      <c r="Y27" s="7" t="inlineStr">
        <is>
          <t>No</t>
        </is>
      </c>
      <c r="Z27" s="7" t="inlineStr">
        <is>
          <t>['Manipur']</t>
        </is>
      </c>
    </row>
    <row r="28" ht="120" customHeight="1">
      <c r="A28" s="6" t="n">
        <v>45797</v>
      </c>
      <c r="B28" s="7" t="inlineStr">
        <is>
          <t>GEM/2025/B/6198840</t>
        </is>
      </c>
      <c r="C28" s="7" t="inlineStr">
        <is>
          <t>Bed Mattress (V2) Conforming to IS 13489</t>
        </is>
      </c>
      <c r="D28" s="7" t="n">
        <v>6282</v>
      </c>
      <c r="E28" s="6" t="n">
        <v>45797</v>
      </c>
      <c r="F28" s="6" t="n">
        <v>45820</v>
      </c>
      <c r="G28" s="7" t="inlineStr">
        <is>
          <t>5:00 PM</t>
        </is>
      </c>
      <c r="H28" s="8">
        <f>IF((INDIRECT("F"&amp;ROW())+INDIRECT("G"&amp;ROW()))-NOW() &lt;= 0, "CLOSED", INT((INDIRECT("F"&amp;ROW())+INDIRECT("G"&amp;ROW()))-NOW()) &amp; " days")</f>
        <v/>
      </c>
      <c r="I28" s="7" t="inlineStr"/>
      <c r="J28" s="7" t="inlineStr"/>
      <c r="K28" s="7" t="inlineStr">
        <is>
          <t>Bed Mattress (V2) Conforming to IS 13489 (Q2)</t>
        </is>
      </c>
      <c r="L28" s="7" t="inlineStr">
        <is>
          <t>["781023,Group Centre CRPF 9th\nmile PO- American District.\nKamrup Assam-781023", "190021,Group Centre CRPF,\nHUMHAMA Srinagar, J&amp;K Pin-\n190021", "795113,Group Centre CRPF\nImphal Langjing Imphal West\nManipur-795113", "110073,Commandant 200 Bn,\nCRPF, P/S- Jaffarpurkalan, P.O-\nUjwa, Distt- South West Delhi,\nNew Delhi, Pin- 110073", "833102,Commandant 60 Bn,\nCRPF, Krishi Mandi, Podahat,\nSDO. Complex, Asantalia,\nchakradharpur, Dist- West\nSinghbhum, Jharkhand, Pin-\n833102", "494444,The commandant -196\nBN CRPF , Mahadev Ghati ,\nDistrict - Bijapur (Chhattisgarh-\n494444)", "494444,Commandant 222 Bn,\nCRPF, Unit HQ Nemaid, Bijapur,\nChhattisgarh- 494444", "110096,Commandant 31 Bn,\nCRPF, Mayur Vihar, Phase-3,\nDelhi-110096", "782480,Group Centre, CRPF,\nP.O.- Gautam Basti, Khatkhati,\nAssam, Pin- 782480", "788030,Group Centre, CRPF,\nUdarband, Dayapur, Silchar,\nAssam, Pin- 788030", "221007,Commandant 95 Bn,\nCRPF, New pahariya Mandi\nSarnath Road, Pandey Pur,\nBaranasi, U.P, Pin- 221007"]</t>
        </is>
      </c>
      <c r="M28" s="7" t="inlineStr">
        <is>
          <t>Yes</t>
        </is>
      </c>
      <c r="N28" s="7" t="inlineStr">
        <is>
          <t>Ministry of Home Affairs</t>
        </is>
      </c>
      <c r="O28" s="7" t="inlineStr">
        <is>
          <t>CENTRAL RESERVE POLICE FORCE</t>
        </is>
      </c>
      <c r="P28" s="7" t="inlineStr">
        <is>
          <t>NA</t>
        </is>
      </c>
      <c r="Q28" s="7" t="inlineStr">
        <is>
          <t>C:\vs_code\TenderHunter2.1.3\download_pdf\GeM-Bidding-7804801.pdf</t>
        </is>
      </c>
      <c r="R28" s="7" t="inlineStr">
        <is>
          <t>https://bidplus.gem.gov.in/showbidDocument/7804801</t>
        </is>
      </c>
      <c r="S28" s="7" t="inlineStr"/>
      <c r="T28" s="7" t="inlineStr"/>
      <c r="U28" s="7" t="inlineStr">
        <is>
          <t>2025-06-11</t>
        </is>
      </c>
      <c r="V28" s="7" t="inlineStr">
        <is>
          <t>Cancel</t>
        </is>
      </c>
      <c r="W28" s="7" t="inlineStr"/>
      <c r="X28" s="9" t="n">
        <v>45827.40064262731</v>
      </c>
      <c r="Y28" s="7" t="inlineStr">
        <is>
          <t>Yes</t>
        </is>
      </c>
      <c r="Z28" s="7" t="inlineStr">
        <is>
          <t>['Manipur', 'IMPHAL WEST']</t>
        </is>
      </c>
    </row>
    <row r="29" ht="120" customHeight="1">
      <c r="A29" s="6" t="n">
        <v>45797</v>
      </c>
      <c r="B29" s="7" t="inlineStr">
        <is>
          <t>GEM/2025/B/6221407</t>
        </is>
      </c>
      <c r="C29" s="7" t="inlineStr">
        <is>
          <t>INJ NEUROBION,INJ M V I,INJ AVIL,INJ LASIX,INJ HAEMACCEL,TAB AZITHRAL 500,TAB ATORVA 20 MG,TAB ATOR</t>
        </is>
      </c>
      <c r="D29" s="7" t="n">
        <v>8227</v>
      </c>
      <c r="E29" s="6" t="n">
        <v>45788</v>
      </c>
      <c r="F29" s="6" t="n">
        <v>45817</v>
      </c>
      <c r="G29" s="7" t="inlineStr">
        <is>
          <t>9:00 AM</t>
        </is>
      </c>
      <c r="H29" s="8">
        <f>IF((INDIRECT("F"&amp;ROW())+INDIRECT("G"&amp;ROW()))-NOW() &lt;= 0, "CLOSED", INT((INDIRECT("F"&amp;ROW())+INDIRECT("G"&amp;ROW()))-NOW()) &amp; " days")</f>
        <v/>
      </c>
      <c r="I29" s="7" t="inlineStr"/>
      <c r="J29" s="7" t="inlineStr"/>
      <c r="K29" s="7" t="inlineStr">
        <is>
          <t>INJ NEUROBION , INJ M V I , INJ AVIL , INJ LASIX , INJ
HAEMACCEL , TAB AZITHRAL 500 , TAB ATORVA 20 MG ,
TAB ATORVA 10 MG , TAB NORFLOX TZ RF , TAB METROGYL
400 , TAB CANDIFORCE 100 , TAB TELMA 40 , TAB CINOD T
, TAB ZERODAL MR , TAB ALPREX POINT 5 MG , TAB
NEUROBION FORTE , TAB LIMCEE , TAB MEFTAL SPAS , TAB
SHELCAL 500 , TAB TENDOCARE FORTE , SYP CALPOL 250
MG , SYP LIV 52 200 ML , CREAM TERBINAFORCE 10 GM ,
CREAM KETOSTAR 20 GM , EYE EAR CIPLOX DROP ,
ADHESIVE TAPE MICROPORE 2 POINT 5 CM X 9 POINT 1 M</t>
        </is>
      </c>
      <c r="L29" s="7" t="inlineStr">
        <is>
          <t>["795124,10 BN BORDER\nSECURITY FORCE, KOMKEIREP,\nNEAR NHPC PROJECT, LOKTAK,\nDIST-BISHNUPUR, STATE-\nMANIPUR, PIN-795124"]</t>
        </is>
      </c>
      <c r="M29" s="7" t="inlineStr">
        <is>
          <t>Yes</t>
        </is>
      </c>
      <c r="N29" s="7" t="inlineStr">
        <is>
          <t>Ministry of Home Affairs</t>
        </is>
      </c>
      <c r="O29" s="7" t="inlineStr">
        <is>
          <t>BORDER SECURITY FORCE</t>
        </is>
      </c>
      <c r="P29" s="7" t="inlineStr">
        <is>
          <t>NA</t>
        </is>
      </c>
      <c r="Q29" s="7" t="inlineStr">
        <is>
          <t>C:\vs_code\TenderHunter2.1.3\download_pdf\GeM-Bidding-7829638.pdf</t>
        </is>
      </c>
      <c r="R29" s="7" t="inlineStr">
        <is>
          <t>https://bidplus.gem.gov.in/showbidDocument/7829638</t>
        </is>
      </c>
      <c r="S29" s="7" t="inlineStr"/>
      <c r="T29" s="7" t="inlineStr"/>
      <c r="U29" s="7" t="inlineStr">
        <is>
          <t>2025-06-03</t>
        </is>
      </c>
      <c r="V29" s="7" t="inlineStr">
        <is>
          <t>Cancel</t>
        </is>
      </c>
      <c r="W29" s="7" t="inlineStr"/>
      <c r="X29" s="9" t="n">
        <v>45818.40771226852</v>
      </c>
      <c r="Y29" s="7" t="inlineStr">
        <is>
          <t>Yes</t>
        </is>
      </c>
      <c r="Z29" s="7" t="inlineStr">
        <is>
          <t>['Manipur']</t>
        </is>
      </c>
    </row>
    <row r="30" ht="120" customHeight="1">
      <c r="A30" s="6" t="n">
        <v>45797</v>
      </c>
      <c r="B30" s="7" t="inlineStr">
        <is>
          <t>GEM/2025/B/6244889</t>
        </is>
      </c>
      <c r="C30" s="7" t="inlineStr">
        <is>
          <t>INJ DEXONA,INJ CYCLOPAM,CAP OCID 20 MG,CAP PAN D,CAP BIFILAC,TAB PAN 40 MG,TAB DULCOLEX,TAB ONDEM,A</t>
        </is>
      </c>
      <c r="D30" s="7" t="n">
        <v>7150</v>
      </c>
      <c r="E30" s="6" t="n">
        <v>45794</v>
      </c>
      <c r="F30" s="6" t="n">
        <v>45815</v>
      </c>
      <c r="G30" s="7" t="inlineStr">
        <is>
          <t>6:00 PM</t>
        </is>
      </c>
      <c r="H30" s="8">
        <f>IF((INDIRECT("F"&amp;ROW())+INDIRECT("G"&amp;ROW()))-NOW() &lt;= 0, "CLOSED", INT((INDIRECT("F"&amp;ROW())+INDIRECT("G"&amp;ROW()))-NOW()) &amp; " days")</f>
        <v/>
      </c>
      <c r="I30" s="7" t="inlineStr"/>
      <c r="J30" s="7" t="inlineStr"/>
      <c r="K30" s="7" t="inlineStr">
        <is>
          <t>INJ DEXONA , INJ CYCLOPAM , CAP OCID 20 MG , CAP PAN D
, CAP BIFILAC , TAB PAN 40 MG , TAB DULCOLEX , TAB
ONDEM , ASCORIL PLUS EXPECTORANT , ASCORIL D
PLUSSUGER FREE , LIQ DIGENE 200 ML , OINT BETADINE 25
Gm , OINT SILVEREX 10 Gm , CANDID POWDER 60 Gm ,
SUMO SPRAY 20 Gm , ELECTRAL ORS POWDER 21 POINT 8
Gm , NASIVION NASAL DROP 10 Ml , CAP BECOSULE Z</t>
        </is>
      </c>
      <c r="L30" s="7" t="inlineStr">
        <is>
          <t>["795124,10 BN BORDER\nSECURITY FORCE, KOMKEIREP,\nNEAR NHPC PROJECT, LOKTAK,\nDIST-BISHNUPUR, STATE-\nMANIPUR, PIN-795124"]</t>
        </is>
      </c>
      <c r="M30" s="7" t="inlineStr">
        <is>
          <t>Yes</t>
        </is>
      </c>
      <c r="N30" s="7" t="inlineStr">
        <is>
          <t>Ministry of Home Affairs</t>
        </is>
      </c>
      <c r="O30" s="7" t="inlineStr">
        <is>
          <t>BORDER SECURITY FORCE</t>
        </is>
      </c>
      <c r="P30" s="7" t="inlineStr">
        <is>
          <t>NA</t>
        </is>
      </c>
      <c r="Q30" s="7" t="inlineStr">
        <is>
          <t>C:\vs_code\TenderHunter2.1.3\download_pdf\GeM-Bidding-7855645.pdf</t>
        </is>
      </c>
      <c r="R30" s="7" t="inlineStr">
        <is>
          <t>https://bidplus.gem.gov.in/showbidDocument/7855645</t>
        </is>
      </c>
      <c r="S30" s="7" t="inlineStr"/>
      <c r="T30" s="7" t="inlineStr"/>
      <c r="U30" s="7" t="inlineStr">
        <is>
          <t>2025-06-04</t>
        </is>
      </c>
      <c r="V30" s="7" t="inlineStr">
        <is>
          <t>Cancel</t>
        </is>
      </c>
      <c r="W30" s="7" t="inlineStr"/>
      <c r="X30" s="9" t="n">
        <v>45818.40773217593</v>
      </c>
      <c r="Y30" s="7" t="inlineStr">
        <is>
          <t>Yes</t>
        </is>
      </c>
      <c r="Z30" s="7" t="inlineStr">
        <is>
          <t>['Manipur']</t>
        </is>
      </c>
    </row>
    <row r="31" ht="120" customHeight="1">
      <c r="A31" s="6" t="n">
        <v>45797</v>
      </c>
      <c r="B31" s="7" t="inlineStr">
        <is>
          <t>GEM/2025/B/6243508</t>
        </is>
      </c>
      <c r="C31" s="7" t="inlineStr">
        <is>
          <t>6 Amp Switch 1 way switch,20 Amp, P type 1 way switch,6 A One Way Bell Push Switch,3 pin 6 Amp Sock</t>
        </is>
      </c>
      <c r="D31" s="7" t="n">
        <v>7926</v>
      </c>
      <c r="E31" s="6" t="n">
        <v>45794</v>
      </c>
      <c r="F31" s="6" t="n">
        <v>45827</v>
      </c>
      <c r="G31" s="7" t="inlineStr">
        <is>
          <t>11:36 AM</t>
        </is>
      </c>
      <c r="H31" s="8">
        <f>IF((INDIRECT("F"&amp;ROW())+INDIRECT("G"&amp;ROW()))-NOW() &lt;= 0, "CLOSED", INT((INDIRECT("F"&amp;ROW())+INDIRECT("G"&amp;ROW()))-NOW()) &amp; " days")</f>
        <v/>
      </c>
      <c r="I31" s="7" t="inlineStr"/>
      <c r="J31" s="7" t="inlineStr"/>
      <c r="K31" s="7" t="inlineStr">
        <is>
          <t>6 Amp Switch 1 way switch , 20 Amp, P type 1 way switch ,
6 A One Way Bell Push Switch , 3 pin 6 Amp Socket , 6 A
Switch Socket Combined with Box , 6 and 16 Amps universal
socket , 6 and 16 Amps Switch Socket Combined with Box ,
2 Module Fan Regulator piano type , 3 M Surface Plastic Box
, flat type white colour ceiling rose , Palstic Round Cover
Plates , Fancy Jumbo Batten Holder , 6 amps 3 pin top plug ,
16 amps 3 pin top plug , 6 A 3 Pin Multipurpose Adaptor , 6
A and 16 A 3 Pin Multipurpose Adaptor , Single core 1.0 sq.
mm copper cable , Single core 1.5 sq. mm copper cable ,
Single core 2.5 sq. mm copper cable , 4 and .0076 Twin
Twisted Flexible wire copper conductor , 3 and .0076 Twin
Twisted Flexible wire copper conductor , 0 and .0076 Twin
Twisted Flexible Wire copper conductor , 10W LED 6500K
LED Bulb , 25W LED 6000K LED Batten , 10W LED 6000K
LED Batten , 50 W 6500 K Flood Lights , 100 W 6500 K Flood
Lights , 50 W 6500 K Street Lights, , Rope light , Universal
Rope Driver Kit for LED rope light , LED Rope Light Joiter ,
self adhesive LED Strip 24 W led strip , Constant Voltage 12
V 2 A Driver for 24 W LED Strip , 2.5 mF MFD Capacitor ,
3.15 mF MFD Capacitor , SP MCB 6 to 32 Amps , DP MCB 6
to 32 Amps , 12 way double door MCBDB , 25 x 16 mm PVC
casing caping , 25 x 12 mm PVC casing caping , 20 x 12
mm PVC casing caping , PVC Casing Fitting Accessories ,
PVC Electrical Switch Box , HYLAM SHEET Phinolic laminate ,
PVC insulation adhesive tape , Self-Locking Nylon Cable Ties
, PVC Sleeve Gitti , Zinc Plated Black Metal Screws , Torx
Screws Round Head Bit Size , 8.8 garde, Zinc Coated,
Machine , Fan Bearing 6202 , Fan Bearing 6201</t>
        </is>
      </c>
      <c r="L31" s="7" t="inlineStr">
        <is>
          <t>["795002,SHQ BSF CI(OPS)\nMANIPUR"]</t>
        </is>
      </c>
      <c r="M31" s="7" t="inlineStr">
        <is>
          <t>Yes</t>
        </is>
      </c>
      <c r="N31" s="7" t="inlineStr">
        <is>
          <t>Ministry of Home Affairs</t>
        </is>
      </c>
      <c r="O31" s="7" t="inlineStr">
        <is>
          <t>BORDER SECURITY FORCE</t>
        </is>
      </c>
      <c r="P31" s="7" t="inlineStr">
        <is>
          <t>NA</t>
        </is>
      </c>
      <c r="Q31" s="7" t="inlineStr">
        <is>
          <t>C:\vs_code\TenderHunter2.1.3\download_pdf\GeM-Bidding-7854107.pdf</t>
        </is>
      </c>
      <c r="R31" s="7" t="inlineStr">
        <is>
          <t>https://bidplus.gem.gov.in/showbidDocument/7854107</t>
        </is>
      </c>
      <c r="S31" s="7" t="inlineStr"/>
      <c r="T31" s="7" t="inlineStr"/>
      <c r="U31" s="7" t="inlineStr">
        <is>
          <t>2025-06-19</t>
        </is>
      </c>
      <c r="V31" s="7" t="inlineStr">
        <is>
          <t>Cancel</t>
        </is>
      </c>
      <c r="W31" s="7" t="inlineStr"/>
      <c r="X31" s="9" t="n">
        <v>45828.54395170139</v>
      </c>
      <c r="Y31" s="7" t="inlineStr">
        <is>
          <t>Yes</t>
        </is>
      </c>
      <c r="Z31" s="7" t="inlineStr">
        <is>
          <t>['Manipur']</t>
        </is>
      </c>
    </row>
    <row r="32" ht="120" customHeight="1">
      <c r="A32" s="6" t="n">
        <v>45797</v>
      </c>
      <c r="B32" s="7" t="inlineStr">
        <is>
          <t>GEM/2025/B/6157614</t>
        </is>
      </c>
      <c r="C32" s="7" t="inlineStr">
        <is>
          <t>Designing Software (V2) (Q2)</t>
        </is>
      </c>
      <c r="D32" s="7" t="n">
        <v>1</v>
      </c>
      <c r="E32" s="6" t="n">
        <v>45792</v>
      </c>
      <c r="F32" s="6" t="n">
        <v>45812</v>
      </c>
      <c r="G32" s="7" t="inlineStr">
        <is>
          <t>9:00 AM</t>
        </is>
      </c>
      <c r="H32" s="8">
        <f>IF((INDIRECT("F"&amp;ROW())+INDIRECT("G"&amp;ROW()))-NOW() &lt;= 0, "CLOSED", INT((INDIRECT("F"&amp;ROW())+INDIRECT("G"&amp;ROW()))-NOW()) &amp; " days")</f>
        <v/>
      </c>
      <c r="I32" s="7" t="inlineStr"/>
      <c r="J32" s="7" t="inlineStr"/>
      <c r="K32" s="7" t="inlineStr">
        <is>
          <t>Designing Software (V2) (Q2)</t>
        </is>
      </c>
      <c r="L32" s="7" t="inlineStr">
        <is>
          <t>["IMPHAL WEST"]</t>
        </is>
      </c>
      <c r="M32" s="7" t="inlineStr">
        <is>
          <t>Yes</t>
        </is>
      </c>
      <c r="N32" s="7" t="inlineStr">
        <is>
          <t>Ministry of Defence</t>
        </is>
      </c>
      <c r="O32" s="7" t="inlineStr">
        <is>
          <t>BORDER ROAD ORGANISATION</t>
        </is>
      </c>
      <c r="P32" s="7" t="inlineStr">
        <is>
          <t>NA</t>
        </is>
      </c>
      <c r="Q32" s="7" t="inlineStr">
        <is>
          <t>C:\vs_code\TenderHunter2.1.3\download_pdf\GeM-Bidding-7759194.pdf</t>
        </is>
      </c>
      <c r="R32" s="7" t="inlineStr">
        <is>
          <t>https://bidplus.gem.gov.in/showbidDocument/7759194</t>
        </is>
      </c>
      <c r="S32" s="7" t="inlineStr"/>
      <c r="T32" s="7" t="inlineStr"/>
      <c r="U32" s="7" t="inlineStr">
        <is>
          <t>2025-06-03</t>
        </is>
      </c>
      <c r="V32" s="7" t="inlineStr"/>
      <c r="W32" s="7" t="inlineStr"/>
      <c r="X32" s="9" t="n">
        <v>45814.59096084491</v>
      </c>
      <c r="Y32" s="7" t="inlineStr">
        <is>
          <t>No</t>
        </is>
      </c>
      <c r="Z32" s="7" t="inlineStr">
        <is>
          <t>['IMPHAL WEST']</t>
        </is>
      </c>
    </row>
    <row r="33" ht="120" customHeight="1">
      <c r="A33" s="6" t="n">
        <v>45797</v>
      </c>
      <c r="B33" s="7" t="inlineStr">
        <is>
          <t>GEM/2025/B/6203739</t>
        </is>
      </c>
      <c r="C33" s="7" t="inlineStr">
        <is>
          <t>Repair of Alternator body Welding and Grinding,Repair of Altrnater Field Coil assy.,Repair of Alter</t>
        </is>
      </c>
      <c r="D33" s="7" t="n">
        <v>5</v>
      </c>
      <c r="E33" s="6" t="n">
        <v>45796</v>
      </c>
      <c r="F33" s="6" t="n">
        <v>45817</v>
      </c>
      <c r="G33" s="7" t="inlineStr">
        <is>
          <t>9:00 AM</t>
        </is>
      </c>
      <c r="H33" s="8">
        <f>IF((INDIRECT("F"&amp;ROW())+INDIRECT("G"&amp;ROW()))-NOW() &lt;= 0, "CLOSED", INT((INDIRECT("F"&amp;ROW())+INDIRECT("G"&amp;ROW()))-NOW()) &amp; " days")</f>
        <v/>
      </c>
      <c r="I33" s="7" t="inlineStr"/>
      <c r="J33" s="7" t="inlineStr"/>
      <c r="K33" s="7" t="inlineStr">
        <is>
          <t>Repair of Alternator body Welding and Grinding , Repair of
Altrnater Field Coil assy. , Repair of Alternator Armature
Rewinding. , Repair of Connecting Shaft , Repair of Drive
coupling.</t>
        </is>
      </c>
      <c r="L33" s="7" t="inlineStr">
        <is>
          <t>["IMPHAL WEST"]</t>
        </is>
      </c>
      <c r="M33" s="7" t="inlineStr">
        <is>
          <t>Yes</t>
        </is>
      </c>
      <c r="N33" s="7" t="inlineStr">
        <is>
          <t>Ministry of Defence</t>
        </is>
      </c>
      <c r="O33" s="7" t="inlineStr">
        <is>
          <t>BORDER ROAD ORGANISATION</t>
        </is>
      </c>
      <c r="P33" s="7" t="inlineStr">
        <is>
          <t>NA</t>
        </is>
      </c>
      <c r="Q33" s="7" t="inlineStr">
        <is>
          <t>C:\vs_code\TenderHunter2.1.3\download_pdf\GeM-Bidding-7810220.pdf</t>
        </is>
      </c>
      <c r="R33" s="7" t="inlineStr">
        <is>
          <t>https://bidplus.gem.gov.in/showbidDocument/7810220</t>
        </is>
      </c>
      <c r="S33" s="7" t="inlineStr"/>
      <c r="T33" s="7" t="inlineStr"/>
      <c r="U33" s="7" t="inlineStr"/>
      <c r="V33" s="7" t="inlineStr">
        <is>
          <t>Cancel</t>
        </is>
      </c>
      <c r="W33" s="7" t="inlineStr"/>
      <c r="X33" s="9" t="n">
        <v>45818.41838206018</v>
      </c>
      <c r="Y33" s="7" t="inlineStr">
        <is>
          <t>Yes</t>
        </is>
      </c>
      <c r="Z33" s="7" t="inlineStr">
        <is>
          <t>['IMPHAL WEST']</t>
        </is>
      </c>
    </row>
    <row r="34" ht="120" customHeight="1">
      <c r="A34" s="6" t="n">
        <v>45797</v>
      </c>
      <c r="B34" s="7" t="inlineStr">
        <is>
          <t>GEM/2025/B/6200394</t>
        </is>
      </c>
      <c r="C34" s="7" t="inlineStr">
        <is>
          <t>Inspection Aluminium Digital Camber Board,Digital Plate Load Test Apparatus,Benkelman Beam</t>
        </is>
      </c>
      <c r="D34" s="7" t="n">
        <v>3</v>
      </c>
      <c r="E34" s="6" t="n">
        <v>45794</v>
      </c>
      <c r="F34" s="6" t="n">
        <v>45815</v>
      </c>
      <c r="G34" s="7" t="inlineStr">
        <is>
          <t>11:00 AM</t>
        </is>
      </c>
      <c r="H34" s="8">
        <f>IF((INDIRECT("F"&amp;ROW())+INDIRECT("G"&amp;ROW()))-NOW() &lt;= 0, "CLOSED", INT((INDIRECT("F"&amp;ROW())+INDIRECT("G"&amp;ROW()))-NOW()) &amp; " days")</f>
        <v/>
      </c>
      <c r="I34" s="7" t="inlineStr"/>
      <c r="J34" s="7" t="inlineStr"/>
      <c r="K34" s="7" t="inlineStr">
        <is>
          <t>Inspection Aluminium Digital Camber Board , Digital Plate
Load Test Apparatus , Benkelman Beam</t>
        </is>
      </c>
      <c r="L34" s="7" t="inlineStr">
        <is>
          <t>["IMPHAL WEST"]</t>
        </is>
      </c>
      <c r="M34" s="7" t="inlineStr">
        <is>
          <t>Yes</t>
        </is>
      </c>
      <c r="N34" s="7" t="inlineStr">
        <is>
          <t>Ministry of Defence</t>
        </is>
      </c>
      <c r="O34" s="7" t="inlineStr">
        <is>
          <t>BORDER ROAD ORGANISATION</t>
        </is>
      </c>
      <c r="P34" s="7" t="inlineStr">
        <is>
          <t>NA</t>
        </is>
      </c>
      <c r="Q34" s="7" t="inlineStr">
        <is>
          <t>C:\vs_code\TenderHunter2.1.3\download_pdf\GeM-Bidding-7806541.pdf</t>
        </is>
      </c>
      <c r="R34" s="7" t="inlineStr">
        <is>
          <t>https://bidplus.gem.gov.in/showbidDocument/7806541</t>
        </is>
      </c>
      <c r="S34" s="7" t="inlineStr"/>
      <c r="T34" s="7" t="inlineStr"/>
      <c r="U34" s="7" t="inlineStr">
        <is>
          <t>2025-06-03</t>
        </is>
      </c>
      <c r="V34" s="7" t="inlineStr">
        <is>
          <t>Cancel</t>
        </is>
      </c>
      <c r="W34" s="7" t="inlineStr"/>
      <c r="X34" s="9" t="n">
        <v>45818.41839853009</v>
      </c>
      <c r="Y34" s="7" t="inlineStr">
        <is>
          <t>Yes</t>
        </is>
      </c>
      <c r="Z34" s="7" t="inlineStr">
        <is>
          <t>['IMPHAL WEST']</t>
        </is>
      </c>
    </row>
    <row r="35" ht="120" customHeight="1">
      <c r="A35" s="6" t="n">
        <v>45797</v>
      </c>
      <c r="B35" s="7" t="inlineStr">
        <is>
          <t>GEM/2025/B/6082315</t>
        </is>
      </c>
      <c r="C35" s="7" t="inlineStr">
        <is>
          <t>Auto Diagnostic Tool (Light &amp; Heavy Vehicles) with laptop</t>
        </is>
      </c>
      <c r="D35" s="7" t="n">
        <v>1</v>
      </c>
      <c r="E35" s="6" t="n">
        <v>45797</v>
      </c>
      <c r="F35" s="6" t="n">
        <v>45798</v>
      </c>
      <c r="G35" s="7" t="inlineStr">
        <is>
          <t>4:00 PM</t>
        </is>
      </c>
      <c r="H35" s="8">
        <f>IF((INDIRECT("F"&amp;ROW())+INDIRECT("G"&amp;ROW()))-NOW() &lt;= 0, "CLOSED", INT((INDIRECT("F"&amp;ROW())+INDIRECT("G"&amp;ROW()))-NOW()) &amp; " days")</f>
        <v/>
      </c>
      <c r="I35" s="7" t="inlineStr"/>
      <c r="J35" s="7" t="inlineStr"/>
      <c r="K35" s="7" t="inlineStr">
        <is>
          <t>Auto Diagnostic Tool (Light &amp; Heavy Vehicles) with laptop</t>
        </is>
      </c>
      <c r="L35" s="7" t="inlineStr">
        <is>
          <t>["IMPHAL WEST"]</t>
        </is>
      </c>
      <c r="M35" s="7" t="inlineStr">
        <is>
          <t>Yes</t>
        </is>
      </c>
      <c r="N35" s="7" t="inlineStr">
        <is>
          <t>Ministry of Defence</t>
        </is>
      </c>
      <c r="O35" s="7" t="inlineStr">
        <is>
          <t>BORDER ROAD ORGANISATION</t>
        </is>
      </c>
      <c r="P35" s="7" t="inlineStr">
        <is>
          <t>NA</t>
        </is>
      </c>
      <c r="Q35" s="7" t="inlineStr">
        <is>
          <t>C:\vs_code\TenderHunter2.1.3\download_pdf\GeM-Bidding-7674759.pdf</t>
        </is>
      </c>
      <c r="R35" s="7" t="inlineStr">
        <is>
          <t>https://bidplus.gem.gov.in/showbidDocument/7674759</t>
        </is>
      </c>
      <c r="S35" s="7" t="inlineStr"/>
      <c r="T35" s="7" t="inlineStr"/>
      <c r="U35" s="7" t="inlineStr"/>
      <c r="V35" s="7" t="inlineStr"/>
      <c r="W35" s="7" t="inlineStr"/>
      <c r="X35" s="9" t="n">
        <v>45814.59096084491</v>
      </c>
      <c r="Y35" s="7" t="inlineStr">
        <is>
          <t>No</t>
        </is>
      </c>
      <c r="Z35" s="7" t="inlineStr">
        <is>
          <t>['IMPHAL WEST']</t>
        </is>
      </c>
    </row>
    <row r="36" ht="120" customHeight="1">
      <c r="A36" s="6" t="n">
        <v>45797</v>
      </c>
      <c r="B36" s="7" t="inlineStr">
        <is>
          <t>GEM/2025/B/6118875</t>
        </is>
      </c>
      <c r="C36" s="7" t="inlineStr">
        <is>
          <t>4 MP PTZ Camera</t>
        </is>
      </c>
      <c r="D36" s="7" t="n">
        <v>38</v>
      </c>
      <c r="E36" s="6" t="n">
        <v>45773</v>
      </c>
      <c r="F36" s="6" t="n">
        <v>45813</v>
      </c>
      <c r="G36" s="7" t="inlineStr">
        <is>
          <t>3:00 PM</t>
        </is>
      </c>
      <c r="H36" s="8">
        <f>IF((INDIRECT("F"&amp;ROW())+INDIRECT("G"&amp;ROW()))-NOW() &lt;= 0, "CLOSED", INT((INDIRECT("F"&amp;ROW())+INDIRECT("G"&amp;ROW()))-NOW()) &amp; " days")</f>
        <v/>
      </c>
      <c r="I36" s="7" t="n">
        <v>40000</v>
      </c>
      <c r="J36" s="7" t="n">
        <v>2000000</v>
      </c>
      <c r="K36" s="7" t="inlineStr">
        <is>
          <t>4 MP PTZ Camera</t>
        </is>
      </c>
      <c r="L36" s="7" t="inlineStr">
        <is>
          <t>["IMPHAL WEST"]</t>
        </is>
      </c>
      <c r="M36" s="7" t="inlineStr">
        <is>
          <t>Yes</t>
        </is>
      </c>
      <c r="N36" s="7" t="inlineStr">
        <is>
          <t>Ministry of Defence</t>
        </is>
      </c>
      <c r="O36" s="7" t="inlineStr">
        <is>
          <t>INDIAN ARMY</t>
        </is>
      </c>
      <c r="P36" s="7" t="inlineStr">
        <is>
          <t>NA</t>
        </is>
      </c>
      <c r="Q36" s="7" t="inlineStr">
        <is>
          <t>C:\vs_code\TenderHunter2.1.3\download_pdf\GeM-Bidding-7716314.pdf</t>
        </is>
      </c>
      <c r="R36" s="7" t="inlineStr">
        <is>
          <t>https://bidplus.gem.gov.in/showbidDocument/7716314</t>
        </is>
      </c>
      <c r="S36" s="7" t="inlineStr"/>
      <c r="T36" s="7" t="inlineStr"/>
      <c r="U36" s="7" t="inlineStr"/>
      <c r="V36" s="7" t="inlineStr"/>
      <c r="W36" s="7" t="inlineStr"/>
      <c r="X36" s="9" t="n">
        <v>45814.59096084491</v>
      </c>
      <c r="Y36" s="7" t="inlineStr">
        <is>
          <t>No</t>
        </is>
      </c>
      <c r="Z36" s="7" t="inlineStr">
        <is>
          <t>['IMPHAL WEST']</t>
        </is>
      </c>
    </row>
    <row r="37" ht="120" customHeight="1">
      <c r="A37" s="6" t="n">
        <v>45798</v>
      </c>
      <c r="B37" s="7" t="inlineStr">
        <is>
          <t>GEM/2025/B/6166537</t>
        </is>
      </c>
      <c r="C37" s="7" t="inlineStr">
        <is>
          <t xml:space="preserve">D10184350 D10184350.9 Belt Drive,D10104190 Starter motor Lucas,D10197190 Alternator assy,D10285420 </t>
        </is>
      </c>
      <c r="D37" s="7" t="n">
        <v>72</v>
      </c>
      <c r="E37" s="6" t="n">
        <v>45791</v>
      </c>
      <c r="F37" s="6" t="n">
        <v>45812</v>
      </c>
      <c r="G37" s="7" t="inlineStr">
        <is>
          <t>1:00 PM</t>
        </is>
      </c>
      <c r="H37" s="8">
        <f>IF((INDIRECT("F"&amp;ROW())+INDIRECT("G"&amp;ROW()))-NOW() &lt;= 0, "CLOSED", INT((INDIRECT("F"&amp;ROW())+INDIRECT("G"&amp;ROW()))-NOW()) &amp; " days")</f>
        <v/>
      </c>
      <c r="I37" s="7" t="inlineStr"/>
      <c r="J37" s="7" t="inlineStr"/>
      <c r="K37" s="7" t="inlineStr">
        <is>
          <t>D10184350 D10184350.9 Belt Drive , D10104190 Starter
motor Lucas , D10197190 Alternator assy , D10285420
D10285070.9 Filter assy eng. Lube , D10244920 Element
secondary filter Air , D10244890 D10244890.9 Element
primary Air filter , D10013770 Thermostat , D10175990
D10396860.9 Tie RD End assy LH , D10176000
D10396530.9 Tie RD End assy RH , D10152550 Pin swiveval
upper , D10152560 Pin swiveval Lower , D10222790
D10222790.9 Filter assy Hyd oil , D10159070.9 D10159070
Disc clutch PTO drive , D10159060.9 D10159060 Disc clutch
main drive , D10312780.9 D10312780 Seal oil half shaft ,
D10312790.9 Seal oil pinion shaft , D10832250.9
D10832250 Valve assy control hyd , D10317160.9
D10317160 Ignition switch , HV SC 02 02 NA 01 Section
valve Loader valve 2 Pool 80 Ltr , 10406180 Single Fuel
Filter</t>
        </is>
      </c>
      <c r="L37" s="7" t="inlineStr">
        <is>
          <t>["IMPHAL WEST"]</t>
        </is>
      </c>
      <c r="M37" s="7" t="inlineStr">
        <is>
          <t>Yes</t>
        </is>
      </c>
      <c r="N37" s="7" t="inlineStr">
        <is>
          <t>Ministry of Defence</t>
        </is>
      </c>
      <c r="O37" s="7" t="inlineStr">
        <is>
          <t>BORDER ROAD ORGANISATION</t>
        </is>
      </c>
      <c r="P37" s="7" t="inlineStr">
        <is>
          <t>NA</t>
        </is>
      </c>
      <c r="Q37" s="7" t="inlineStr">
        <is>
          <t>C:\vs_code\TenderHunter2.1.3\download_pdf\GeM-Bidding-7768980.pdf</t>
        </is>
      </c>
      <c r="R37" s="7" t="inlineStr">
        <is>
          <t>https://bidplus.gem.gov.in/showbidDocument/7768980</t>
        </is>
      </c>
      <c r="S37" s="7" t="inlineStr"/>
      <c r="T37" s="7" t="inlineStr"/>
      <c r="U37" s="7" t="inlineStr">
        <is>
          <t>2025-06-03</t>
        </is>
      </c>
      <c r="V37" s="7" t="inlineStr"/>
      <c r="W37" s="7" t="inlineStr"/>
      <c r="X37" s="9" t="n">
        <v>45814.59096084491</v>
      </c>
      <c r="Y37" s="7" t="inlineStr">
        <is>
          <t>No</t>
        </is>
      </c>
      <c r="Z37" s="7" t="inlineStr">
        <is>
          <t>['IMPHAL WEST']</t>
        </is>
      </c>
    </row>
    <row r="38" ht="120" customHeight="1">
      <c r="A38" s="6" t="n">
        <v>45798</v>
      </c>
      <c r="B38" s="7" t="inlineStr">
        <is>
          <t>GEM/2025/B/6203598</t>
        </is>
      </c>
      <c r="C38" s="7" t="inlineStr">
        <is>
          <t>Repair of eccentric Shaft,Repair of Roller Bearing,Repair of Jaw Plate Mounting block,Repair of Tog</t>
        </is>
      </c>
      <c r="D38" s="7" t="n">
        <v>6</v>
      </c>
      <c r="E38" s="6" t="n">
        <v>45791</v>
      </c>
      <c r="F38" s="6" t="n">
        <v>45812</v>
      </c>
      <c r="G38" s="7" t="inlineStr">
        <is>
          <t>3:00 PM</t>
        </is>
      </c>
      <c r="H38" s="8">
        <f>IF((INDIRECT("F"&amp;ROW())+INDIRECT("G"&amp;ROW()))-NOW() &lt;= 0, "CLOSED", INT((INDIRECT("F"&amp;ROW())+INDIRECT("G"&amp;ROW()))-NOW()) &amp; " days")</f>
        <v/>
      </c>
      <c r="I38" s="7" t="inlineStr"/>
      <c r="J38" s="7" t="inlineStr"/>
      <c r="K38" s="7" t="inlineStr">
        <is>
          <t>Repair of eccentric Shaft , Repair of Roller Bearing , Repair
of Jaw Plate Mounting block , Repair of Toggle seat of
Rocker Arm , Repair of Key way in eccentric shaft and pully</t>
        </is>
      </c>
      <c r="L38" s="7" t="inlineStr">
        <is>
          <t>["IMPHAL WEST"]</t>
        </is>
      </c>
      <c r="M38" s="7" t="inlineStr">
        <is>
          <t>Yes</t>
        </is>
      </c>
      <c r="N38" s="7" t="inlineStr">
        <is>
          <t>Ministry of Defence</t>
        </is>
      </c>
      <c r="O38" s="7" t="inlineStr">
        <is>
          <t>BORDER ROAD ORGANISATION</t>
        </is>
      </c>
      <c r="P38" s="7" t="inlineStr">
        <is>
          <t>NA</t>
        </is>
      </c>
      <c r="Q38" s="7" t="inlineStr">
        <is>
          <t>C:\vs_code\TenderHunter2.1.3\download_pdf\GeM-Bidding-7810065.pdf</t>
        </is>
      </c>
      <c r="R38" s="7" t="inlineStr">
        <is>
          <t>https://bidplus.gem.gov.in/showbidDocument/7810065</t>
        </is>
      </c>
      <c r="S38" s="7" t="inlineStr"/>
      <c r="T38" s="7" t="inlineStr"/>
      <c r="U38" s="7" t="inlineStr">
        <is>
          <t>2025-06-03</t>
        </is>
      </c>
      <c r="V38" s="7" t="inlineStr"/>
      <c r="W38" s="7" t="inlineStr"/>
      <c r="X38" s="9" t="n">
        <v>45814.59096084491</v>
      </c>
      <c r="Y38" s="7" t="inlineStr">
        <is>
          <t>No</t>
        </is>
      </c>
      <c r="Z38" s="7" t="inlineStr">
        <is>
          <t>['IMPHAL WEST']</t>
        </is>
      </c>
    </row>
    <row r="39" ht="120" customHeight="1">
      <c r="A39" s="6" t="n">
        <v>45798</v>
      </c>
      <c r="B39" s="7" t="inlineStr">
        <is>
          <t>GEM/2025/B/6203421</t>
        </is>
      </c>
      <c r="C39" s="7" t="inlineStr">
        <is>
          <t>WMFBF-406, 1-2-12 Gathering Gear Box D 20 1,WMFBF-406, 1-2-17 V Belt B-54,WMFBF-406, 1-2-28 Padesta</t>
        </is>
      </c>
      <c r="D39" s="7" t="n">
        <v>59</v>
      </c>
      <c r="E39" s="6" t="n">
        <v>45791</v>
      </c>
      <c r="F39" s="6" t="n">
        <v>45812</v>
      </c>
      <c r="G39" s="7" t="inlineStr">
        <is>
          <t>3:00 PM</t>
        </is>
      </c>
      <c r="H39" s="8">
        <f>IF((INDIRECT("F"&amp;ROW())+INDIRECT("G"&amp;ROW()))-NOW() &lt;= 0, "CLOSED", INT((INDIRECT("F"&amp;ROW())+INDIRECT("G"&amp;ROW()))-NOW()) &amp; " days")</f>
        <v/>
      </c>
      <c r="I39" s="7" t="inlineStr"/>
      <c r="J39" s="7" t="inlineStr"/>
      <c r="K39" s="7" t="inlineStr">
        <is>
          <t>WMFBF-406, 1-2-12 Gathering Gear Box D 20 1 , WMFBF-
406, 1-2-17 V Belt B-54 , WMFBF-406, 1-2-28 Padestal
Bearing UCP 205 , WMSC-406, 1-3-07 Carrying Roller 89 MM
x 180 MM , WMSC-406, 1-3-08 Return Roller 89 MM x 530
MM , WMSC-406, 1-3-09 V Belt B-54 , WMSC-406, 1-3-19
Vertical Roller 89 X 150 , WMLOC-406, 1-5-06 Belt conveyor
500 MM x 4 ply x 10 MM Thick x 24500 Mtr x SHR , WMLOC-
406, 1-5-05 Pedestal Bearing UCP-210 , WMLOC-406, 1-5-09
V Belt B-54 , WMDB-406, 1-12-05 Nozzle 17.5 MM , WMDB-
406, 1-12-05 Nozzle 19.5 MM , WMAT406, 1-16-11
REDUCTION GEAR BOX 3 inch NU, 10 1 , NK AC DRIVE
MODEL GD20-004G , NK IGNITION CONTROL MAIN , NK MCB,
MCCB 3 PH,25 AMP , NK MCB, MCCB 3 PH,63 AMP</t>
        </is>
      </c>
      <c r="L39" s="7" t="inlineStr">
        <is>
          <t>["IMPHAL WEST"]</t>
        </is>
      </c>
      <c r="M39" s="7" t="inlineStr">
        <is>
          <t>Yes</t>
        </is>
      </c>
      <c r="N39" s="7" t="inlineStr">
        <is>
          <t>Ministry of Defence</t>
        </is>
      </c>
      <c r="O39" s="7" t="inlineStr">
        <is>
          <t>BORDER ROAD ORGANISATION</t>
        </is>
      </c>
      <c r="P39" s="7" t="inlineStr">
        <is>
          <t>NA</t>
        </is>
      </c>
      <c r="Q39" s="7" t="inlineStr">
        <is>
          <t>C:\vs_code\TenderHunter2.1.3\download_pdf\GeM-Bidding-7809878.pdf</t>
        </is>
      </c>
      <c r="R39" s="7" t="inlineStr">
        <is>
          <t>https://bidplus.gem.gov.in/showbidDocument/7809878</t>
        </is>
      </c>
      <c r="S39" s="7" t="inlineStr"/>
      <c r="T39" s="7" t="inlineStr"/>
      <c r="U39" s="7" t="inlineStr">
        <is>
          <t>2025-06-03</t>
        </is>
      </c>
      <c r="V39" s="7" t="inlineStr"/>
      <c r="W39" s="7" t="inlineStr"/>
      <c r="X39" s="9" t="n">
        <v>45814.59096084491</v>
      </c>
      <c r="Y39" s="7" t="inlineStr">
        <is>
          <t>No</t>
        </is>
      </c>
      <c r="Z39" s="7" t="inlineStr">
        <is>
          <t>['IMPHAL WEST']</t>
        </is>
      </c>
    </row>
    <row r="40" ht="120" customHeight="1">
      <c r="A40" s="6" t="n">
        <v>45798</v>
      </c>
      <c r="B40" s="7" t="inlineStr">
        <is>
          <t>GEM/2025/B/6182411</t>
        </is>
      </c>
      <c r="C40" s="7" t="inlineStr">
        <is>
          <t>278905116305 Timing belt GD-363 HTD,278916109902 sedimeter without sensor,278909130106 Air filter e</t>
        </is>
      </c>
      <c r="D40" s="7" t="n">
        <v>63</v>
      </c>
      <c r="E40" s="6" t="n">
        <v>45791</v>
      </c>
      <c r="F40" s="6" t="n">
        <v>45812</v>
      </c>
      <c r="G40" s="7" t="inlineStr">
        <is>
          <t>2:00 PM</t>
        </is>
      </c>
      <c r="H40" s="8">
        <f>IF((INDIRECT("F"&amp;ROW())+INDIRECT("G"&amp;ROW()))-NOW() &lt;= 0, "CLOSED", INT((INDIRECT("F"&amp;ROW())+INDIRECT("G"&amp;ROW()))-NOW()) &amp; " days")</f>
        <v/>
      </c>
      <c r="I40" s="7" t="inlineStr"/>
      <c r="J40" s="7" t="inlineStr"/>
      <c r="K40" s="7" t="inlineStr">
        <is>
          <t>278905116305 Timing belt GD-363 HTD , 278916109902
sedimeter without sensor , 278909130106 Air filter element
, 253409110117 Assy fuel filter delfhi , 278918130104 Assy
oil filter flectguard , 288829100142 Assy clutch master
cylinder , 288829100149 Assy clutch slave cylinder ,
G26983210065 Assy pivot bush upper , G265432110194
Ball joint upper , 269932100150 Assy lower ball joint ,
265832100134 Assy pivot bush lower , 269932300119 Assy
front shock absorber , 269632807502 Rubber bush ,
265132807702 Rubber bush , G265433403108 Tapper
roller bearing inner , 265433403107 Tapper roller bearing
outer , 265433407801 Oil seal hub , 288842103704 Brake
disc vantilated 4x4 , NK Centre bearing assy ,
265441100112 Kit UJ , 287042100114 Pad assy outboard ,
287042100115 Pad assy intboard , 287042300134 Assy kit
lined shoe , 287042300148 Wheel cylinder assy 26.99 dia ,
265446309202 Thrust washer idler ARM , 265446303415
Bush idler ARM , G269946600113 Tie rod safari RH ,
G269946600121 Tie rod safari LH , G26994600120 P S Gear
ZF 80 Bar RHD</t>
        </is>
      </c>
      <c r="L40" s="7" t="inlineStr">
        <is>
          <t>["IMPHAL WEST"]</t>
        </is>
      </c>
      <c r="M40" s="7" t="inlineStr">
        <is>
          <t>Yes</t>
        </is>
      </c>
      <c r="N40" s="7" t="inlineStr">
        <is>
          <t>Ministry of Defence</t>
        </is>
      </c>
      <c r="O40" s="7" t="inlineStr">
        <is>
          <t>BORDER ROAD ORGANISATION</t>
        </is>
      </c>
      <c r="P40" s="7" t="inlineStr">
        <is>
          <t>NA</t>
        </is>
      </c>
      <c r="Q40" s="7" t="inlineStr">
        <is>
          <t>C:\vs_code\TenderHunter2.1.3\download_pdf\GeM-Bidding-7786672.pdf</t>
        </is>
      </c>
      <c r="R40" s="7" t="inlineStr">
        <is>
          <t>https://bidplus.gem.gov.in/showbidDocument/7786672</t>
        </is>
      </c>
      <c r="S40" s="7" t="inlineStr"/>
      <c r="T40" s="7" t="inlineStr"/>
      <c r="U40" s="7" t="inlineStr">
        <is>
          <t>2025-06-03</t>
        </is>
      </c>
      <c r="V40" s="7" t="inlineStr"/>
      <c r="W40" s="7" t="inlineStr"/>
      <c r="X40" s="9" t="n">
        <v>45814.59096084491</v>
      </c>
      <c r="Y40" s="7" t="inlineStr">
        <is>
          <t>No</t>
        </is>
      </c>
      <c r="Z40" s="7" t="inlineStr">
        <is>
          <t>['IMPHAL WEST']</t>
        </is>
      </c>
    </row>
    <row r="41" ht="120" customHeight="1">
      <c r="A41" s="6" t="n">
        <v>45798</v>
      </c>
      <c r="B41" s="7" t="inlineStr">
        <is>
          <t>GEM/2025/B/6228121</t>
        </is>
      </c>
      <c r="C41" s="7" t="inlineStr">
        <is>
          <t>JAQ79061A Cover for Bearing HSG,NK Seegar Clip 40 mm Dia,JAQ78013, 11 Ball Bearing,JAQ79060C Bearin</t>
        </is>
      </c>
      <c r="D41" s="7" t="n">
        <v>13</v>
      </c>
      <c r="E41" s="6" t="n">
        <v>45796</v>
      </c>
      <c r="F41" s="6" t="n">
        <v>45817</v>
      </c>
      <c r="G41" s="7" t="inlineStr">
        <is>
          <t>9:00 AM</t>
        </is>
      </c>
      <c r="H41" s="8">
        <f>IF((INDIRECT("F"&amp;ROW())+INDIRECT("G"&amp;ROW()))-NOW() &lt;= 0, "CLOSED", INT((INDIRECT("F"&amp;ROW())+INDIRECT("G"&amp;ROW()))-NOW()) &amp; " days")</f>
        <v/>
      </c>
      <c r="I41" s="7" t="inlineStr"/>
      <c r="J41" s="7" t="inlineStr"/>
      <c r="K41" s="7" t="inlineStr">
        <is>
          <t>JAQ79061A Cover for Bearing HSG , NK Seegar Clip 40 mm
Dia , JAQ78013, 11 Ball Bearing , JAQ79060C Bearing
Housing , JAT79189C Distance Washer , JAQ79059C First
inter shaft and pinion , JAQ79190A First intershaft wheel 28
Teeth , JAQ78013, 6 Ball Bearing , JAT79192 Lock Washer ,
JAT79062B Retaining Screw</t>
        </is>
      </c>
      <c r="L41" s="7" t="inlineStr">
        <is>
          <t>["IMPHAL WEST"]</t>
        </is>
      </c>
      <c r="M41" s="7" t="inlineStr">
        <is>
          <t>Yes</t>
        </is>
      </c>
      <c r="N41" s="7" t="inlineStr">
        <is>
          <t>Ministry of Defence</t>
        </is>
      </c>
      <c r="O41" s="7" t="inlineStr">
        <is>
          <t>BORDER ROAD ORGANISATION</t>
        </is>
      </c>
      <c r="P41" s="7" t="inlineStr">
        <is>
          <t>NA</t>
        </is>
      </c>
      <c r="Q41" s="7" t="inlineStr">
        <is>
          <t>C:\vs_code\TenderHunter2.1.3\download_pdf\GeM-Bidding-7837216.pdf</t>
        </is>
      </c>
      <c r="R41" s="7" t="inlineStr">
        <is>
          <t>https://bidplus.gem.gov.in/showbidDocument/7837216</t>
        </is>
      </c>
      <c r="S41" s="7" t="inlineStr"/>
      <c r="T41" s="7" t="inlineStr"/>
      <c r="U41" s="7" t="inlineStr"/>
      <c r="V41" s="7" t="inlineStr">
        <is>
          <t>Cancel</t>
        </is>
      </c>
      <c r="W41" s="7" t="inlineStr"/>
      <c r="X41" s="9" t="n">
        <v>45818.41840879629</v>
      </c>
      <c r="Y41" s="7" t="inlineStr">
        <is>
          <t>Yes</t>
        </is>
      </c>
      <c r="Z41" s="7" t="inlineStr">
        <is>
          <t>['IMPHAL WEST']</t>
        </is>
      </c>
    </row>
    <row r="42" ht="120" customHeight="1">
      <c r="A42" s="6" t="n">
        <v>45798</v>
      </c>
      <c r="B42" s="7" t="inlineStr">
        <is>
          <t>GEM/2025/B/6255999</t>
        </is>
      </c>
      <c r="C42" s="7" t="inlineStr">
        <is>
          <t>HARPIC,NAPTHALENE BALL 100GM,LIZOL,UJALA,ROOM FRESHNER,PENCIL BTY 1 POINT 5V,BROOM SOFT,BROOM HARD,</t>
        </is>
      </c>
      <c r="D42" s="7" t="n">
        <v>292</v>
      </c>
      <c r="E42" s="6" t="n">
        <v>45798</v>
      </c>
      <c r="F42" s="6" t="n">
        <v>45819</v>
      </c>
      <c r="G42" s="7" t="inlineStr">
        <is>
          <t>11:00 AM</t>
        </is>
      </c>
      <c r="H42" s="8">
        <f>IF((INDIRECT("F"&amp;ROW())+INDIRECT("G"&amp;ROW()))-NOW() &lt;= 0, "CLOSED", INT((INDIRECT("F"&amp;ROW())+INDIRECT("G"&amp;ROW()))-NOW()) &amp; " days")</f>
        <v/>
      </c>
      <c r="I42" s="7" t="inlineStr"/>
      <c r="J42" s="7" t="inlineStr"/>
      <c r="K42" s="7" t="inlineStr">
        <is>
          <t>HARPIC , NAPTHALENE BALL 100GM , LIZOL , UJALA , ROOM
FRESHNER , PENCIL BTY 1 POINT 5V , BROOM SOFT ,
BROOM HARD , DETTOL SOAP , TOILET CLEANER BRUSH ,
DETTOL LIQUID</t>
        </is>
      </c>
      <c r="L42" s="7" t="inlineStr">
        <is>
          <t>["795113,33 Assam Rifles PO\nNEW KETHELMANBI District\nIMPHAL WEST C/o 99 APO"]</t>
        </is>
      </c>
      <c r="M42" s="7" t="inlineStr">
        <is>
          <t>Yes</t>
        </is>
      </c>
      <c r="N42" s="7" t="inlineStr">
        <is>
          <t>Ministry of Home Affairs</t>
        </is>
      </c>
      <c r="O42" s="7" t="inlineStr">
        <is>
          <t>ASSAM RIFLES</t>
        </is>
      </c>
      <c r="P42" s="7" t="inlineStr">
        <is>
          <t>NA</t>
        </is>
      </c>
      <c r="Q42" s="7" t="inlineStr">
        <is>
          <t>C:\vs_code\TenderHunter2.1.3\download_pdf\GeM-Bidding-7868049.pdf</t>
        </is>
      </c>
      <c r="R42" s="7" t="inlineStr">
        <is>
          <t>https://bidplus.gem.gov.in/showbidDocument/7868049</t>
        </is>
      </c>
      <c r="S42" s="7" t="inlineStr"/>
      <c r="T42" s="7" t="inlineStr"/>
      <c r="U42" s="7" t="inlineStr">
        <is>
          <t>2025-06-10</t>
        </is>
      </c>
      <c r="V42" s="7" t="inlineStr">
        <is>
          <t>Cancel</t>
        </is>
      </c>
      <c r="W42" s="7" t="inlineStr"/>
      <c r="X42" s="9" t="n">
        <v>45819.68860960648</v>
      </c>
      <c r="Y42" s="7" t="inlineStr">
        <is>
          <t>Yes</t>
        </is>
      </c>
      <c r="Z42" s="7" t="inlineStr">
        <is>
          <t>['IMPHAL WEST']</t>
        </is>
      </c>
    </row>
    <row r="43" ht="120" customHeight="1">
      <c r="A43" s="6" t="n">
        <v>45798</v>
      </c>
      <c r="B43" s="7" t="inlineStr">
        <is>
          <t>GEM/2025/B/6173896</t>
        </is>
      </c>
      <c r="C43" s="7" t="inlineStr">
        <is>
          <t>Aceclofenac 100 mg Paracetamol 500 mg Tab,Common Cold Tab sinarest,Naproxen 250mg Tab,Etoricoxib 12</t>
        </is>
      </c>
      <c r="D43" s="7" t="n">
        <v>89123</v>
      </c>
      <c r="E43" s="6" t="n">
        <v>45778</v>
      </c>
      <c r="F43" s="6" t="n">
        <v>45799</v>
      </c>
      <c r="G43" s="7" t="inlineStr">
        <is>
          <t>1:00 PM</t>
        </is>
      </c>
      <c r="H43" s="8">
        <f>IF((INDIRECT("F"&amp;ROW())+INDIRECT("G"&amp;ROW()))-NOW() &lt;= 0, "CLOSED", INT((INDIRECT("F"&amp;ROW())+INDIRECT("G"&amp;ROW()))-NOW()) &amp; " days")</f>
        <v/>
      </c>
      <c r="I43" s="7" t="inlineStr"/>
      <c r="J43" s="7" t="inlineStr"/>
      <c r="K43" s="7" t="inlineStr">
        <is>
          <t>Cream Luliconazole tube of 15 gm , Sodium Chloride 65 w v
Nasal drops of 15 ml , Clotrimazole Lignocaine ear drop bott
of 10ml , Salmeterol 25 mcg Fluticasone 125 mg MDI 120 ,
Cefixime Syp 50 mg 5 ml bott of 30 ml , Cyproheptadine HCl
2 mg 5 ml bott of 100 ml , Domperidone Syp 1 mg ml bott of
30 ml , Ipratropium Bromide Respirator soln 500 mcg 2 ml
respule , Levo Salbutamol Sulphate 25 ml containing 125
mg Respule , Cough Expectorant Syrup Diphenhydramine ,
Vitamin E 200 mg Cap , Vitamin D3 200 IU ml drops , Syp
Amoxycillin oral susp bottle of 30 ml , Adhesive plaster zinc
oxide 25 cm 1 mtr , Bandage Triangular , Dressing
medicated adhesive 25 cm 6 cm in a single strip pack ,
Dressing Shell compressed , Ankle Support , Spray
Analgesic , Oint Miconazole nitrate 2 15 g , Itraconazole 200
mg , Cervicle Collar , Tab Lopiramide 2 mg , Tab Tacrolimus
1 mg , Tab Cough Lozenges , Tab Seratiopeptidase 5 mg ,
Lumbosacral Belt , Oint Kojic Acid 2 tube of 30 gm , Cream
Lashield , Syp Cough Linctus paediatric bott of 60 ml , Syp
Paracetamol Ibuprofen 60 ml , Hand Gloves sterile size 7 ,
Hand Gloves sterile size 7point 5 , Lignocaine HCl Jelly ,
Tramadol HCl 50 mg Cap Tab , Cap Multivitamin Minerals B
complex , Choline Salicylate and Benzalkonium chloride gel
of 10 ml , Glycerin 500 ml bott , Oral Rehydration liquid
pouch of 200ml , Antacid chewable digene tab aboott ,
Antacid Gel 170 ml Digene , Trypsin with chymotrypsin Tab
, Ranitidine 150 mg Tab , Pantoprazole plus Domperidone
Cap , Oral Rehydration powder sachet of 205 g ,
Ciprofloxacin HCl bott of 5ml and dexameth E D , Azelastine
Fluticasone Propionate 50 mcg BP Nasal spray , Betahistine
Dihydrochloride 8mg Tab , Tamsulosin HCl point 4mg Cap ,
Ascorbic Acid 500 mg Tab , Nortriptyline 25 mg Tab , Folic
Acid 5 mg Tab , Doxycycline Cap 100mg , Surgeons mask
disposable , Lotion minoxidil 5 tretnoin and Azelaic Acid
topical ALoATM intas , Momate lotion Mometasone furoate
truemeds , Tab Biotin 5 mg , Tab Fexofenadine 120 mg
allegra , ECG Paper Roll 214mm 20Mtr , Syp Potassium
citrate citric acid 5mg ml 200ml Alkasol , Syp Ofloxacine
100mg 5ml Metronidazole200mg 5ml , Syp Salbutamol 2mg
5ml bottle of 100ml , Syp Ondansetron 2mg 5ml in 30ml ,
Syp Sucralfate bott of 200ml , Syp Amoxycilline plus
Clavulanic acid bott of 30ml , Syp Iron for adults 200ml ,
Syp Cyproheptadine 2 mg 5 ml , Syp Common Cold 60ml ,
Iron Syp Paediatric 30 ml , Syp Calcium Phostate 160ml ,
Syp Azithromycine 200mg 5ml 60ml , Syp Multivitamin 160
ml , Drop Dicyclomine Simethicone 10 ml , Drop
Multivitamin drops therapeutic bott of 15ml , Syp Zinc 20
mg 5 ml bott of 100 ml , Budesunide 1 mg Respules , Kit
Troponin T test TROP T</t>
        </is>
      </c>
      <c r="L43" s="7" t="inlineStr">
        <is>
          <t>["IMPHAL WEST"]</t>
        </is>
      </c>
      <c r="M43" s="7" t="inlineStr">
        <is>
          <t>Yes</t>
        </is>
      </c>
      <c r="N43" s="7" t="inlineStr">
        <is>
          <t>Ministry of Defence</t>
        </is>
      </c>
      <c r="O43" s="7" t="inlineStr">
        <is>
          <t>INDIAN ARMY</t>
        </is>
      </c>
      <c r="P43" s="7" t="inlineStr">
        <is>
          <t>NA</t>
        </is>
      </c>
      <c r="Q43" s="7" t="inlineStr">
        <is>
          <t>C:\vs_code\TenderHunter2.1.3\download_pdf\GeM-Bidding-7777145.pdf</t>
        </is>
      </c>
      <c r="R43" s="7" t="inlineStr">
        <is>
          <t>https://bidplus.gem.gov.in/showbidDocument/7777145</t>
        </is>
      </c>
      <c r="S43" s="7" t="inlineStr">
        <is>
          <t>Technical Evaluation</t>
        </is>
      </c>
      <c r="T43" s="7" t="inlineStr">
        <is>
          <t>null</t>
        </is>
      </c>
      <c r="U43" s="7" t="inlineStr"/>
      <c r="V43" s="7" t="inlineStr"/>
      <c r="W43" s="7" t="inlineStr"/>
      <c r="X43" s="9" t="n">
        <v>45814.59096084491</v>
      </c>
      <c r="Y43" s="7" t="inlineStr">
        <is>
          <t>No</t>
        </is>
      </c>
      <c r="Z43" s="7" t="inlineStr">
        <is>
          <t>['IMPHAL WEST']</t>
        </is>
      </c>
    </row>
    <row r="44" ht="120" customHeight="1">
      <c r="A44" s="6" t="n">
        <v>45798</v>
      </c>
      <c r="B44" s="7" t="inlineStr">
        <is>
          <t>GEM/2025/B/6175656</t>
        </is>
      </c>
      <c r="C44" s="7" t="inlineStr">
        <is>
          <t xml:space="preserve">Gauze ribbon,Ketac Molar GIC type II GIC,Composite filling instrument double ended 115 730 waldent </t>
        </is>
      </c>
      <c r="D44" s="7" t="n">
        <v>10559</v>
      </c>
      <c r="E44" s="6" t="n">
        <v>45778</v>
      </c>
      <c r="F44" s="6" t="n">
        <v>45799</v>
      </c>
      <c r="G44" s="7" t="inlineStr">
        <is>
          <t>1:00 PM</t>
        </is>
      </c>
      <c r="H44" s="8">
        <f>IF((INDIRECT("F"&amp;ROW())+INDIRECT("G"&amp;ROW()))-NOW() &lt;= 0, "CLOSED", INT((INDIRECT("F"&amp;ROW())+INDIRECT("G"&amp;ROW()))-NOW()) &amp; " days")</f>
        <v/>
      </c>
      <c r="I44" s="7" t="inlineStr"/>
      <c r="J44" s="7" t="inlineStr"/>
      <c r="K44" s="7" t="inlineStr">
        <is>
          <t>Gauze ribbon , Ketac Molar GIC type II GIC , Composite
filling instrument double ended 115 730 waldent disp ,
Paper articulating , Povidone lodine mouth wash 100 , Inter
dental brush Pack of 05 , Dental floss thread type ,
Younifloss , Matrix retainer SS API Ivory pattern , Straight
Matrix band only , Butane gas 250 gm For Microtorch ,
Rotarygold file dentsply SX F3 Length 21 mm with Gp points
AND PP , Rotary gold file dentsply Size SX F3 Length 25 mm
with GP points and PP , Hand Protaper Super Endo Gold file
size SX to F3 length 21 mm with GP AND PP , Hand Protaper
Super Endo Gold file size SX to F3 length 25 mm with GP
AND PP , Etchant safe endo , Disposable intra oral suction
Tips , Composite finishing and polishing kit shofu for airrotor
, Crown preparation Kit Diatech , Cloth Napkin absorbent
dental disposable 15 into15 cm Pack of 500 , Intraoral
photographic mirror set of 3 with contraster , Gluma
Desensitizer , Wooden Wedges , Metapex , Micro Applicator
Tips , Quick fix tube of 10 gms , Round end taper Yellow line
Finishing Bur for airrotor , Endo ACcess Bur , Sterization
Pouches Pkt of 200 , Elastomeric impression meterial putty ,
Biodentin , Fibre Post , Metal Post , Calcium Hydroxide ,
Impression edentulous trays perforated disp , Impression
trays dentulous perforated disp , Para core kit core build up
material coltene , Alginate , Anti Agening cream Avarta ,
Lignocaine with Adrenaline 180000 2 ml Inj pkt of 50
Cartridge septodont , Desensitizing tooth paste 50 gm tube
thermoseal , Abrasive mounted diamond round bur ,
Abrasive mounted diamond cylindrical bur , Abrasive
mounted diamond inverted cone bur , Cement
polycarboxylate kit , Temp crown material 3M protemp ,
Gingival retraction cord , Composite filling material 3M filtek
z250 T , Fluoride gel for children GC Tooth mousse ,
Lignocaine HCl 2 without Adrenaline 30 ml Inj , Lignocaine
HCl 2 percent with Adrenaline 180000 30 ml Inj , Atropine
Sulphate 6 mg 1 ml Inj , Midazolam 5 mg 1 ml Inj ,
Diclofenac 25 mg ml IP 3 ml Inj , Inj Paracetamol 10mg ml
Infusion in 100ml bottle , Paracetamol 150 mg ml 2 ml IV Inj
, Morphine 15 mg 1 ml Inj , Pethedine 50 mg 1 ml Inj ,
Tramadol HCl 50 mg ml Inj, 1 ml Amp , Adrenaline Tartrate
11000 1 ml Inj , Dexamethasone Sodium Phosphate 4 mg ml
2 ml Inj , Pheniramine Maleate Inj 2275 mg ml amp of 2 ml ,
Noradrenaline Bitartrate 2 mg ml 2 ml Inj , Promethazine
HCl 25 percen 25 mg ml 2 ml Inj , Lorazepam 2 mg ml 2 ml
Inj , Diazepam 10 mg 2 ml Inj , Inj phenytoin 75 mg ml 2ml
ampoule , Tranexamic Acid 500 mg 5ml Inj , Dopamine HCl
40 mg ml 5ml Inj , Dobutamine HCl 250 mg 5 ml Inj ,
Labetalol HCl 5mg ml 4ml Inj , Frusemide 20 mg 2 ml Inj ,
Ranitidine HCl 50 mg 2 ml Inj , Metoclopramide HCl 5mg ml
2ml Inj , Dicyclomine HCl 20mg Inj , Hyoscine Bromide Inj 20
mg ml 1ml Inj , INJ DERIPHYLIN R 2 ml amp , Dextrose 50
percent 25 ml Inj , Dextrose Inj 25 percent 25 ml Inj ,
Potassium Chloride 15 percent Inj IV amp of 10 ml 1 point
5gm , Sodium Bicarbonate 7 point 5 percent amp of 10 ml ,
Inj Neurobion forte with vitamin B 12 cynocobalamine ,
Gentamycin sulphate Inj IM IV 40mg ml 2 ml Inj , Typhoid Vi
polysaccharide 0 point 5 ml Vial PFS , Vaccine Purified chick
embryo cell Rabies , INJECTION Tatanous toxide , Inj
Neurobion , Kits for estimation of Cholestrol 2 into 50 ERBA ,
Kits for estimation of Glucose 2 into 50 ERBA , Kit for
triglyceride estimation 100 ml ERBA , Stromatolyser WH
Bott of 500ml Sysmex XP 100 , Cell pack 20Ltr For Sysmex
XP100 , Widal antigen set , Vaccutainer Sodium FluorideS
odium Fluoride K3EDTA in tubes</t>
        </is>
      </c>
      <c r="L44" s="7" t="inlineStr">
        <is>
          <t>["IMPHAL WEST"]</t>
        </is>
      </c>
      <c r="M44" s="7" t="inlineStr">
        <is>
          <t>Yes</t>
        </is>
      </c>
      <c r="N44" s="7" t="inlineStr">
        <is>
          <t>Ministry of Defence</t>
        </is>
      </c>
      <c r="O44" s="7" t="inlineStr">
        <is>
          <t>INDIAN ARMY</t>
        </is>
      </c>
      <c r="P44" s="7" t="inlineStr">
        <is>
          <t>NA</t>
        </is>
      </c>
      <c r="Q44" s="7" t="inlineStr">
        <is>
          <t>C:\vs_code\TenderHunter2.1.3\download_pdf\GeM-Bidding-7779091.pdf</t>
        </is>
      </c>
      <c r="R44" s="7" t="inlineStr">
        <is>
          <t>https://bidplus.gem.gov.in/showbidDocument/7779091</t>
        </is>
      </c>
      <c r="S44" s="7" t="inlineStr">
        <is>
          <t>Technical Evaluation</t>
        </is>
      </c>
      <c r="T44" s="7" t="inlineStr">
        <is>
          <t>null</t>
        </is>
      </c>
      <c r="U44" s="7" t="inlineStr"/>
      <c r="V44" s="7" t="inlineStr"/>
      <c r="W44" s="7" t="inlineStr"/>
      <c r="X44" s="9" t="n">
        <v>45814.59096084491</v>
      </c>
      <c r="Y44" s="7" t="inlineStr">
        <is>
          <t>No</t>
        </is>
      </c>
      <c r="Z44" s="7" t="inlineStr">
        <is>
          <t>['IMPHAL WEST']</t>
        </is>
      </c>
    </row>
    <row r="45" ht="120" customHeight="1">
      <c r="A45" s="6" t="n">
        <v>45799</v>
      </c>
      <c r="B45" s="7" t="inlineStr">
        <is>
          <t>GEM/2025/B/6222380</t>
        </is>
      </c>
      <c r="C45" s="7" t="inlineStr">
        <is>
          <t>376AX92036 CALIPER,376AX92166, 376AX92206 FRICTION PAD BACKING PLATE,376AX92182 SEAL,376AX92199 PIS</t>
        </is>
      </c>
      <c r="D45" s="7" t="n">
        <v>72</v>
      </c>
      <c r="E45" s="6" t="n">
        <v>45798</v>
      </c>
      <c r="F45" s="6" t="n">
        <v>45819</v>
      </c>
      <c r="G45" s="7" t="inlineStr">
        <is>
          <t>12:00 PM</t>
        </is>
      </c>
      <c r="H45" s="8">
        <f>IF((INDIRECT("F"&amp;ROW())+INDIRECT("G"&amp;ROW()))-NOW() &lt;= 0, "CLOSED", INT((INDIRECT("F"&amp;ROW())+INDIRECT("G"&amp;ROW()))-NOW()) &amp; " days")</f>
        <v/>
      </c>
      <c r="I45" s="7" t="inlineStr"/>
      <c r="J45" s="7" t="inlineStr"/>
      <c r="K45" s="7" t="inlineStr">
        <is>
          <t>376AX92036 CALIPER , 376AX92166, 376AX92206 FRICTION
PAD BACKING PLATE , 376AX92182 SEAL , 376AX92199
PISTON , 376AX92206 DUST BOOT , 376AX92028 ORING
CALIPER</t>
        </is>
      </c>
      <c r="L45" s="7" t="inlineStr">
        <is>
          <t>["IMPHAL WEST"]</t>
        </is>
      </c>
      <c r="M45" s="7" t="inlineStr">
        <is>
          <t>Yes</t>
        </is>
      </c>
      <c r="N45" s="7" t="inlineStr">
        <is>
          <t>Ministry of Defence</t>
        </is>
      </c>
      <c r="O45" s="7" t="inlineStr">
        <is>
          <t>BORDER ROAD ORGANISATION</t>
        </is>
      </c>
      <c r="P45" s="7" t="inlineStr">
        <is>
          <t>NA</t>
        </is>
      </c>
      <c r="Q45" s="7" t="inlineStr">
        <is>
          <t>C:\vs_code\TenderHunter2.1.3\download_pdf\GeM-Bidding-7830801.pdf</t>
        </is>
      </c>
      <c r="R45" s="7" t="inlineStr">
        <is>
          <t>https://bidplus.gem.gov.in/showbidDocument/7830801</t>
        </is>
      </c>
      <c r="S45" s="7" t="inlineStr"/>
      <c r="T45" s="7" t="inlineStr"/>
      <c r="U45" s="7" t="inlineStr">
        <is>
          <t>2025-06-10</t>
        </is>
      </c>
      <c r="V45" s="7" t="inlineStr"/>
      <c r="W45" s="7" t="inlineStr"/>
      <c r="X45" s="9" t="n">
        <v>45818.78973070602</v>
      </c>
      <c r="Y45" s="7" t="inlineStr">
        <is>
          <t>Yes</t>
        </is>
      </c>
      <c r="Z45" s="7" t="inlineStr">
        <is>
          <t>['IMPHAL WEST']</t>
        </is>
      </c>
    </row>
    <row r="46" ht="120" customHeight="1">
      <c r="A46" s="6" t="n">
        <v>45799</v>
      </c>
      <c r="B46" s="7" t="inlineStr">
        <is>
          <t>GEM/2025/B/6234178</t>
        </is>
      </c>
      <c r="C46" s="7" t="inlineStr">
        <is>
          <t>Repair of Steering Pump Assy,Repair of Travel Motor RH,Repair of Travel Motor LH,Repair of Swing Mo</t>
        </is>
      </c>
      <c r="D46" s="7" t="n">
        <v>5</v>
      </c>
      <c r="E46" s="6" t="n">
        <v>45798</v>
      </c>
      <c r="F46" s="6" t="n">
        <v>45819</v>
      </c>
      <c r="G46" s="7" t="inlineStr">
        <is>
          <t>12:00 PM</t>
        </is>
      </c>
      <c r="H46" s="8">
        <f>IF((INDIRECT("F"&amp;ROW())+INDIRECT("G"&amp;ROW()))-NOW() &lt;= 0, "CLOSED", INT((INDIRECT("F"&amp;ROW())+INDIRECT("G"&amp;ROW()))-NOW()) &amp; " days")</f>
        <v/>
      </c>
      <c r="I46" s="7" t="inlineStr"/>
      <c r="J46" s="7" t="inlineStr"/>
      <c r="K46" s="7" t="inlineStr">
        <is>
          <t>Repair of Steering Pump Assy , Repair of Travel Motor RH ,
Repair of Travel Motor LH , Repair of Swing Motor Assy ,
Repair of Hydraulic Control Valve</t>
        </is>
      </c>
      <c r="L46" s="7" t="inlineStr">
        <is>
          <t>["IMPHAL WEST"]</t>
        </is>
      </c>
      <c r="M46" s="7" t="inlineStr">
        <is>
          <t>Yes</t>
        </is>
      </c>
      <c r="N46" s="7" t="inlineStr">
        <is>
          <t>Ministry of Defence</t>
        </is>
      </c>
      <c r="O46" s="7" t="inlineStr">
        <is>
          <t>BORDER ROAD ORGANISATION</t>
        </is>
      </c>
      <c r="P46" s="7" t="inlineStr">
        <is>
          <t>NA</t>
        </is>
      </c>
      <c r="Q46" s="7" t="inlineStr">
        <is>
          <t>C:\vs_code\TenderHunter2.1.3\download_pdf\GeM-Bidding-7843859.pdf</t>
        </is>
      </c>
      <c r="R46" s="7" t="inlineStr">
        <is>
          <t>https://bidplus.gem.gov.in/showbidDocument/7843859</t>
        </is>
      </c>
      <c r="S46" s="7" t="inlineStr"/>
      <c r="T46" s="7" t="inlineStr"/>
      <c r="U46" s="7" t="inlineStr">
        <is>
          <t>2025-06-10</t>
        </is>
      </c>
      <c r="V46" s="7" t="inlineStr"/>
      <c r="W46" s="7" t="inlineStr"/>
      <c r="X46" s="9" t="n">
        <v>45818.78972091435</v>
      </c>
      <c r="Y46" s="7" t="inlineStr">
        <is>
          <t>Yes</t>
        </is>
      </c>
      <c r="Z46" s="7" t="inlineStr">
        <is>
          <t>['IMPHAL WEST']</t>
        </is>
      </c>
    </row>
    <row r="47" ht="120" customHeight="1">
      <c r="A47" s="6" t="n">
        <v>45799</v>
      </c>
      <c r="B47" s="7" t="inlineStr">
        <is>
          <t>GEM/2025/B/6232868</t>
        </is>
      </c>
      <c r="C47" s="7" t="inlineStr">
        <is>
          <t>Coarse Sand , Stone Metal 40 MM</t>
        </is>
      </c>
      <c r="D47" s="7" t="n">
        <v>200</v>
      </c>
      <c r="E47" s="6" t="n">
        <v>45798</v>
      </c>
      <c r="F47" s="6" t="n">
        <v>45819</v>
      </c>
      <c r="G47" s="7" t="inlineStr">
        <is>
          <t>12:00 PM</t>
        </is>
      </c>
      <c r="H47" s="8">
        <f>IF((INDIRECT("F"&amp;ROW())+INDIRECT("G"&amp;ROW()))-NOW() &lt;= 0, "CLOSED", INT((INDIRECT("F"&amp;ROW())+INDIRECT("G"&amp;ROW()))-NOW()) &amp; " days")</f>
        <v/>
      </c>
      <c r="I47" s="7" t="n">
        <v>32300</v>
      </c>
      <c r="J47" s="7" t="n">
        <v>1615000</v>
      </c>
      <c r="K47" s="7" t="inlineStr">
        <is>
          <t>Coarse Sand , Stone Metal 40 MM</t>
        </is>
      </c>
      <c r="L47" s="7" t="inlineStr">
        <is>
          <t>["IMPHAL WEST"]</t>
        </is>
      </c>
      <c r="M47" s="7" t="inlineStr">
        <is>
          <t>Yes</t>
        </is>
      </c>
      <c r="N47" s="7" t="inlineStr">
        <is>
          <t>Ministry of Defence</t>
        </is>
      </c>
      <c r="O47" s="7" t="inlineStr">
        <is>
          <t>BORDER ROAD ORGANISATION</t>
        </is>
      </c>
      <c r="P47" s="7" t="inlineStr">
        <is>
          <t>NA</t>
        </is>
      </c>
      <c r="Q47" s="7" t="inlineStr">
        <is>
          <t>C:\vs_code\TenderHunter2.1.3\download_pdf\GeM-Bidding-7842433.pdf</t>
        </is>
      </c>
      <c r="R47" s="7" t="inlineStr">
        <is>
          <t>https://bidplus.gem.gov.in/showbidDocument/7842433</t>
        </is>
      </c>
      <c r="S47" s="7" t="inlineStr"/>
      <c r="T47" s="7" t="inlineStr"/>
      <c r="U47" s="7" t="inlineStr">
        <is>
          <t>2025-06-10</t>
        </is>
      </c>
      <c r="V47" s="7" t="inlineStr"/>
      <c r="W47" s="7" t="inlineStr"/>
      <c r="X47" s="9" t="n">
        <v>45818.78972638889</v>
      </c>
      <c r="Y47" s="7" t="inlineStr">
        <is>
          <t>Yes</t>
        </is>
      </c>
      <c r="Z47" s="7" t="inlineStr">
        <is>
          <t>['IMPHAL WEST']</t>
        </is>
      </c>
    </row>
    <row r="48" ht="120" customHeight="1">
      <c r="A48" s="6" t="n">
        <v>45799</v>
      </c>
      <c r="B48" s="7" t="inlineStr">
        <is>
          <t>GEM/2025/B/6191885</t>
        </is>
      </c>
      <c r="C48" s="7" t="inlineStr">
        <is>
          <t>Water Proof Multi Purpose Rain Poncho with Convertibility as Bivouac (MHA)</t>
        </is>
      </c>
      <c r="D48" s="7" t="n">
        <v>4535</v>
      </c>
      <c r="E48" s="6" t="n">
        <v>45796</v>
      </c>
      <c r="F48" s="6" t="n">
        <v>45817</v>
      </c>
      <c r="G48" s="7" t="inlineStr">
        <is>
          <t>5:00 PM</t>
        </is>
      </c>
      <c r="H48" s="8">
        <f>IF((INDIRECT("F"&amp;ROW())+INDIRECT("G"&amp;ROW()))-NOW() &lt;= 0, "CLOSED", INT((INDIRECT("F"&amp;ROW())+INDIRECT("G"&amp;ROW()))-NOW()) &amp; " days")</f>
        <v/>
      </c>
      <c r="I48" s="7" t="inlineStr"/>
      <c r="J48" s="7" t="inlineStr"/>
      <c r="K48" s="7" t="inlineStr">
        <is>
          <t>Water Proof Multi Purpose Rain Poncho with Convertibility as
Bivouac (MHA) (Q2)</t>
        </is>
      </c>
      <c r="L48" s="7" t="inlineStr">
        <is>
          <t>["782002,Commandant 34 BN\nCRPF, Katimari, Distt-Nagaon,\nAssam,Pin- 782002", "781017,Commandant 175 Bn,\nCRPF, Rani Industrial area,\nRani, Kamrup, Assam, pin-\n781017", "781020,I.O.C. Complex, SEC-III,\nNoonmati, Guwahati(Assam)", "788009,Commandant 147 Bn,\nCRPF, Kashipur, P.O- Rongpur,\nSilchar, Distt- Cachar, Assam,\nPin- 788009", "192303,HQ/178 BN , CRPF, Vill-\nReshipora, P.S-Zainapora,\nDistt- Shopian (J&amp;K), pin-\n192303", "193101,Commandant 53 BN\nCRPF, DPL, Baramulla, Jammu\nKashmir, Pin- 193101", "795129,Commandant 112 Bn\nCRPF, KANGPOKPI, MANIPUR", "794001,Commandant 120 Bn,\nCRPF, Dakopgre,Tura, West\nGarohills, Meghalaya-794001", "797112,Commandant 173 Bn,\nCRPF, Airfield, Dimapur,\nNagaland-797112", "788030,Group Centre, CRPF,\nUdarband, Dayapur, Silchar,\nAssam, Pin- 788030", "781337,Commandant 136 Bn,\nCRPF, Sariahtoli, Milanpur,\nNalabari, Assam, Pin- 781337", "781023,Group Centre CRPF 9th\nmile PO- American District.\nKamrup Assam-781023", "793001,67 BN CRPF, Polo\nGround East Khasi Hills Shillong\nMeghalaya-793001"]</t>
        </is>
      </c>
      <c r="M48" s="7" t="inlineStr">
        <is>
          <t>Yes</t>
        </is>
      </c>
      <c r="N48" s="7" t="inlineStr">
        <is>
          <t>Ministry of Home Affairs</t>
        </is>
      </c>
      <c r="O48" s="7" t="inlineStr">
        <is>
          <t>CENTRAL RESERVE POLICE FORCE</t>
        </is>
      </c>
      <c r="P48" s="7" t="inlineStr">
        <is>
          <t>NA</t>
        </is>
      </c>
      <c r="Q48" s="7" t="inlineStr">
        <is>
          <t>C:\vs_code\TenderHunter2.1.3\download_pdf\GeM-Bidding-7797035.pdf</t>
        </is>
      </c>
      <c r="R48" s="7" t="inlineStr">
        <is>
          <t>https://bidplus.gem.gov.in/showbidDocument/7797035</t>
        </is>
      </c>
      <c r="S48" s="7" t="inlineStr"/>
      <c r="T48" s="7" t="inlineStr"/>
      <c r="U48" s="7" t="inlineStr"/>
      <c r="V48" s="7" t="inlineStr">
        <is>
          <t>Cancel</t>
        </is>
      </c>
      <c r="W48" s="7" t="inlineStr"/>
      <c r="X48" s="9" t="n">
        <v>45818.39749748843</v>
      </c>
      <c r="Y48" s="7" t="inlineStr">
        <is>
          <t>Yes</t>
        </is>
      </c>
      <c r="Z48" s="7" t="inlineStr">
        <is>
          <t>['Manipur']</t>
        </is>
      </c>
    </row>
    <row r="49" ht="120" customHeight="1">
      <c r="A49" s="6" t="n">
        <v>45799</v>
      </c>
      <c r="B49" s="7" t="inlineStr">
        <is>
          <t>GEM/2025/B/6222169</t>
        </is>
      </c>
      <c r="C49" s="7" t="inlineStr">
        <is>
          <t>uniform jersey woolen ribbed v neck dgsd specification</t>
        </is>
      </c>
      <c r="D49" s="7" t="n">
        <v>3594</v>
      </c>
      <c r="E49" s="6" t="n">
        <v>45799</v>
      </c>
      <c r="F49" s="6" t="n">
        <v>45820</v>
      </c>
      <c r="G49" s="7" t="inlineStr">
        <is>
          <t>11:00 AM</t>
        </is>
      </c>
      <c r="H49" s="8">
        <f>IF((INDIRECT("F"&amp;ROW())+INDIRECT("G"&amp;ROW()))-NOW() &lt;= 0, "CLOSED", INT((INDIRECT("F"&amp;ROW())+INDIRECT("G"&amp;ROW()))-NOW()) &amp; " days")</f>
        <v/>
      </c>
      <c r="I49" s="7" t="n">
        <v>70000</v>
      </c>
      <c r="J49" s="7" t="n">
        <v>3500000</v>
      </c>
      <c r="K49" s="7" t="inlineStr">
        <is>
          <t>uniform jersey woolen ribbed v neck dgsd specification (Q2)</t>
        </is>
      </c>
      <c r="L49" s="7" t="inlineStr">
        <is>
          <t>["190012,COMMANDANT 44 BN\nCRPF HMT ZAINAKOTE\nSRINAGAR-190012", "795113,Group Centre CRPF\nImphal Langjing Imphal West\nManipur-795113", "110039,Commandant 27 Bn\nCRPF, Bawana, New Delhi, Pin-\n110039", "827013,Head Quarter- 26 Bn,\nCRPF, I.T.I more, Chas,Bokaro"]</t>
        </is>
      </c>
      <c r="M49" s="7" t="inlineStr">
        <is>
          <t>Yes</t>
        </is>
      </c>
      <c r="N49" s="7" t="inlineStr">
        <is>
          <t>Ministry of Home Affairs</t>
        </is>
      </c>
      <c r="O49" s="7" t="inlineStr">
        <is>
          <t>CENTRAL RESERVE POLICE FORCE</t>
        </is>
      </c>
      <c r="P49" s="7" t="inlineStr">
        <is>
          <t>NA</t>
        </is>
      </c>
      <c r="Q49" s="7" t="inlineStr">
        <is>
          <t>C:\vs_code\TenderHunter2.1.3\download_pdf\GeM-Bidding-7830543.pdf</t>
        </is>
      </c>
      <c r="R49" s="7" t="inlineStr">
        <is>
          <t>https://bidplus.gem.gov.in/showbidDocument/7830543</t>
        </is>
      </c>
      <c r="S49" s="7" t="inlineStr"/>
      <c r="T49" s="7" t="inlineStr"/>
      <c r="U49" s="7" t="inlineStr">
        <is>
          <t>2025-06-11</t>
        </is>
      </c>
      <c r="V49" s="7" t="inlineStr">
        <is>
          <t>Cancel</t>
        </is>
      </c>
      <c r="W49" s="7" t="inlineStr"/>
      <c r="X49" s="9" t="n">
        <v>45827.40064548611</v>
      </c>
      <c r="Y49" s="7" t="inlineStr">
        <is>
          <t>Yes</t>
        </is>
      </c>
      <c r="Z49" s="7" t="inlineStr">
        <is>
          <t>['Manipur', 'IMPHAL WEST']</t>
        </is>
      </c>
    </row>
    <row r="50" ht="120" customHeight="1">
      <c r="A50" s="6" t="n">
        <v>45799</v>
      </c>
      <c r="B50" s="7" t="inlineStr">
        <is>
          <t>GEM/2025/B/6259915</t>
        </is>
      </c>
      <c r="C50" s="7" t="inlineStr">
        <is>
          <t xml:space="preserve">Supply of Anti Cut Anti Climb Modular fencing items completed with all accessories,Fence Gate size </t>
        </is>
      </c>
      <c r="D50" s="7" t="n">
        <v>39</v>
      </c>
      <c r="E50" s="6" t="n">
        <v>45799</v>
      </c>
      <c r="F50" s="6" t="n">
        <v>45820</v>
      </c>
      <c r="G50" s="7" t="inlineStr">
        <is>
          <t>2:00 PM</t>
        </is>
      </c>
      <c r="H50" s="8">
        <f>IF((INDIRECT("F"&amp;ROW())+INDIRECT("G"&amp;ROW()))-NOW() &lt;= 0, "CLOSED", INT((INDIRECT("F"&amp;ROW())+INDIRECT("G"&amp;ROW()))-NOW()) &amp; " days")</f>
        <v/>
      </c>
      <c r="I50" s="7" t="n">
        <v>4546000</v>
      </c>
      <c r="J50" s="7" t="n">
        <v>227300000</v>
      </c>
      <c r="K50" s="7" t="inlineStr">
        <is>
          <t>Supply of Anti Cut Anti Climb Modular fencing items
completed with all accessories , Fence Gate size 4.20 Mtrs x
2.85 Mtrs as per drawing and technical specification , Fence
Gate Size 2.10 Mtrs x 2.85 Mtrs as per technical
specification and drawing</t>
        </is>
      </c>
      <c r="L50" s="7" t="inlineStr">
        <is>
          <t>["IMPHAL WEST"]</t>
        </is>
      </c>
      <c r="M50" s="7" t="inlineStr">
        <is>
          <t>Yes</t>
        </is>
      </c>
      <c r="N50" s="7" t="inlineStr">
        <is>
          <t>Ministry of Defence</t>
        </is>
      </c>
      <c r="O50" s="7" t="inlineStr">
        <is>
          <t>BORDER ROAD ORGANISATION</t>
        </is>
      </c>
      <c r="P50" s="7" t="inlineStr">
        <is>
          <t>NA</t>
        </is>
      </c>
      <c r="Q50" s="7" t="inlineStr">
        <is>
          <t>C:\vs_code\TenderHunter2.1.3\download_pdf\GeM-Bidding-7872317.pdf</t>
        </is>
      </c>
      <c r="R50" s="7" t="inlineStr">
        <is>
          <t>https://bidplus.gem.gov.in/showbidDocument/7872317</t>
        </is>
      </c>
      <c r="S50" s="7" t="inlineStr"/>
      <c r="T50" s="7" t="inlineStr"/>
      <c r="U50" s="7" t="inlineStr">
        <is>
          <t>2025-06-10</t>
        </is>
      </c>
      <c r="V50" s="7" t="inlineStr"/>
      <c r="W50" s="7" t="inlineStr"/>
      <c r="X50" s="9" t="n">
        <v>45818.78969247685</v>
      </c>
      <c r="Y50" s="7" t="inlineStr">
        <is>
          <t>Yes</t>
        </is>
      </c>
      <c r="Z50" s="7" t="inlineStr">
        <is>
          <t>['IMPHAL WEST']</t>
        </is>
      </c>
    </row>
    <row r="51" ht="120" customHeight="1">
      <c r="A51" s="6" t="n">
        <v>45799</v>
      </c>
      <c r="B51" s="7" t="inlineStr">
        <is>
          <t>GEM/2025/B/6015739</t>
        </is>
      </c>
      <c r="C51" s="7" t="inlineStr">
        <is>
          <t>Stone Boulder,Stone Metal 40 MM,Stone Metal 20 MM,Stone Metal 10 MM,Sand</t>
        </is>
      </c>
      <c r="D51" s="7" t="n">
        <v>1431</v>
      </c>
      <c r="E51" s="6" t="n">
        <v>45800</v>
      </c>
      <c r="F51" s="6" t="n">
        <v>45801</v>
      </c>
      <c r="G51" s="7" t="inlineStr">
        <is>
          <t>4:00 PM</t>
        </is>
      </c>
      <c r="H51" s="8">
        <f>IF((INDIRECT("F"&amp;ROW())+INDIRECT("G"&amp;ROW()))-NOW() &lt;= 0, "CLOSED", INT((INDIRECT("F"&amp;ROW())+INDIRECT("G"&amp;ROW()))-NOW()) &amp; " days")</f>
        <v/>
      </c>
      <c r="I51" s="7" t="n">
        <v>203230</v>
      </c>
      <c r="J51" s="7" t="n">
        <v>10161500</v>
      </c>
      <c r="K51" s="7" t="inlineStr">
        <is>
          <t>Stone Boulder , Stone Metal 40 MM , Stone Metal 20 MM ,
Stone Metal 10 MM , Sand</t>
        </is>
      </c>
      <c r="L51" s="7" t="inlineStr">
        <is>
          <t>["IMPHAL WEST"]</t>
        </is>
      </c>
      <c r="M51" s="7" t="inlineStr">
        <is>
          <t>Yes</t>
        </is>
      </c>
      <c r="N51" s="7" t="inlineStr">
        <is>
          <t>Ministry of Defence</t>
        </is>
      </c>
      <c r="O51" s="7" t="inlineStr">
        <is>
          <t>BORDER ROAD ORGANISATION</t>
        </is>
      </c>
      <c r="P51" s="7" t="inlineStr">
        <is>
          <t>NA</t>
        </is>
      </c>
      <c r="Q51" s="7" t="inlineStr">
        <is>
          <t>C:\vs_code\TenderHunter2.1.3\download_pdf\GeM-Bidding-7597365.pdf</t>
        </is>
      </c>
      <c r="R51" s="7" t="inlineStr">
        <is>
          <t>https://bidplus.gem.gov.in/showbidDocument/7597365</t>
        </is>
      </c>
      <c r="S51" s="7" t="inlineStr">
        <is>
          <t>Bid Award</t>
        </is>
      </c>
      <c r="T51" s="7" t="inlineStr">
        <is>
          <t>[["L R P S INFRASTRUCTURE PRIVATE LIMITED", "27-03-2025 12:35:25"], ["M/S GENERAL SUPPLIERS", "27-03-2025 12:46:27"], ["NORTH EAST TRADE CENTRE", "05-04-2025 07:58:21"]]</t>
        </is>
      </c>
      <c r="U51" s="7" t="inlineStr"/>
      <c r="V51" s="7" t="inlineStr"/>
      <c r="W51" s="7" t="inlineStr"/>
      <c r="X51" s="9" t="n">
        <v>45814.59096084491</v>
      </c>
      <c r="Y51" s="7" t="inlineStr">
        <is>
          <t>No</t>
        </is>
      </c>
      <c r="Z51" s="7" t="inlineStr">
        <is>
          <t>['IMPHAL WEST']</t>
        </is>
      </c>
    </row>
    <row r="52" ht="120" customHeight="1">
      <c r="A52" s="6" t="n">
        <v>45799</v>
      </c>
      <c r="B52" s="7" t="inlineStr">
        <is>
          <t>GEM/2025/B/6009432</t>
        </is>
      </c>
      <c r="C52" s="7" t="inlineStr">
        <is>
          <t>Stone Boulder,Stone Metal 40 MM,Stone Metal 20 MM,Stone Metal 10 MM,Sand</t>
        </is>
      </c>
      <c r="D52" s="7" t="n">
        <v>1118</v>
      </c>
      <c r="E52" s="6" t="n">
        <v>45800</v>
      </c>
      <c r="F52" s="6" t="n">
        <v>45801</v>
      </c>
      <c r="G52" s="7" t="inlineStr">
        <is>
          <t>4:00 PM</t>
        </is>
      </c>
      <c r="H52" s="8">
        <f>IF((INDIRECT("F"&amp;ROW())+INDIRECT("G"&amp;ROW()))-NOW() &lt;= 0, "CLOSED", INT((INDIRECT("F"&amp;ROW())+INDIRECT("G"&amp;ROW()))-NOW()) &amp; " days")</f>
        <v/>
      </c>
      <c r="I52" s="7" t="n">
        <v>159550</v>
      </c>
      <c r="J52" s="7" t="n">
        <v>7977500</v>
      </c>
      <c r="K52" s="7" t="inlineStr">
        <is>
          <t>Stone Boulder , Stone Metal 40 MM , Stone Metal 20 MM ,
Stone Metal 10 MM , Sand</t>
        </is>
      </c>
      <c r="L52" s="7" t="inlineStr">
        <is>
          <t>["IMPHAL WEST"]</t>
        </is>
      </c>
      <c r="M52" s="7" t="inlineStr">
        <is>
          <t>Yes</t>
        </is>
      </c>
      <c r="N52" s="7" t="inlineStr">
        <is>
          <t>Ministry of Defence</t>
        </is>
      </c>
      <c r="O52" s="7" t="inlineStr">
        <is>
          <t>BORDER ROAD ORGANISATION</t>
        </is>
      </c>
      <c r="P52" s="7" t="inlineStr">
        <is>
          <t>NA</t>
        </is>
      </c>
      <c r="Q52" s="7" t="inlineStr">
        <is>
          <t>C:\vs_code\TenderHunter2.1.3\download_pdf\GeM-Bidding-7589960.pdf</t>
        </is>
      </c>
      <c r="R52" s="7" t="inlineStr">
        <is>
          <t>https://bidplus.gem.gov.in/showbidDocument/7589960</t>
        </is>
      </c>
      <c r="S52" s="7" t="inlineStr">
        <is>
          <t>Bid Award</t>
        </is>
      </c>
      <c r="T52" s="7" t="inlineStr">
        <is>
          <t>[["BHATI BUSINESS SYNDICATE", "07-04-2025 12:47:38"], ["L R P S INFRASTRUCTURE PRIVATE LIMITED", "02-04-2025 21:02:04"], ["M/S GENERAL SUPPLIERS", "02-04-2025 20:20:51"], ["NORTH EAST TRADE CENTRE", "07-04-2025 12:00:34"]]</t>
        </is>
      </c>
      <c r="U52" s="7" t="inlineStr"/>
      <c r="V52" s="7" t="inlineStr"/>
      <c r="W52" s="7" t="inlineStr"/>
      <c r="X52" s="9" t="n">
        <v>45814.59096084491</v>
      </c>
      <c r="Y52" s="7" t="inlineStr">
        <is>
          <t>No</t>
        </is>
      </c>
      <c r="Z52" s="7" t="inlineStr">
        <is>
          <t>['IMPHAL WEST']</t>
        </is>
      </c>
    </row>
    <row r="53" ht="120" customHeight="1">
      <c r="A53" s="6" t="n">
        <v>45800</v>
      </c>
      <c r="B53" s="7" t="inlineStr">
        <is>
          <t>GEM/2025/B/6263476</t>
        </is>
      </c>
      <c r="C53" s="7" t="inlineStr">
        <is>
          <t>A4 size Paper,Legal size paper,Dendrite Tube,Nichiban Tape,Lead Pencil,Hot melt Glue Sticks,Kangaro</t>
        </is>
      </c>
      <c r="D53" s="7" t="n">
        <v>567</v>
      </c>
      <c r="E53" s="6" t="n">
        <v>45799</v>
      </c>
      <c r="F53" s="6" t="n">
        <v>45821</v>
      </c>
      <c r="G53" s="7" t="inlineStr">
        <is>
          <t>7:00 PM</t>
        </is>
      </c>
      <c r="H53" s="8">
        <f>IF((INDIRECT("F"&amp;ROW())+INDIRECT("G"&amp;ROW()))-NOW() &lt;= 0, "CLOSED", INT((INDIRECT("F"&amp;ROW())+INDIRECT("G"&amp;ROW()))-NOW()) &amp; " days")</f>
        <v/>
      </c>
      <c r="I53" s="7" t="inlineStr"/>
      <c r="J53" s="7" t="inlineStr"/>
      <c r="K53" s="7" t="inlineStr">
        <is>
          <t>A4 size Paper , Legal size paper , Dendrite Tube , Nichiban
Tape , Lead Pencil , Hot melt Glue Sticks , Kangaroo Stapler
pin , Kangaroo SR 500 heavy duty metal body , Highlighter ,
Stop Watch , File cover , Fig 11 Target Paper , Fig 12 Target
Paper , Bunker Target , Fevicol , Add Gel Pen , Add Gel Refill
, Battery AAA , Interlocking Gym Mat</t>
        </is>
      </c>
      <c r="L53" s="7" t="inlineStr">
        <is>
          <t>["795148,37 Assam Rifles,\nThinghat, Manipur"]</t>
        </is>
      </c>
      <c r="M53" s="7" t="inlineStr">
        <is>
          <t>None</t>
        </is>
      </c>
      <c r="N53" s="7" t="inlineStr">
        <is>
          <t>Ministry of Home Affairs</t>
        </is>
      </c>
      <c r="O53" s="7" t="inlineStr">
        <is>
          <t>ASSAM RIFLES</t>
        </is>
      </c>
      <c r="P53" s="7" t="inlineStr">
        <is>
          <t>NA</t>
        </is>
      </c>
      <c r="Q53" s="7" t="inlineStr">
        <is>
          <t>C:\vs_code\TenderHunter2.1.3\download_pdf\GeM-Bidding-7876252.pdf</t>
        </is>
      </c>
      <c r="R53" s="7" t="inlineStr">
        <is>
          <t>https://bidplus.gem.gov.in/showbidDocument/7876252</t>
        </is>
      </c>
      <c r="S53" s="7" t="inlineStr"/>
      <c r="T53" s="7" t="inlineStr"/>
      <c r="U53" s="7" t="inlineStr">
        <is>
          <t>2025-06-11</t>
        </is>
      </c>
      <c r="V53" s="7" t="inlineStr">
        <is>
          <t>Cancel</t>
        </is>
      </c>
      <c r="W53" s="7" t="inlineStr"/>
      <c r="X53" s="9" t="n">
        <v>45827.3993971875</v>
      </c>
      <c r="Y53" s="7" t="inlineStr">
        <is>
          <t>Yes</t>
        </is>
      </c>
      <c r="Z53" s="7" t="inlineStr">
        <is>
          <t>['Manipur']</t>
        </is>
      </c>
    </row>
    <row r="54" ht="120" customHeight="1">
      <c r="A54" s="6" t="n">
        <v>45800</v>
      </c>
      <c r="B54" s="7" t="inlineStr">
        <is>
          <t>GEM/2025/B/6240788</t>
        </is>
      </c>
      <c r="C54" s="7" t="inlineStr">
        <is>
          <t>Gear Lubricants, Multipurpose (?Extreme?Pressure?Gear?Oil?) (V3) Conforming to IS 1118,Wh</t>
        </is>
      </c>
      <c r="D54" s="7" t="n">
        <v>2674</v>
      </c>
      <c r="E54" s="6" t="n">
        <v>45799</v>
      </c>
      <c r="F54" s="6" t="n">
        <v>45810</v>
      </c>
      <c r="G54" s="7" t="inlineStr">
        <is>
          <t>9:00 PM</t>
        </is>
      </c>
      <c r="H54" s="8">
        <f>IF((INDIRECT("F"&amp;ROW())+INDIRECT("G"&amp;ROW()))-NOW() &lt;= 0, "CLOSED", INT((INDIRECT("F"&amp;ROW())+INDIRECT("G"&amp;ROW()))-NOW()) &amp; " days")</f>
        <v/>
      </c>
      <c r="I54" s="7" t="inlineStr"/>
      <c r="J54" s="7" t="inlineStr"/>
      <c r="K54" s="7" t="inlineStr">
        <is>
          <t>Gear Lubricants, Multipurpose (?Extreme?Pressure?Gear?
Oil?) (V3) Conforming to IS 1118 (Q3) , Wheel Bearing
Grease as per IS 10647 (Q3) , Transmission oils (Q3)</t>
        </is>
      </c>
      <c r="L54" s="7" t="inlineStr">
        <is>
          <t>["IMPHAL WEST"]</t>
        </is>
      </c>
      <c r="M54" s="7" t="inlineStr">
        <is>
          <t>Yes</t>
        </is>
      </c>
      <c r="N54" s="7" t="inlineStr">
        <is>
          <t>Ministry of Defence</t>
        </is>
      </c>
      <c r="O54" s="7" t="inlineStr">
        <is>
          <t>BORDER ROAD ORGANISATION</t>
        </is>
      </c>
      <c r="P54" s="7" t="inlineStr">
        <is>
          <t>NA</t>
        </is>
      </c>
      <c r="Q54" s="7" t="inlineStr">
        <is>
          <t>C:\vs_code\TenderHunter2.1.3\download_pdf\GeM-Bidding-7851056.pdf</t>
        </is>
      </c>
      <c r="R54" s="7" t="inlineStr">
        <is>
          <t>https://bidplus.gem.gov.in/showbidDocument/7851056</t>
        </is>
      </c>
      <c r="S54" s="7" t="inlineStr"/>
      <c r="T54" s="7" t="inlineStr"/>
      <c r="U54" s="7" t="inlineStr"/>
      <c r="V54" s="7" t="inlineStr"/>
      <c r="W54" s="7" t="inlineStr"/>
      <c r="X54" s="9" t="n">
        <v>45814.59096084491</v>
      </c>
      <c r="Y54" s="7" t="inlineStr">
        <is>
          <t>No</t>
        </is>
      </c>
      <c r="Z54" s="7" t="inlineStr">
        <is>
          <t>['IMPHAL WEST']</t>
        </is>
      </c>
    </row>
    <row r="55" ht="120" customHeight="1">
      <c r="A55" s="6" t="n">
        <v>45800</v>
      </c>
      <c r="B55" s="7" t="inlineStr">
        <is>
          <t>GEM/2025/B/6240124</t>
        </is>
      </c>
      <c r="C55" s="7" t="inlineStr">
        <is>
          <t>Transmission oils,Antiwear Hydraulic Oil (V3) as per IS 11656,Diesel Exhaust Fluid,Antifreeze Coola</t>
        </is>
      </c>
      <c r="D55" s="7" t="n">
        <v>10500</v>
      </c>
      <c r="E55" s="6" t="n">
        <v>45799</v>
      </c>
      <c r="F55" s="6" t="n">
        <v>45810</v>
      </c>
      <c r="G55" s="7" t="inlineStr">
        <is>
          <t>9:00 PM</t>
        </is>
      </c>
      <c r="H55" s="8">
        <f>IF((INDIRECT("F"&amp;ROW())+INDIRECT("G"&amp;ROW()))-NOW() &lt;= 0, "CLOSED", INT((INDIRECT("F"&amp;ROW())+INDIRECT("G"&amp;ROW()))-NOW()) &amp; " days")</f>
        <v/>
      </c>
      <c r="I55" s="7" t="inlineStr"/>
      <c r="J55" s="7" t="inlineStr"/>
      <c r="K55" s="7" t="inlineStr">
        <is>
          <t>Transmission oils (Q3) , Antiwear Hydraulic Oil (V3) as per IS
11656 (Q2) , Diesel Exhaust Fluid (Q3) , Antifreeze Coolant
as per IS 5759 (Q3) , 15w - 40 Diesel Engine Oil (Q3) , Heavy
duty diesel ultra oil (Q3)</t>
        </is>
      </c>
      <c r="L55" s="7" t="inlineStr">
        <is>
          <t>["IMPHAL WEST"]</t>
        </is>
      </c>
      <c r="M55" s="7" t="inlineStr">
        <is>
          <t>Yes</t>
        </is>
      </c>
      <c r="N55" s="7" t="inlineStr">
        <is>
          <t>Ministry of Defence</t>
        </is>
      </c>
      <c r="O55" s="7" t="inlineStr">
        <is>
          <t>BORDER ROAD ORGANISATION</t>
        </is>
      </c>
      <c r="P55" s="7" t="inlineStr">
        <is>
          <t>NA</t>
        </is>
      </c>
      <c r="Q55" s="7" t="inlineStr">
        <is>
          <t>C:\vs_code\TenderHunter2.1.3\download_pdf\GeM-Bidding-7850352.pdf</t>
        </is>
      </c>
      <c r="R55" s="7" t="inlineStr">
        <is>
          <t>https://bidplus.gem.gov.in/showbidDocument/7850352</t>
        </is>
      </c>
      <c r="S55" s="7" t="inlineStr"/>
      <c r="T55" s="7" t="inlineStr"/>
      <c r="U55" s="7" t="inlineStr"/>
      <c r="V55" s="7" t="inlineStr"/>
      <c r="W55" s="7" t="inlineStr"/>
      <c r="X55" s="9" t="n">
        <v>45814.59096084491</v>
      </c>
      <c r="Y55" s="7" t="inlineStr">
        <is>
          <t>No</t>
        </is>
      </c>
      <c r="Z55" s="7" t="inlineStr">
        <is>
          <t>['IMPHAL WEST']</t>
        </is>
      </c>
    </row>
    <row r="56" ht="120" customHeight="1">
      <c r="A56" s="6" t="n">
        <v>45800</v>
      </c>
      <c r="B56" s="7" t="inlineStr">
        <is>
          <t>GEM/2025/B/6240457</t>
        </is>
      </c>
      <c r="C56" s="7" t="inlineStr">
        <is>
          <t>Antiwear Hydraulic Oil Heavy Duty (V4) as per IS 10522,Machine Tool Way oils</t>
        </is>
      </c>
      <c r="D56" s="7" t="n">
        <v>2730</v>
      </c>
      <c r="E56" s="6" t="n">
        <v>45799</v>
      </c>
      <c r="F56" s="6" t="n">
        <v>45810</v>
      </c>
      <c r="G56" s="7" t="inlineStr">
        <is>
          <t>9:00 PM</t>
        </is>
      </c>
      <c r="H56" s="8">
        <f>IF((INDIRECT("F"&amp;ROW())+INDIRECT("G"&amp;ROW()))-NOW() &lt;= 0, "CLOSED", INT((INDIRECT("F"&amp;ROW())+INDIRECT("G"&amp;ROW()))-NOW()) &amp; " days")</f>
        <v/>
      </c>
      <c r="I56" s="7" t="inlineStr"/>
      <c r="J56" s="7" t="inlineStr"/>
      <c r="K56" s="7" t="inlineStr">
        <is>
          <t>Antiwear Hydraulic Oil Heavy Duty (V4) as per IS 10522 (Q2)
, Machine Tool Way oils (Q3)</t>
        </is>
      </c>
      <c r="L56" s="7" t="inlineStr">
        <is>
          <t>["IMPHAL WEST"]</t>
        </is>
      </c>
      <c r="M56" s="7" t="inlineStr">
        <is>
          <t>Yes</t>
        </is>
      </c>
      <c r="N56" s="7" t="inlineStr">
        <is>
          <t>Ministry of Defence</t>
        </is>
      </c>
      <c r="O56" s="7" t="inlineStr">
        <is>
          <t>BORDER ROAD ORGANISATION</t>
        </is>
      </c>
      <c r="P56" s="7" t="inlineStr">
        <is>
          <t>NA</t>
        </is>
      </c>
      <c r="Q56" s="7" t="inlineStr">
        <is>
          <t>C:\vs_code\TenderHunter2.1.3\download_pdf\GeM-Bidding-7850707.pdf</t>
        </is>
      </c>
      <c r="R56" s="7" t="inlineStr">
        <is>
          <t>https://bidplus.gem.gov.in/showbidDocument/7850707</t>
        </is>
      </c>
      <c r="S56" s="7" t="inlineStr"/>
      <c r="T56" s="7" t="inlineStr"/>
      <c r="U56" s="7" t="inlineStr"/>
      <c r="V56" s="7" t="inlineStr"/>
      <c r="W56" s="7" t="inlineStr"/>
      <c r="X56" s="9" t="n">
        <v>45814.59096084491</v>
      </c>
      <c r="Y56" s="7" t="inlineStr">
        <is>
          <t>No</t>
        </is>
      </c>
      <c r="Z56" s="7" t="inlineStr">
        <is>
          <t>['IMPHAL WEST']</t>
        </is>
      </c>
    </row>
    <row r="57" ht="120" customHeight="1">
      <c r="A57" s="6" t="n">
        <v>45800</v>
      </c>
      <c r="B57" s="7" t="inlineStr">
        <is>
          <t>GEM/2025/B/6240355</t>
        </is>
      </c>
      <c r="C57" s="7" t="inlineStr">
        <is>
          <t>Lithium Base Multi-Purpose Grease EP-1 (BEML)</t>
        </is>
      </c>
      <c r="D57" s="7" t="n">
        <v>2912</v>
      </c>
      <c r="E57" s="6" t="n">
        <v>45799</v>
      </c>
      <c r="F57" s="6" t="n">
        <v>45810</v>
      </c>
      <c r="G57" s="7" t="inlineStr">
        <is>
          <t>9:00 PM</t>
        </is>
      </c>
      <c r="H57" s="8">
        <f>IF((INDIRECT("F"&amp;ROW())+INDIRECT("G"&amp;ROW()))-NOW() &lt;= 0, "CLOSED", INT((INDIRECT("F"&amp;ROW())+INDIRECT("G"&amp;ROW()))-NOW()) &amp; " days")</f>
        <v/>
      </c>
      <c r="I57" s="7" t="inlineStr"/>
      <c r="J57" s="7" t="inlineStr"/>
      <c r="K57" s="7" t="inlineStr">
        <is>
          <t>Lithium Base Multi-Purpose Grease EP-1 (BEML) (Q3)</t>
        </is>
      </c>
      <c r="L57" s="7" t="inlineStr">
        <is>
          <t>["IMPHAL WEST"]</t>
        </is>
      </c>
      <c r="M57" s="7" t="inlineStr">
        <is>
          <t>Yes</t>
        </is>
      </c>
      <c r="N57" s="7" t="inlineStr">
        <is>
          <t>Ministry of Defence</t>
        </is>
      </c>
      <c r="O57" s="7" t="inlineStr">
        <is>
          <t>BORDER ROAD ORGANISATION</t>
        </is>
      </c>
      <c r="P57" s="7" t="inlineStr">
        <is>
          <t>NA</t>
        </is>
      </c>
      <c r="Q57" s="7" t="inlineStr">
        <is>
          <t>C:\vs_code\TenderHunter2.1.3\download_pdf\GeM-Bidding-7850603.pdf</t>
        </is>
      </c>
      <c r="R57" s="7" t="inlineStr">
        <is>
          <t>https://bidplus.gem.gov.in/showbidDocument/7850603</t>
        </is>
      </c>
      <c r="S57" s="7" t="inlineStr"/>
      <c r="T57" s="7" t="inlineStr"/>
      <c r="U57" s="7" t="inlineStr"/>
      <c r="V57" s="7" t="inlineStr"/>
      <c r="W57" s="7" t="inlineStr"/>
      <c r="X57" s="9" t="n">
        <v>45814.59096084491</v>
      </c>
      <c r="Y57" s="7" t="inlineStr">
        <is>
          <t>No</t>
        </is>
      </c>
      <c r="Z57" s="7" t="inlineStr">
        <is>
          <t>['IMPHAL WEST']</t>
        </is>
      </c>
    </row>
    <row r="58" ht="120" customHeight="1">
      <c r="A58" s="6" t="n">
        <v>45801</v>
      </c>
      <c r="B58" s="7" t="inlineStr">
        <is>
          <t>GEM/2025/B/6209877</t>
        </is>
      </c>
      <c r="C58" s="7" t="inlineStr">
        <is>
          <t>Bullet Resistant Morcha as per IS 17525</t>
        </is>
      </c>
      <c r="D58" s="7" t="n">
        <v>50</v>
      </c>
      <c r="E58" s="6" t="n">
        <v>45785</v>
      </c>
      <c r="F58" s="6" t="n">
        <v>45811</v>
      </c>
      <c r="G58" s="7" t="inlineStr">
        <is>
          <t>7:00 PM</t>
        </is>
      </c>
      <c r="H58" s="8">
        <f>IF((INDIRECT("F"&amp;ROW())+INDIRECT("G"&amp;ROW()))-NOW() &lt;= 0, "CLOSED", INT((INDIRECT("F"&amp;ROW())+INDIRECT("G"&amp;ROW()))-NOW()) &amp; " days")</f>
        <v/>
      </c>
      <c r="I58" s="7" t="n">
        <v>900000</v>
      </c>
      <c r="J58" s="7" t="n">
        <v>45000000</v>
      </c>
      <c r="K58" s="7" t="inlineStr">
        <is>
          <t>Bullet Resistant Morcha as per IS 17525 (Q3)</t>
        </is>
      </c>
      <c r="L58" s="7" t="inlineStr">
        <is>
          <t>["795002,Mantripukhri, Imphal", "785001,Transit Camp Jorhat", "795142,SAMSAI", "795007,HQ 22 sector\nJwalamukhi senapati manipur", "795135,PALLEL", "795128,HQ 27 Sect Assam\nRifles Churachandpur Manipur", "795103,KAKCHING"]</t>
        </is>
      </c>
      <c r="M58" s="7" t="inlineStr">
        <is>
          <t>Yes</t>
        </is>
      </c>
      <c r="N58" s="7" t="inlineStr">
        <is>
          <t>Ministry of Home Affairs</t>
        </is>
      </c>
      <c r="O58" s="7" t="inlineStr">
        <is>
          <t>ASSAM RIFLES</t>
        </is>
      </c>
      <c r="P58" s="7" t="inlineStr">
        <is>
          <t>Engineer</t>
        </is>
      </c>
      <c r="Q58" s="7" t="inlineStr">
        <is>
          <t>C:\vs_code\TenderHunter2.1.3\download_pdf\GeM-Bidding-7816862.pdf</t>
        </is>
      </c>
      <c r="R58" s="7" t="inlineStr">
        <is>
          <t>https://bidplus.gem.gov.in/showbidDocument/7816862</t>
        </is>
      </c>
      <c r="S58" s="7" t="inlineStr">
        <is>
          <t>Technical Evaluation</t>
        </is>
      </c>
      <c r="T58" s="7" t="inlineStr">
        <is>
          <t>null</t>
        </is>
      </c>
      <c r="U58" s="7" t="inlineStr">
        <is>
          <t>2025-05-31</t>
        </is>
      </c>
      <c r="V58" s="7" t="inlineStr"/>
      <c r="W58" s="7" t="inlineStr"/>
      <c r="X58" s="9" t="n">
        <v>45817.50142480324</v>
      </c>
      <c r="Y58" s="7" t="inlineStr">
        <is>
          <t>No</t>
        </is>
      </c>
      <c r="Z58" s="7" t="inlineStr">
        <is>
          <t>['Manipur']</t>
        </is>
      </c>
    </row>
    <row r="59" ht="120" customHeight="1">
      <c r="A59" s="6" t="n">
        <v>45801</v>
      </c>
      <c r="B59" s="7" t="inlineStr">
        <is>
          <t>GEM/2025/B/6209262</t>
        </is>
      </c>
      <c r="C59" s="7" t="inlineStr">
        <is>
          <t>Power Generator - DG Set (up to 900 KVA)</t>
        </is>
      </c>
      <c r="D59" s="7" t="n">
        <v>20</v>
      </c>
      <c r="E59" s="6" t="n">
        <v>45784</v>
      </c>
      <c r="F59" s="6" t="n">
        <v>45803</v>
      </c>
      <c r="G59" s="7" t="inlineStr"/>
      <c r="H59" s="8">
        <f>IF((INDIRECT("F"&amp;ROW())+INDIRECT("G"&amp;ROW()))-NOW() &lt;= 0, "CLOSED", INT((INDIRECT("F"&amp;ROW())+INDIRECT("G"&amp;ROW()))-NOW()) &amp; " days")</f>
        <v/>
      </c>
      <c r="I59" s="7" t="n">
        <v>584000</v>
      </c>
      <c r="J59" s="7" t="n">
        <v>29200000</v>
      </c>
      <c r="K59" s="7" t="inlineStr">
        <is>
          <t>Power Generator - DG Set (up to 900 KVA) (Q2)</t>
        </is>
      </c>
      <c r="L59" s="7" t="inlineStr">
        <is>
          <t>["795142,SAMSAI", "795135,PALLEL", "795128,HQ 27 Sect Assam\nRifles Churachandpur Manipur", "795007,HQ 22 sector\nJwalamukhi senapati manipur", "796001,AIZWAL", "785001,HQ 25 SECTOR ASSAM\nRIFLES JORHAT ASSAM", "785001,Transit Camp Jorhat"]</t>
        </is>
      </c>
      <c r="M59" s="7" t="inlineStr">
        <is>
          <t>Yes</t>
        </is>
      </c>
      <c r="N59" s="7" t="inlineStr">
        <is>
          <t>Ministry of Home Affairs</t>
        </is>
      </c>
      <c r="O59" s="7" t="inlineStr">
        <is>
          <t>ASSAM RIFLES</t>
        </is>
      </c>
      <c r="P59" s="7" t="inlineStr">
        <is>
          <t>NA</t>
        </is>
      </c>
      <c r="Q59" s="7" t="inlineStr">
        <is>
          <t>C:\vs_code\TenderHunter2.1.3\download_pdf\GeM-Bidding-7816193.pdf</t>
        </is>
      </c>
      <c r="R59" s="7" t="inlineStr">
        <is>
          <t>https://bidplus.gem.gov.in/showbidDocument/7816193</t>
        </is>
      </c>
      <c r="S59" s="7" t="inlineStr">
        <is>
          <t>Technical Evaluation</t>
        </is>
      </c>
      <c r="T59" s="7" t="inlineStr">
        <is>
          <t>null</t>
        </is>
      </c>
      <c r="U59" s="7" t="inlineStr">
        <is>
          <t>2025-05-31</t>
        </is>
      </c>
      <c r="V59" s="7" t="inlineStr"/>
      <c r="W59" s="7" t="inlineStr"/>
      <c r="X59" s="9" t="n">
        <v>45815.59106423611</v>
      </c>
      <c r="Y59" s="7" t="inlineStr">
        <is>
          <t>No</t>
        </is>
      </c>
      <c r="Z59" s="7" t="inlineStr">
        <is>
          <t>['Manipur']</t>
        </is>
      </c>
    </row>
    <row r="60" ht="120" customHeight="1">
      <c r="A60" s="6" t="n">
        <v>45801</v>
      </c>
      <c r="B60" s="7" t="inlineStr">
        <is>
          <t>GEM/2025/B/6227935</t>
        </is>
      </c>
      <c r="C60" s="7" t="inlineStr">
        <is>
          <t>Provision of soiling and GSB,Provn of RRM Retaining wall,Provn of RRM Retaining wall,Provn of 600 m</t>
        </is>
      </c>
      <c r="D60" s="7" t="n">
        <v>23816</v>
      </c>
      <c r="E60" s="6" t="n">
        <v>45793</v>
      </c>
      <c r="F60" s="6" t="n">
        <v>45820</v>
      </c>
      <c r="G60" s="7" t="inlineStr">
        <is>
          <t>6:00 PM</t>
        </is>
      </c>
      <c r="H60" s="8">
        <f>IF((INDIRECT("F"&amp;ROW())+INDIRECT("G"&amp;ROW()))-NOW() &lt;= 0, "CLOSED", INT((INDIRECT("F"&amp;ROW())+INDIRECT("G"&amp;ROW()))-NOW()) &amp; " days")</f>
        <v/>
      </c>
      <c r="I60" s="7" t="n">
        <v>675000</v>
      </c>
      <c r="J60" s="7" t="n">
        <v>33750000</v>
      </c>
      <c r="K60" s="7" t="inlineStr">
        <is>
          <t>Provision of soiling and GSB , Provn of RRM Retaining wall ,
Provn of 600 mm dia RCC Hune pipe culvert with pcc block
masonry , Provn of RCC culverts for constr of Op Track ,
Provn of 2 X 800 Mtr Crash Barrier , Provn of GCCMs
Drainage along Road , Provn of Constr of 1500 mtr PCC
Block wall drainage , Provn of Geo Cell membrane , Hiring of
Labour</t>
        </is>
      </c>
      <c r="L60" s="7" t="inlineStr">
        <is>
          <t>["Imphal West"]</t>
        </is>
      </c>
      <c r="M60" s="7" t="inlineStr">
        <is>
          <t>None</t>
        </is>
      </c>
      <c r="N60" s="7" t="inlineStr">
        <is>
          <t>Ministry of Defence</t>
        </is>
      </c>
      <c r="O60" s="7" t="inlineStr">
        <is>
          <t>INDIAN ARMY</t>
        </is>
      </c>
      <c r="P60" s="7" t="inlineStr">
        <is>
          <t>NA</t>
        </is>
      </c>
      <c r="Q60" s="7" t="inlineStr">
        <is>
          <t>C:\vs_code\TenderHunter2.1.3\download_pdf\GeM-Bidding-7837014.pdf</t>
        </is>
      </c>
      <c r="R60" s="7" t="inlineStr">
        <is>
          <t>https://bidplus.gem.gov.in/showbidDocument/7837014</t>
        </is>
      </c>
      <c r="S60" s="7" t="inlineStr"/>
      <c r="T60" s="7" t="inlineStr"/>
      <c r="U60" s="7" t="inlineStr">
        <is>
          <t>2025-06-10</t>
        </is>
      </c>
      <c r="V60" s="7" t="inlineStr"/>
      <c r="W60" s="7" t="inlineStr"/>
      <c r="X60" s="9" t="n">
        <v>45818.6828261574</v>
      </c>
      <c r="Y60" s="7" t="inlineStr">
        <is>
          <t>Yes</t>
        </is>
      </c>
      <c r="Z60" s="7" t="inlineStr">
        <is>
          <t>['IMPHAL WEST']</t>
        </is>
      </c>
    </row>
    <row r="61" ht="120" customHeight="1">
      <c r="A61" s="6" t="n">
        <v>45801</v>
      </c>
      <c r="B61" s="7" t="inlineStr">
        <is>
          <t>GEM/2025/B/6228301</t>
        </is>
      </c>
      <c r="C61" s="7" t="inlineStr">
        <is>
          <t>Supply of stores for Bathroom Block 6C,Supply of construction material for Bathroom Block as per st</t>
        </is>
      </c>
      <c r="D61" s="7" t="n">
        <v>5</v>
      </c>
      <c r="E61" s="6" t="n">
        <v>45791</v>
      </c>
      <c r="F61" s="6" t="n">
        <v>45820</v>
      </c>
      <c r="G61" s="7" t="inlineStr">
        <is>
          <t>6:00 PM</t>
        </is>
      </c>
      <c r="H61" s="8">
        <f>IF((INDIRECT("F"&amp;ROW())+INDIRECT("G"&amp;ROW()))-NOW() &lt;= 0, "CLOSED", INT((INDIRECT("F"&amp;ROW())+INDIRECT("G"&amp;ROW()))-NOW()) &amp; " days")</f>
        <v/>
      </c>
      <c r="I61" s="7" t="n">
        <v>47500</v>
      </c>
      <c r="J61" s="7" t="n">
        <v>2375000</v>
      </c>
      <c r="K61" s="7" t="inlineStr">
        <is>
          <t>Supply of stores for Bathroom Block 6C , Supply of
construction material for Bathroom Block as per store list ,
Supply of Plumbing or Pipe fitting items as per store list ,
Supply of Electrical items as per store list , Supply of
Sewage items as per store list</t>
        </is>
      </c>
      <c r="L61" s="7" t="inlineStr">
        <is>
          <t>["Imphal West"]</t>
        </is>
      </c>
      <c r="M61" s="7" t="inlineStr">
        <is>
          <t>Yes</t>
        </is>
      </c>
      <c r="N61" s="7" t="inlineStr">
        <is>
          <t>Ministry of Defence</t>
        </is>
      </c>
      <c r="O61" s="7" t="inlineStr">
        <is>
          <t>INDIAN ARMY</t>
        </is>
      </c>
      <c r="P61" s="7" t="inlineStr">
        <is>
          <t>NA</t>
        </is>
      </c>
      <c r="Q61" s="7" t="inlineStr">
        <is>
          <t>C:\vs_code\TenderHunter2.1.3\download_pdf\GeM-Bidding-7837427.pdf</t>
        </is>
      </c>
      <c r="R61" s="7" t="inlineStr">
        <is>
          <t>https://bidplus.gem.gov.in/showbidDocument/7837427</t>
        </is>
      </c>
      <c r="S61" s="7" t="inlineStr"/>
      <c r="T61" s="7" t="inlineStr"/>
      <c r="U61" s="7" t="inlineStr">
        <is>
          <t>2025-06-10</t>
        </is>
      </c>
      <c r="V61" s="7" t="inlineStr"/>
      <c r="W61" s="7" t="inlineStr"/>
      <c r="X61" s="9" t="n">
        <v>45818.88751438657</v>
      </c>
      <c r="Y61" s="7" t="inlineStr">
        <is>
          <t>No</t>
        </is>
      </c>
      <c r="Z61" s="7" t="inlineStr">
        <is>
          <t>['IMPHAL WEST']</t>
        </is>
      </c>
    </row>
    <row r="62" ht="120" customHeight="1">
      <c r="A62" s="6" t="n">
        <v>45801</v>
      </c>
      <c r="B62" s="7" t="inlineStr">
        <is>
          <t>GEM/2025/B/6257505</t>
        </is>
      </c>
      <c r="C62" s="7" t="inlineStr">
        <is>
          <t>Oil Filter,Disc Pad,AC Belt,Air Filter,Water Pump,Clutch Master Cyl,Fuel Pump,Fuel Filter,Wheel Cyl</t>
        </is>
      </c>
      <c r="D62" s="7" t="n">
        <v>12</v>
      </c>
      <c r="E62" s="6" t="n">
        <v>45798</v>
      </c>
      <c r="F62" s="6" t="n">
        <v>45819</v>
      </c>
      <c r="G62" s="7" t="inlineStr">
        <is>
          <t>1:00 PM</t>
        </is>
      </c>
      <c r="H62" s="8">
        <f>IF((INDIRECT("F"&amp;ROW())+INDIRECT("G"&amp;ROW()))-NOW() &lt;= 0, "CLOSED", INT((INDIRECT("F"&amp;ROW())+INDIRECT("G"&amp;ROW()))-NOW()) &amp; " days")</f>
        <v/>
      </c>
      <c r="I62" s="7" t="inlineStr"/>
      <c r="J62" s="7" t="inlineStr"/>
      <c r="K62" s="7" t="inlineStr">
        <is>
          <t>Oil Filter , Disc Pad , AC Belt , Air Filter , Water Pump ,
Clutch Master Cyl , Fuel Pump , Fuel Filter , Wheel Cyl Assy ,
Turbo Charger Assy , Brake Shoe</t>
        </is>
      </c>
      <c r="L62" s="7" t="inlineStr">
        <is>
          <t>["Imphal West"]</t>
        </is>
      </c>
      <c r="M62" s="7" t="inlineStr">
        <is>
          <t>Yes</t>
        </is>
      </c>
      <c r="N62" s="7" t="inlineStr">
        <is>
          <t>Ministry of Defence</t>
        </is>
      </c>
      <c r="O62" s="7" t="inlineStr">
        <is>
          <t>INDIAN ARMY</t>
        </is>
      </c>
      <c r="P62" s="7" t="inlineStr">
        <is>
          <t>NA</t>
        </is>
      </c>
      <c r="Q62" s="7" t="inlineStr">
        <is>
          <t>C:\vs_code\TenderHunter2.1.3\download_pdf\GeM-Bidding-7869668.pdf</t>
        </is>
      </c>
      <c r="R62" s="7" t="inlineStr">
        <is>
          <t>https://bidplus.gem.gov.in/showbidDocument/7869668</t>
        </is>
      </c>
      <c r="S62" s="7" t="inlineStr"/>
      <c r="T62" s="7" t="inlineStr"/>
      <c r="U62" s="7" t="inlineStr">
        <is>
          <t>2025-06-10</t>
        </is>
      </c>
      <c r="V62" s="7" t="inlineStr">
        <is>
          <t>Cancel</t>
        </is>
      </c>
      <c r="W62" s="7" t="inlineStr"/>
      <c r="X62" s="9" t="n">
        <v>45819.74546122685</v>
      </c>
      <c r="Y62" s="7" t="inlineStr">
        <is>
          <t>Yes</t>
        </is>
      </c>
      <c r="Z62" s="7" t="inlineStr">
        <is>
          <t>['IMPHAL WEST']</t>
        </is>
      </c>
    </row>
    <row r="63" ht="120" customHeight="1">
      <c r="A63" s="6" t="n">
        <v>45801</v>
      </c>
      <c r="B63" s="7" t="inlineStr">
        <is>
          <t>GEM/2025/B/6251543</t>
        </is>
      </c>
      <c r="C63" s="7" t="inlineStr">
        <is>
          <t>Sambhar Masala as per IS 1797,Chilly as per IS 2322,Spices and Condiments - Turmeric Whole and Grou</t>
        </is>
      </c>
      <c r="D63" s="7" t="n">
        <v>303</v>
      </c>
      <c r="E63" s="6" t="n">
        <v>45797</v>
      </c>
      <c r="F63" s="6" t="n">
        <v>45803</v>
      </c>
      <c r="G63" s="7" t="inlineStr">
        <is>
          <t>11:00 AM</t>
        </is>
      </c>
      <c r="H63" s="8">
        <f>IF((INDIRECT("F"&amp;ROW())+INDIRECT("G"&amp;ROW()))-NOW() &lt;= 0, "CLOSED", INT((INDIRECT("F"&amp;ROW())+INDIRECT("G"&amp;ROW()))-NOW()) &amp; " days")</f>
        <v/>
      </c>
      <c r="I63" s="7" t="inlineStr"/>
      <c r="J63" s="7" t="inlineStr"/>
      <c r="K63" s="7" t="inlineStr">
        <is>
          <t>Sambhar Masala as per IS 1797 (Q4) , Chilly as per IS 2322
(Q4) , Spices and Condiments - Turmeric Whole and Ground
(V2) as per IS 3576 (Q3) , Cinnamon Whole (V2) as per IS
4811 (Q3) , Large Cardamom (Badi Elaichi) as per IS 13446
(Q4) , Bay Leaf (Q4) , Garam Masala as per IS 13545 (Q4) ,
Fenugreek (Methi) as per IS 3795 (Q4) , Cumin (Q4) ,
Asafoetida (Hing) as per IS 7807 (Q4) , Black Pepper (Q4) ,
Biryani Masala as per IS 1797 (Q4) , Small Cardamom as per
IS 1907 (Q3)</t>
        </is>
      </c>
      <c r="L63" s="7" t="inlineStr">
        <is>
          <t>["Imphal West"]</t>
        </is>
      </c>
      <c r="M63" s="7" t="inlineStr">
        <is>
          <t>Yes</t>
        </is>
      </c>
      <c r="N63" s="7" t="inlineStr">
        <is>
          <t>Ministry of Defence</t>
        </is>
      </c>
      <c r="O63" s="7" t="inlineStr">
        <is>
          <t>INDIAN ARMY</t>
        </is>
      </c>
      <c r="P63" s="7" t="inlineStr">
        <is>
          <t>NA</t>
        </is>
      </c>
      <c r="Q63" s="7" t="inlineStr">
        <is>
          <t>C:\vs_code\TenderHunter2.1.3\download_pdf\GeM-Bidding-7863184.pdf</t>
        </is>
      </c>
      <c r="R63" s="7" t="inlineStr">
        <is>
          <t>https://bidplus.gem.gov.in/showbidDocument/7863184</t>
        </is>
      </c>
      <c r="S63" s="7" t="inlineStr"/>
      <c r="T63" s="7" t="inlineStr"/>
      <c r="U63" s="7" t="inlineStr"/>
      <c r="V63" s="7" t="inlineStr"/>
      <c r="W63" s="7" t="inlineStr"/>
      <c r="X63" s="9" t="n">
        <v>45814.59096084491</v>
      </c>
      <c r="Y63" s="7" t="inlineStr">
        <is>
          <t>No</t>
        </is>
      </c>
      <c r="Z63" s="7" t="inlineStr">
        <is>
          <t>['IMPHAL WEST']</t>
        </is>
      </c>
    </row>
    <row r="64" ht="120" customHeight="1">
      <c r="A64" s="6" t="n">
        <v>45801</v>
      </c>
      <c r="B64" s="7" t="inlineStr">
        <is>
          <t>GEM/2025/B/6269633</t>
        </is>
      </c>
      <c r="C64" s="7" t="inlineStr">
        <is>
          <t>Brainle 2-in-1 USB C Rechargeable Laser Light pointer,Foam tape Oddy,Lamination sheet A4 size,Lamin</t>
        </is>
      </c>
      <c r="D64" s="7" t="n">
        <v>216</v>
      </c>
      <c r="E64" s="6" t="n">
        <v>45801</v>
      </c>
      <c r="F64" s="6" t="n">
        <v>45824</v>
      </c>
      <c r="G64" s="7" t="inlineStr">
        <is>
          <t>6:00 PM</t>
        </is>
      </c>
      <c r="H64" s="8">
        <f>IF((INDIRECT("F"&amp;ROW())+INDIRECT("G"&amp;ROW()))-NOW() &lt;= 0, "CLOSED", INT((INDIRECT("F"&amp;ROW())+INDIRECT("G"&amp;ROW()))-NOW()) &amp; " days")</f>
        <v/>
      </c>
      <c r="I64" s="7" t="inlineStr"/>
      <c r="J64" s="7" t="inlineStr"/>
      <c r="K64" s="7" t="inlineStr">
        <is>
          <t>Brainle 2-in-1 USB C Rechargeable Laser Light pointer ,
Foam tape Oddy , Lamination sheet A4 size , Lamination roll
80 micron , Sketch Pen , Cotton thread Green , Paper Cutter
Blade , Kangaroo Stapler Gun black body , Enamel Spray
Paint 400 ml , Board Marker Pen , Eraser , Flag Tag , Whistle
, Talk sheet , Calculator , Rope Manila , White Board , Board
Easel</t>
        </is>
      </c>
      <c r="L64" s="7" t="inlineStr">
        <is>
          <t>["795148,37 Assam Rifles,\nThinghat, Manipur"]</t>
        </is>
      </c>
      <c r="M64" s="7" t="inlineStr">
        <is>
          <t>None</t>
        </is>
      </c>
      <c r="N64" s="7" t="inlineStr">
        <is>
          <t>Ministry of Home Affairs</t>
        </is>
      </c>
      <c r="O64" s="7" t="inlineStr">
        <is>
          <t>ASSAM RIFLES</t>
        </is>
      </c>
      <c r="P64" s="7" t="inlineStr">
        <is>
          <t>NA</t>
        </is>
      </c>
      <c r="Q64" s="7" t="inlineStr">
        <is>
          <t>C:\vs_code\TenderHunter2.1.3\download_pdf\GeM-Bidding-7883045.pdf</t>
        </is>
      </c>
      <c r="R64" s="7" t="inlineStr">
        <is>
          <t>https://bidplus.gem.gov.in/showbidDocument/7883045</t>
        </is>
      </c>
      <c r="S64" s="7" t="inlineStr"/>
      <c r="T64" s="7" t="inlineStr"/>
      <c r="U64" s="7" t="inlineStr">
        <is>
          <t>2025-06-11</t>
        </is>
      </c>
      <c r="V64" s="7" t="inlineStr">
        <is>
          <t>Cancel</t>
        </is>
      </c>
      <c r="W64" s="7" t="inlineStr"/>
      <c r="X64" s="9" t="n">
        <v>45827.39940092593</v>
      </c>
      <c r="Y64" s="7" t="inlineStr">
        <is>
          <t>Yes</t>
        </is>
      </c>
      <c r="Z64" s="7" t="inlineStr">
        <is>
          <t>['Manipur']</t>
        </is>
      </c>
    </row>
    <row r="65" ht="120" customHeight="1">
      <c r="A65" s="6" t="n">
        <v>45801</v>
      </c>
      <c r="B65" s="7" t="inlineStr">
        <is>
          <t>GEM/2025/B/6125348</t>
        </is>
      </c>
      <c r="C65" s="7" t="inlineStr">
        <is>
          <t>Water Proof Multi Purpose Rain Poncho with Convertibility as Bivouac (MHA)</t>
        </is>
      </c>
      <c r="D65" s="7" t="n">
        <v>2010</v>
      </c>
      <c r="E65" s="6" t="n">
        <v>45779</v>
      </c>
      <c r="F65" s="6" t="n">
        <v>45805</v>
      </c>
      <c r="G65" s="7" t="inlineStr">
        <is>
          <t>4:00 PM</t>
        </is>
      </c>
      <c r="H65" s="8">
        <f>IF((INDIRECT("F"&amp;ROW())+INDIRECT("G"&amp;ROW()))-NOW() &lt;= 0, "CLOSED", INT((INDIRECT("F"&amp;ROW())+INDIRECT("G"&amp;ROW()))-NOW()) &amp; " days")</f>
        <v/>
      </c>
      <c r="I65" s="7" t="inlineStr"/>
      <c r="J65" s="7" t="inlineStr"/>
      <c r="K65" s="7" t="inlineStr">
        <is>
          <t>Water Proof Multi Purpose Rain Poncho with Convertibility as
Bivouac (MHA) (Q2)</t>
        </is>
      </c>
      <c r="L65" s="7" t="inlineStr">
        <is>
          <t>["799012,Group Centre CRPF,\nAgartala ( Tripura), Tripura,\nWest Tripura-799012", "795124,Commandant 32 Bn,\nCRPF,NHPC, Loktak Project,\nChurachandpur, Manipur, Pin-\n795124"]</t>
        </is>
      </c>
      <c r="M65" s="7" t="inlineStr">
        <is>
          <t>Yes</t>
        </is>
      </c>
      <c r="N65" s="7" t="inlineStr">
        <is>
          <t>Ministry of Home Affairs</t>
        </is>
      </c>
      <c r="O65" s="7" t="inlineStr">
        <is>
          <t>CENTRAL RESERVE POLICE FORCE</t>
        </is>
      </c>
      <c r="P65" s="7" t="inlineStr">
        <is>
          <t>NA</t>
        </is>
      </c>
      <c r="Q65" s="7" t="inlineStr">
        <is>
          <t>C:\vs_code\TenderHunter2.1.3\download_pdf\GeM-Bidding-7723410.pdf</t>
        </is>
      </c>
      <c r="R65" s="7" t="inlineStr">
        <is>
          <t>https://bidplus.gem.gov.in/showbidDocument/7723410</t>
        </is>
      </c>
      <c r="S65" s="7" t="inlineStr"/>
      <c r="T65" s="7" t="inlineStr"/>
      <c r="U65" s="7" t="inlineStr"/>
      <c r="V65" s="7" t="inlineStr"/>
      <c r="W65" s="7" t="inlineStr"/>
      <c r="X65" s="9" t="n">
        <v>45814.59096084491</v>
      </c>
      <c r="Y65" s="7" t="inlineStr">
        <is>
          <t>No</t>
        </is>
      </c>
      <c r="Z65" s="7" t="inlineStr">
        <is>
          <t>['Manipur']</t>
        </is>
      </c>
    </row>
    <row r="66" ht="120" customHeight="1">
      <c r="A66" s="6" t="n">
        <v>45801</v>
      </c>
      <c r="B66" s="7" t="inlineStr">
        <is>
          <t>GEM/2025/B/6118562</t>
        </is>
      </c>
      <c r="C66" s="7" t="inlineStr">
        <is>
          <t>Light Weight Ground Sheet (TPO Coated)</t>
        </is>
      </c>
      <c r="D66" s="7" t="n">
        <v>5608</v>
      </c>
      <c r="E66" s="6" t="n">
        <v>45779</v>
      </c>
      <c r="F66" s="6" t="n">
        <v>45805</v>
      </c>
      <c r="G66" s="7" t="inlineStr">
        <is>
          <t>11:00 AM</t>
        </is>
      </c>
      <c r="H66" s="8">
        <f>IF((INDIRECT("F"&amp;ROW())+INDIRECT("G"&amp;ROW()))-NOW() &lt;= 0, "CLOSED", INT((INDIRECT("F"&amp;ROW())+INDIRECT("G"&amp;ROW()))-NOW()) &amp; " days")</f>
        <v/>
      </c>
      <c r="I66" s="7" t="inlineStr"/>
      <c r="J66" s="7" t="inlineStr"/>
      <c r="K66" s="7" t="inlineStr">
        <is>
          <t>Light Weight Ground Sheet (TPO Coated) (Q2)</t>
        </is>
      </c>
      <c r="L66" s="7" t="inlineStr">
        <is>
          <t>["799012,Group Centre CRPF,\nAgartala ( Tripura), Tripura,\nWest Tripura-799012", "795124,Commandant 32 Bn,\nCRPF,NHPC, Loktak Project,\nChurachandpur, Manipur, Pin-\n795124"]</t>
        </is>
      </c>
      <c r="M66" s="7" t="inlineStr">
        <is>
          <t>Yes</t>
        </is>
      </c>
      <c r="N66" s="7" t="inlineStr">
        <is>
          <t>Ministry of Home Affairs</t>
        </is>
      </c>
      <c r="O66" s="7" t="inlineStr">
        <is>
          <t>CENTRAL RESERVE POLICE FORCE</t>
        </is>
      </c>
      <c r="P66" s="7" t="inlineStr">
        <is>
          <t>NA</t>
        </is>
      </c>
      <c r="Q66" s="7" t="inlineStr">
        <is>
          <t>C:\vs_code\TenderHunter2.1.3\download_pdf\GeM-Bidding-7715959.pdf</t>
        </is>
      </c>
      <c r="R66" s="7" t="inlineStr">
        <is>
          <t>https://bidplus.gem.gov.in/showbidDocument/7715959</t>
        </is>
      </c>
      <c r="S66" s="7" t="inlineStr"/>
      <c r="T66" s="7" t="inlineStr"/>
      <c r="U66" s="7" t="inlineStr"/>
      <c r="V66" s="7" t="inlineStr"/>
      <c r="W66" s="7" t="inlineStr"/>
      <c r="X66" s="9" t="n">
        <v>45814.59096084491</v>
      </c>
      <c r="Y66" s="7" t="inlineStr">
        <is>
          <t>No</t>
        </is>
      </c>
      <c r="Z66" s="7" t="inlineStr">
        <is>
          <t>['Manipur']</t>
        </is>
      </c>
    </row>
    <row r="67" ht="120" customHeight="1">
      <c r="A67" s="6" t="n">
        <v>45804</v>
      </c>
      <c r="B67" s="7" t="inlineStr">
        <is>
          <t>GEM/2025/B/6276940</t>
        </is>
      </c>
      <c r="C67" s="7" t="inlineStr">
        <is>
          <t>RED CHILLY,DANIYA,HALDI,JEERA,GARLIC,EMLI,METHI,TEJPATTA,BLACKPAPER,SAMIYA,PAPAD,MEAT MASALA,CHICKE</t>
        </is>
      </c>
      <c r="D67" s="7" t="n">
        <v>851</v>
      </c>
      <c r="E67" s="6" t="n">
        <v>45804</v>
      </c>
      <c r="F67" s="6" t="n">
        <v>45825</v>
      </c>
      <c r="G67" s="7" t="inlineStr">
        <is>
          <t>12:00 PM</t>
        </is>
      </c>
      <c r="H67" s="8">
        <f>IF((INDIRECT("F"&amp;ROW())+INDIRECT("G"&amp;ROW()))-NOW() &lt;= 0, "CLOSED", INT((INDIRECT("F"&amp;ROW())+INDIRECT("G"&amp;ROW()))-NOW()) &amp; " days")</f>
        <v/>
      </c>
      <c r="I67" s="7" t="inlineStr"/>
      <c r="J67" s="7" t="inlineStr"/>
      <c r="K67" s="7" t="inlineStr">
        <is>
          <t>RED CHILLY , DANIYA , HALDI , JEERA , GARLIC , EMLI ,
METHI , TEJPATTA , BLACKPAPER , SAMIYA , PAPAD , MEAT
MASALA , CHICKEN MASALA , SAMBER MASALA , SMALL
ELICHI , BIG ELICHI , LONG , DAL CHINI , GARAM MASALA ,
HING</t>
        </is>
      </c>
      <c r="L67" s="7" t="inlineStr">
        <is>
          <t>["795128,SREEKANTH\nSANTHOSH 36 ASSAM RIFLES\nHQ VENG, CHURACHANDPUR ,\nMANIPUR"]</t>
        </is>
      </c>
      <c r="M67" s="7" t="inlineStr">
        <is>
          <t>Yes</t>
        </is>
      </c>
      <c r="N67" s="7" t="inlineStr">
        <is>
          <t>Ministry of Home Affairs</t>
        </is>
      </c>
      <c r="O67" s="7" t="inlineStr">
        <is>
          <t>ASSAM RIFLES</t>
        </is>
      </c>
      <c r="P67" s="7" t="inlineStr">
        <is>
          <t>NA</t>
        </is>
      </c>
      <c r="Q67" s="7" t="inlineStr">
        <is>
          <t>C:\vs_code\TenderHunter2.1.3\download_pdf\GeM-Bidding-7891408.pdf</t>
        </is>
      </c>
      <c r="R67" s="7" t="inlineStr">
        <is>
          <t>https://bidplus.gem.gov.in/showbidDocument/7891408</t>
        </is>
      </c>
      <c r="S67" s="7" t="inlineStr"/>
      <c r="T67" s="7" t="inlineStr"/>
      <c r="U67" s="7" t="inlineStr">
        <is>
          <t>2025-06-10</t>
        </is>
      </c>
      <c r="V67" s="7" t="inlineStr">
        <is>
          <t>Cancel</t>
        </is>
      </c>
      <c r="W67" s="7" t="inlineStr"/>
      <c r="X67" s="9" t="n">
        <v>45827.39940350694</v>
      </c>
      <c r="Y67" s="7" t="inlineStr">
        <is>
          <t>Yes</t>
        </is>
      </c>
      <c r="Z67" s="7" t="inlineStr">
        <is>
          <t>['Manipur']</t>
        </is>
      </c>
    </row>
    <row r="68" ht="120" customHeight="1">
      <c r="A68" s="6" t="n">
        <v>45804</v>
      </c>
      <c r="B68" s="7" t="inlineStr">
        <is>
          <t>GEM/2025/B/6259462</t>
        </is>
      </c>
      <c r="C68" s="7" t="inlineStr">
        <is>
          <t>VSATs including 1 KVA online UPS, wifi router, accessories and installation</t>
        </is>
      </c>
      <c r="D68" s="7" t="n">
        <v>4</v>
      </c>
      <c r="E68" s="6" t="n">
        <v>45804</v>
      </c>
      <c r="F68" s="6" t="n">
        <v>45825</v>
      </c>
      <c r="G68" s="7" t="inlineStr">
        <is>
          <t>3:00 PM</t>
        </is>
      </c>
      <c r="H68" s="8">
        <f>IF((INDIRECT("F"&amp;ROW())+INDIRECT("G"&amp;ROW()))-NOW() &lt;= 0, "CLOSED", INT((INDIRECT("F"&amp;ROW())+INDIRECT("G"&amp;ROW()))-NOW()) &amp; " days")</f>
        <v/>
      </c>
      <c r="I68" s="7" t="n">
        <v>28800</v>
      </c>
      <c r="J68" s="7" t="n">
        <v>1440000</v>
      </c>
      <c r="K68" s="7" t="inlineStr">
        <is>
          <t>VSATs including 1 KVA online UPS, wifi router, accessories
and installation</t>
        </is>
      </c>
      <c r="L68" s="7" t="inlineStr">
        <is>
          <t>["Imphal West"]</t>
        </is>
      </c>
      <c r="M68" s="7" t="inlineStr">
        <is>
          <t>Yes</t>
        </is>
      </c>
      <c r="N68" s="7" t="inlineStr">
        <is>
          <t>Ministry of Defence</t>
        </is>
      </c>
      <c r="O68" s="7" t="inlineStr">
        <is>
          <t>BORDER ROAD ORGANISATION</t>
        </is>
      </c>
      <c r="P68" s="7" t="inlineStr">
        <is>
          <t>Engineer</t>
        </is>
      </c>
      <c r="Q68" s="7" t="inlineStr">
        <is>
          <t>C:\vs_code\TenderHunter2.1.3\download_pdf\GeM-Bidding-7871808.pdf</t>
        </is>
      </c>
      <c r="R68" s="7" t="inlineStr">
        <is>
          <t>https://bidplus.gem.gov.in/showbidDocument/7871808</t>
        </is>
      </c>
      <c r="S68" s="7" t="inlineStr"/>
      <c r="T68" s="7" t="inlineStr"/>
      <c r="U68" s="7" t="inlineStr">
        <is>
          <t>2025-06-10</t>
        </is>
      </c>
      <c r="V68" s="7" t="inlineStr"/>
      <c r="W68" s="7" t="inlineStr"/>
      <c r="X68" s="9" t="n">
        <v>45818.78974490741</v>
      </c>
      <c r="Y68" s="7" t="inlineStr">
        <is>
          <t>Yes</t>
        </is>
      </c>
      <c r="Z68" s="7" t="inlineStr">
        <is>
          <t>['IMPHAL WEST']</t>
        </is>
      </c>
    </row>
    <row r="69" ht="120" customHeight="1">
      <c r="A69" s="6" t="n">
        <v>45805</v>
      </c>
      <c r="B69" s="7" t="inlineStr">
        <is>
          <t>GEM/2025/B/6233005</t>
        </is>
      </c>
      <c r="C69" s="7" t="inlineStr">
        <is>
          <t>Enamel, Synthetic, Exterior (A) Under Coating (B) Finishing Paint (V3) Confirming to IS 2932,Enamel</t>
        </is>
      </c>
      <c r="D69" s="7" t="n">
        <v>1636</v>
      </c>
      <c r="E69" s="6" t="n">
        <v>45805</v>
      </c>
      <c r="F69" s="6" t="n">
        <v>45817</v>
      </c>
      <c r="G69" s="7" t="inlineStr">
        <is>
          <t>12:00 PM</t>
        </is>
      </c>
      <c r="H69" s="8">
        <f>IF((INDIRECT("F"&amp;ROW())+INDIRECT("G"&amp;ROW()))-NOW() &lt;= 0, "CLOSED", INT((INDIRECT("F"&amp;ROW())+INDIRECT("G"&amp;ROW()))-NOW()) &amp; " days")</f>
        <v/>
      </c>
      <c r="I69" s="7" t="inlineStr"/>
      <c r="J69" s="7" t="inlineStr"/>
      <c r="K69" s="7" t="inlineStr">
        <is>
          <t>Enamel, Synthetic, Exterior (A) Under Coating (B) Finishing
Paint (V3) Confirming to IS 2932 (Q3) , THINNER FOR
CELLULOSE NITRATE BASED PAINTS AND LACQUERS (Q3)</t>
        </is>
      </c>
      <c r="L69" s="7" t="inlineStr">
        <is>
          <t>["IMPHAL WEST"]</t>
        </is>
      </c>
      <c r="M69" s="7" t="inlineStr">
        <is>
          <t>Yes</t>
        </is>
      </c>
      <c r="N69" s="7" t="inlineStr">
        <is>
          <t>Ministry of Defence</t>
        </is>
      </c>
      <c r="O69" s="7" t="inlineStr">
        <is>
          <t>BORDER ROAD ORGANISATION</t>
        </is>
      </c>
      <c r="P69" s="7" t="inlineStr">
        <is>
          <t>NA</t>
        </is>
      </c>
      <c r="Q69" s="7" t="inlineStr">
        <is>
          <t>https://bidplus.gem.gov.in/showbidDocument/7842589</t>
        </is>
      </c>
      <c r="R69" s="7" t="inlineStr">
        <is>
          <t>C:\vs_code\TenderHunter2.1.3\download_pdf\GeM-Bidding-7842589.pdf</t>
        </is>
      </c>
      <c r="S69" s="7" t="inlineStr"/>
      <c r="T69" s="7" t="inlineStr"/>
      <c r="U69" s="7" t="inlineStr">
        <is>
          <t>2025-06-03</t>
        </is>
      </c>
      <c r="V69" s="7" t="inlineStr">
        <is>
          <t>Cancel</t>
        </is>
      </c>
      <c r="W69" s="7" t="inlineStr"/>
      <c r="X69" s="9" t="n">
        <v>45818.41843831018</v>
      </c>
      <c r="Y69" s="7" t="inlineStr">
        <is>
          <t>Yes</t>
        </is>
      </c>
      <c r="Z69" s="7" t="inlineStr">
        <is>
          <t>['IMPHAL WEST']</t>
        </is>
      </c>
    </row>
    <row r="70" ht="120" customHeight="1">
      <c r="A70" s="6" t="n">
        <v>45805</v>
      </c>
      <c r="B70" s="7" t="inlineStr">
        <is>
          <t>GEM/2025/B/6231681</t>
        </is>
      </c>
      <c r="C70" s="7" t="inlineStr">
        <is>
          <t>Painting brush 3 inch,Painting brush 4 inch,Painting brush 5 inch,Painting brush 6 inch,White Washi</t>
        </is>
      </c>
      <c r="D70" s="7" t="n">
        <v>4947</v>
      </c>
      <c r="E70" s="6" t="n">
        <v>45805</v>
      </c>
      <c r="F70" s="6" t="n">
        <v>45826</v>
      </c>
      <c r="G70" s="7" t="inlineStr">
        <is>
          <t>12:00 PM</t>
        </is>
      </c>
      <c r="H70" s="8">
        <f>IF((INDIRECT("F"&amp;ROW())+INDIRECT("G"&amp;ROW()))-NOW() &lt;= 0, "CLOSED", INT((INDIRECT("F"&amp;ROW())+INDIRECT("G"&amp;ROW()))-NOW()) &amp; " days")</f>
        <v/>
      </c>
      <c r="I70" s="7" t="n">
        <v>28935</v>
      </c>
      <c r="J70" s="7" t="n">
        <v>1446750</v>
      </c>
      <c r="K70" s="7" t="inlineStr">
        <is>
          <t>Painting brush 3 inch , Painting brush 4 inch , Painting brush
5 inch , Painting brush 6 inch , White Washing brush 8 inch ,
Paint Red Oxide , Paint Bus Green , Paint Phirozi Blue , Paint
Brilliant Green , Wood primer , Varnish , Oil Bound
Distemper White , Oil bound Distemper Pale cream , Oil
Bound Distemper Sky Blue , Oil Bound Distemper Light green
, Oil Bound Distemper Super White , Robin blue for White
washing , DDL Synthetic Fevicol , Enamel Sythetic Exterior
Paint , Paint Automobile Enamel Sky Blue , Paint Automobile
Enamel Yellow , Pint Automobile Enamel White , Paint
Automobile Enamel Black</t>
        </is>
      </c>
      <c r="L70" s="7" t="inlineStr">
        <is>
          <t>["IMPHAL WEST"]</t>
        </is>
      </c>
      <c r="M70" s="7" t="inlineStr">
        <is>
          <t>Yes</t>
        </is>
      </c>
      <c r="N70" s="7" t="inlineStr">
        <is>
          <t>Ministry of Defence</t>
        </is>
      </c>
      <c r="O70" s="7" t="inlineStr">
        <is>
          <t>BORDER ROAD ORGANISATION</t>
        </is>
      </c>
      <c r="P70" s="7" t="inlineStr">
        <is>
          <t>NA</t>
        </is>
      </c>
      <c r="Q70" s="7" t="inlineStr">
        <is>
          <t>https://bidplus.gem.gov.in/showbidDocument/7841106</t>
        </is>
      </c>
      <c r="R70" s="7" t="inlineStr">
        <is>
          <t>C:\vs_code\TenderHunter2.1.3\download_pdf\GeM-Bidding-7841106.pdf</t>
        </is>
      </c>
      <c r="S70" s="7" t="inlineStr"/>
      <c r="T70" s="7" t="inlineStr"/>
      <c r="U70" s="7" t="inlineStr">
        <is>
          <t>2025-06-10</t>
        </is>
      </c>
      <c r="V70" s="7" t="inlineStr"/>
      <c r="W70" s="7" t="inlineStr"/>
      <c r="X70" s="9" t="n">
        <v>45818.59089707176</v>
      </c>
      <c r="Y70" s="7" t="inlineStr">
        <is>
          <t>Yes</t>
        </is>
      </c>
      <c r="Z70" s="7" t="inlineStr">
        <is>
          <t>['IMPHAL WEST']</t>
        </is>
      </c>
    </row>
    <row r="71" ht="120" customHeight="1">
      <c r="A71" s="6" t="n">
        <v>45805</v>
      </c>
      <c r="B71" s="7" t="inlineStr">
        <is>
          <t>GEM/2025/B/6250775</t>
        </is>
      </c>
      <c r="C71" s="7" t="inlineStr">
        <is>
          <t>W05541400A 7380 CYL CLUTCH MASTER W O HOSE, CLIP,LP0118400A SELF STARTER ASSY,WA9141920 SLAVE CYLIN</t>
        </is>
      </c>
      <c r="D71" s="7" t="n">
        <v>11</v>
      </c>
      <c r="E71" s="6" t="n">
        <v>45805</v>
      </c>
      <c r="F71" s="6" t="n">
        <v>45826</v>
      </c>
      <c r="G71" s="7" t="inlineStr">
        <is>
          <t>2:00 PM</t>
        </is>
      </c>
      <c r="H71" s="8">
        <f>IF((INDIRECT("F"&amp;ROW())+INDIRECT("G"&amp;ROW()))-NOW() &lt;= 0, "CLOSED", INT((INDIRECT("F"&amp;ROW())+INDIRECT("G"&amp;ROW()))-NOW()) &amp; " days")</f>
        <v/>
      </c>
      <c r="I71" s="7" t="inlineStr"/>
      <c r="J71" s="7" t="inlineStr"/>
      <c r="K71" s="7" t="inlineStr">
        <is>
          <t>W05541400A 7380 CYL CLUTCH MASTER W O HOSE, CLIP ,
LP0118400A SELF STARTER ASSY , WA9141920 SLAVE
CYLINDER ASSY , LP4426510B 214W C ASSY FRONT TOP ,
LP0133710 214W C ASSY FRONT BOTTOM , LP0126410
214W C ASSY REAR TOP , LP0126610 214W C ASSY REAR
BOTTOM , LP4443400A 318 CYL TANDEM MASTER ASSY ,
LP0160070, LP0160080 SPEEDO METER CABLE FRONT AND
REAR , LP0133301 254 KIT LINING SET STD 110 MM REAR
Set of 2 Pice</t>
        </is>
      </c>
      <c r="L71" s="7" t="inlineStr">
        <is>
          <t>["IMPHAL WEST"]</t>
        </is>
      </c>
      <c r="M71" s="7" t="inlineStr">
        <is>
          <t>Yes</t>
        </is>
      </c>
      <c r="N71" s="7" t="inlineStr">
        <is>
          <t>Ministry of Defence</t>
        </is>
      </c>
      <c r="O71" s="7" t="inlineStr">
        <is>
          <t>BORDER ROAD ORGANISATION</t>
        </is>
      </c>
      <c r="P71" s="7" t="inlineStr">
        <is>
          <t>NA</t>
        </is>
      </c>
      <c r="Q71" s="7" t="inlineStr">
        <is>
          <t>https://bidplus.gem.gov.in/showbidDocument/7862311</t>
        </is>
      </c>
      <c r="R71" s="7" t="inlineStr">
        <is>
          <t>C:\vs_code\TenderHunter2.1.3\download_pdf\GeM-Bidding-7862311.pdf</t>
        </is>
      </c>
      <c r="S71" s="7" t="inlineStr"/>
      <c r="T71" s="7" t="inlineStr"/>
      <c r="U71" s="7" t="inlineStr">
        <is>
          <t>2025-06-10</t>
        </is>
      </c>
      <c r="V71" s="7" t="inlineStr"/>
      <c r="W71" s="7" t="inlineStr"/>
      <c r="X71" s="9" t="n">
        <v>45818.59089618055</v>
      </c>
      <c r="Y71" s="7" t="inlineStr">
        <is>
          <t>Yes</t>
        </is>
      </c>
      <c r="Z71" s="7" t="inlineStr">
        <is>
          <t>['IMPHAL WEST']</t>
        </is>
      </c>
    </row>
    <row r="72" ht="120" customHeight="1">
      <c r="A72" s="6" t="n">
        <v>45805</v>
      </c>
      <c r="B72" s="7" t="inlineStr">
        <is>
          <t>GEM/2025/B/6257642</t>
        </is>
      </c>
      <c r="C72" s="7" t="inlineStr">
        <is>
          <t>Clutch Plate Assy,Clutch Cover Assy,Release Bearing,Gear Lever Kit,Oil Filter,Needle Bearing,Suspen</t>
        </is>
      </c>
      <c r="D72" s="7" t="n">
        <v>20</v>
      </c>
      <c r="E72" s="6" t="n">
        <v>45798</v>
      </c>
      <c r="F72" s="6" t="n">
        <v>45819</v>
      </c>
      <c r="G72" s="7" t="inlineStr">
        <is>
          <t>2:00 PM</t>
        </is>
      </c>
      <c r="H72" s="8">
        <f>IF((INDIRECT("F"&amp;ROW())+INDIRECT("G"&amp;ROW()))-NOW() &lt;= 0, "CLOSED", INT((INDIRECT("F"&amp;ROW())+INDIRECT("G"&amp;ROW()))-NOW()) &amp; " days")</f>
        <v/>
      </c>
      <c r="I72" s="7" t="inlineStr"/>
      <c r="J72" s="7" t="inlineStr"/>
      <c r="K72" s="7" t="inlineStr">
        <is>
          <t>Clutch Plate Assy , Clutch Cover Assy , Release Bearing ,
Gear Lever Kit , Oil Filter , Needle Bearing , Suspension Bush
, Gasket , Oil Filter Assy , Air Filter , Suspension Bush Kit ,
Fuel Hose , Silencer Assy , Hose Carbeurator , Adapter
Carbeurator</t>
        </is>
      </c>
      <c r="L72" s="7" t="inlineStr">
        <is>
          <t>["Imphal West"]</t>
        </is>
      </c>
      <c r="M72" s="7" t="inlineStr">
        <is>
          <t>Yes</t>
        </is>
      </c>
      <c r="N72" s="7" t="inlineStr">
        <is>
          <t>Ministry of Defence</t>
        </is>
      </c>
      <c r="O72" s="7" t="inlineStr">
        <is>
          <t>INDIAN ARMY</t>
        </is>
      </c>
      <c r="P72" s="7" t="inlineStr">
        <is>
          <t>NA</t>
        </is>
      </c>
      <c r="Q72" s="7" t="inlineStr">
        <is>
          <t>https://bidplus.gem.gov.in/showbidDocument/7869817</t>
        </is>
      </c>
      <c r="R72" s="7" t="inlineStr">
        <is>
          <t>C:\vs_code\TenderHunter2.1.3\download_pdf\GeM-Bidding-7869817.pdf</t>
        </is>
      </c>
      <c r="S72" s="7" t="inlineStr"/>
      <c r="T72" s="7" t="inlineStr"/>
      <c r="U72" s="7" t="inlineStr">
        <is>
          <t>2025-06-10</t>
        </is>
      </c>
      <c r="V72" s="7" t="inlineStr">
        <is>
          <t>Cancel</t>
        </is>
      </c>
      <c r="W72" s="7" t="inlineStr"/>
      <c r="X72" s="9" t="n">
        <v>45819.74579479167</v>
      </c>
      <c r="Y72" s="7" t="inlineStr">
        <is>
          <t>Yes</t>
        </is>
      </c>
      <c r="Z72" s="7" t="inlineStr">
        <is>
          <t>['IMPHAL WEST']</t>
        </is>
      </c>
    </row>
    <row r="73" ht="120" customHeight="1">
      <c r="A73" s="6" t="n">
        <v>45805</v>
      </c>
      <c r="B73" s="7" t="inlineStr">
        <is>
          <t>GEM/2025/B/6257596</t>
        </is>
      </c>
      <c r="C73" s="7" t="inlineStr">
        <is>
          <t>Clutch Cover Assy,Clutch plate Assy,Pressure Pipe,Clutch Release Bearing,Clutch Cover Assy,Clutch p</t>
        </is>
      </c>
      <c r="D73" s="7" t="n">
        <v>12</v>
      </c>
      <c r="E73" s="6" t="n">
        <v>45798</v>
      </c>
      <c r="F73" s="6" t="n">
        <v>45819</v>
      </c>
      <c r="G73" s="7" t="inlineStr">
        <is>
          <t>2:00 PM</t>
        </is>
      </c>
      <c r="H73" s="8">
        <f>IF((INDIRECT("F"&amp;ROW())+INDIRECT("G"&amp;ROW()))-NOW() &lt;= 0, "CLOSED", INT((INDIRECT("F"&amp;ROW())+INDIRECT("G"&amp;ROW()))-NOW()) &amp; " days")</f>
        <v/>
      </c>
      <c r="I73" s="7" t="inlineStr"/>
      <c r="J73" s="7" t="inlineStr"/>
      <c r="K73" s="7" t="inlineStr">
        <is>
          <t>Clutch Cover Assy , Clutch plate Assy , Pressure Pipe ,
Clutch Release Bearing , Fuel Pump , AC Pump</t>
        </is>
      </c>
      <c r="L73" s="7" t="inlineStr">
        <is>
          <t>["Imphal West"]</t>
        </is>
      </c>
      <c r="M73" s="7" t="inlineStr">
        <is>
          <t>Yes</t>
        </is>
      </c>
      <c r="N73" s="7" t="inlineStr">
        <is>
          <t>Ministry of Defence</t>
        </is>
      </c>
      <c r="O73" s="7" t="inlineStr">
        <is>
          <t>INDIAN ARMY</t>
        </is>
      </c>
      <c r="P73" s="7" t="inlineStr">
        <is>
          <t>NA</t>
        </is>
      </c>
      <c r="Q73" s="7" t="inlineStr">
        <is>
          <t>https://bidplus.gem.gov.in/showbidDocument/7869767</t>
        </is>
      </c>
      <c r="R73" s="7" t="inlineStr">
        <is>
          <t>C:\vs_code\TenderHunter2.1.3\download_pdf\GeM-Bidding-7869767.pdf</t>
        </is>
      </c>
      <c r="S73" s="7" t="inlineStr"/>
      <c r="T73" s="7" t="inlineStr"/>
      <c r="U73" s="7" t="inlineStr">
        <is>
          <t>2025-06-10</t>
        </is>
      </c>
      <c r="V73" s="7" t="inlineStr">
        <is>
          <t>Cancel</t>
        </is>
      </c>
      <c r="W73" s="7" t="inlineStr"/>
      <c r="X73" s="9" t="n">
        <v>45819.74579552083</v>
      </c>
      <c r="Y73" s="7" t="inlineStr">
        <is>
          <t>Yes</t>
        </is>
      </c>
      <c r="Z73" s="7" t="inlineStr">
        <is>
          <t>['IMPHAL WEST']</t>
        </is>
      </c>
    </row>
    <row r="74" ht="120" customHeight="1">
      <c r="A74" s="6" t="n">
        <v>45805</v>
      </c>
      <c r="B74" s="7" t="inlineStr">
        <is>
          <t>GEM/2025/B/6256375</t>
        </is>
      </c>
      <c r="C74" s="7" t="inlineStr">
        <is>
          <t xml:space="preserve">Vane Pump,Propeller Shaft UJ Cross,Front Brake Shoe Liner,Rear Brake Shoe Liner,Air Filter Primary </t>
        </is>
      </c>
      <c r="D74" s="7" t="n">
        <v>16</v>
      </c>
      <c r="E74" s="6" t="n">
        <v>45798</v>
      </c>
      <c r="F74" s="6" t="n">
        <v>45819</v>
      </c>
      <c r="G74" s="7" t="inlineStr">
        <is>
          <t>11:00 AM</t>
        </is>
      </c>
      <c r="H74" s="8">
        <f>IF((INDIRECT("F"&amp;ROW())+INDIRECT("G"&amp;ROW()))-NOW() &lt;= 0, "CLOSED", INT((INDIRECT("F"&amp;ROW())+INDIRECT("G"&amp;ROW()))-NOW()) &amp; " days")</f>
        <v/>
      </c>
      <c r="I74" s="7" t="inlineStr"/>
      <c r="J74" s="7" t="inlineStr"/>
      <c r="K74" s="7" t="inlineStr">
        <is>
          <t>Vane Pump , Propeller Shaft UJ Cross , Front Brake Shoe
Liner , Rear Brake Shoe Liner , Air Filter Primary and
Secondary , Fuel Filter Primary and Secondary , Cylinder
Head Gasket , Rear Door Pneumatic Valve , Hazzard Switch
, Drag Link Assy , Propeller Shaft Yoke and Teeth , Speed
Sensor , Speedometer Assy</t>
        </is>
      </c>
      <c r="L74" s="7" t="inlineStr">
        <is>
          <t>["Imphal West"]</t>
        </is>
      </c>
      <c r="M74" s="7" t="inlineStr">
        <is>
          <t>Yes</t>
        </is>
      </c>
      <c r="N74" s="7" t="inlineStr">
        <is>
          <t>Ministry of Defence</t>
        </is>
      </c>
      <c r="O74" s="7" t="inlineStr">
        <is>
          <t>INDIAN ARMY</t>
        </is>
      </c>
      <c r="P74" s="7" t="inlineStr">
        <is>
          <t>NA</t>
        </is>
      </c>
      <c r="Q74" s="7" t="inlineStr">
        <is>
          <t>https://bidplus.gem.gov.in/showbidDocument/7868460</t>
        </is>
      </c>
      <c r="R74" s="7" t="inlineStr">
        <is>
          <t>C:\vs_code\TenderHunter2.1.3\download_pdf\GeM-Bidding-7868460.pdf</t>
        </is>
      </c>
      <c r="S74" s="7" t="inlineStr"/>
      <c r="T74" s="7" t="inlineStr"/>
      <c r="U74" s="7" t="inlineStr">
        <is>
          <t>2025-06-10</t>
        </is>
      </c>
      <c r="V74" s="7" t="inlineStr">
        <is>
          <t>Cancel</t>
        </is>
      </c>
      <c r="W74" s="7" t="inlineStr"/>
      <c r="X74" s="9" t="n">
        <v>45819.74594212963</v>
      </c>
      <c r="Y74" s="7" t="inlineStr">
        <is>
          <t>Yes</t>
        </is>
      </c>
      <c r="Z74" s="7" t="inlineStr">
        <is>
          <t>['IMPHAL WEST']</t>
        </is>
      </c>
    </row>
    <row r="75" ht="120" customHeight="1">
      <c r="A75" s="6" t="n">
        <v>45805</v>
      </c>
      <c r="B75" s="7" t="inlineStr">
        <is>
          <t>GEM/2025/B/6257431</t>
        </is>
      </c>
      <c r="C75" s="7" t="inlineStr">
        <is>
          <t>KM Cable,Speedometer Drive,Hand Brake Cable,Brake Shoe Rear,Brake Shoe Front,Chain Sprocket Set,Cus</t>
        </is>
      </c>
      <c r="D75" s="7" t="n">
        <v>54</v>
      </c>
      <c r="E75" s="6" t="n">
        <v>45798</v>
      </c>
      <c r="F75" s="6" t="n">
        <v>45819</v>
      </c>
      <c r="G75" s="7" t="inlineStr">
        <is>
          <t>1:00 PM</t>
        </is>
      </c>
      <c r="H75" s="8">
        <f>IF((INDIRECT("F"&amp;ROW())+INDIRECT("G"&amp;ROW()))-NOW() &lt;= 0, "CLOSED", INT((INDIRECT("F"&amp;ROW())+INDIRECT("G"&amp;ROW()))-NOW()) &amp; " days")</f>
        <v/>
      </c>
      <c r="I75" s="7" t="inlineStr"/>
      <c r="J75" s="7" t="inlineStr"/>
      <c r="K75" s="7" t="inlineStr">
        <is>
          <t>KM Cable , Speedometer Drive , Hand Brake Cable , Brake
Shoe Rear , Brake Shoe Front , Chain Sprocket Set , Cushion
Pad , Carbeurator Assy , Kick Starter , Silencer Assy , Oil
Filter , Air Filter , Hand Brake Lever Assy , Carbeurator Hose
, Clutch Cable</t>
        </is>
      </c>
      <c r="L75" s="7" t="inlineStr">
        <is>
          <t>["Imphal West"]</t>
        </is>
      </c>
      <c r="M75" s="7" t="inlineStr">
        <is>
          <t>Yes</t>
        </is>
      </c>
      <c r="N75" s="7" t="inlineStr">
        <is>
          <t>Ministry of Defence</t>
        </is>
      </c>
      <c r="O75" s="7" t="inlineStr">
        <is>
          <t>INDIAN ARMY</t>
        </is>
      </c>
      <c r="P75" s="7" t="inlineStr">
        <is>
          <t>NA</t>
        </is>
      </c>
      <c r="Q75" s="7" t="inlineStr">
        <is>
          <t>https://bidplus.gem.gov.in/showbidDocument/7869585</t>
        </is>
      </c>
      <c r="R75" s="7" t="inlineStr">
        <is>
          <t>C:\vs_code\TenderHunter2.1.3\download_pdf\GeM-Bidding-7869585.pdf</t>
        </is>
      </c>
      <c r="S75" s="7" t="inlineStr"/>
      <c r="T75" s="7" t="inlineStr"/>
      <c r="U75" s="7" t="inlineStr">
        <is>
          <t>2025-06-10</t>
        </is>
      </c>
      <c r="V75" s="7" t="inlineStr">
        <is>
          <t>Cancel</t>
        </is>
      </c>
      <c r="W75" s="7" t="inlineStr"/>
      <c r="X75" s="9" t="n">
        <v>45819.74596813657</v>
      </c>
      <c r="Y75" s="7" t="inlineStr">
        <is>
          <t>Yes</t>
        </is>
      </c>
      <c r="Z75" s="7" t="inlineStr">
        <is>
          <t>['IMPHAL WEST']</t>
        </is>
      </c>
    </row>
    <row r="76" ht="120" customHeight="1">
      <c r="A76" s="6" t="n">
        <v>45808</v>
      </c>
      <c r="B76" s="7" t="inlineStr">
        <is>
          <t>GEM/2025/B/6231557</t>
        </is>
      </c>
      <c r="C76" s="7" t="inlineStr">
        <is>
          <t>Blanket For CAPFs (V2) (Q3)</t>
        </is>
      </c>
      <c r="D76" s="7" t="n">
        <v>4819</v>
      </c>
      <c r="E76" s="6" t="n">
        <v>45807</v>
      </c>
      <c r="F76" s="6" t="n">
        <v>45831</v>
      </c>
      <c r="G76" s="7" t="inlineStr">
        <is>
          <t>12:00 PM</t>
        </is>
      </c>
      <c r="H76" s="8">
        <f>IF((INDIRECT("F"&amp;ROW())+INDIRECT("G"&amp;ROW()))-NOW() &lt;= 0, "CLOSED", INT((INDIRECT("F"&amp;ROW())+INDIRECT("G"&amp;ROW()))-NOW()) &amp; " days")</f>
        <v/>
      </c>
      <c r="I76" s="7" t="n">
        <v>136600</v>
      </c>
      <c r="J76" s="7" t="n">
        <v>6830000</v>
      </c>
      <c r="K76" s="7" t="inlineStr">
        <is>
          <t>Blanket For CAPFs (V2) (Q3)</t>
        </is>
      </c>
      <c r="L76" s="7" t="inlineStr">
        <is>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is>
      </c>
      <c r="M76" s="7" t="inlineStr">
        <is>
          <t>None</t>
        </is>
      </c>
      <c r="N76" s="7" t="inlineStr">
        <is>
          <t>Ministry of Home Affairs</t>
        </is>
      </c>
      <c r="O76" s="7" t="inlineStr">
        <is>
          <t>CENTRAL RESERVE POLICE FORCE</t>
        </is>
      </c>
      <c r="P76" s="7" t="inlineStr">
        <is>
          <t>NA</t>
        </is>
      </c>
      <c r="Q76" s="7" t="inlineStr">
        <is>
          <t>https://bidplus.gem.gov.in/showbidDocument/7840971</t>
        </is>
      </c>
      <c r="R76" s="7" t="inlineStr">
        <is>
          <t>C:\vs_code\TenderHunter2.1.3\download_pdf\GeM-Bidding-7840971.pdf</t>
        </is>
      </c>
      <c r="S76" s="7" t="inlineStr"/>
      <c r="T76" s="7" t="inlineStr"/>
      <c r="U76" s="7" t="inlineStr">
        <is>
          <t>2025-06-20</t>
        </is>
      </c>
      <c r="V76" s="7" t="inlineStr"/>
      <c r="W76" s="7" t="inlineStr"/>
      <c r="X76" s="9" t="n">
        <v>45828.53589664352</v>
      </c>
      <c r="Y76" s="7" t="inlineStr">
        <is>
          <t>Yes</t>
        </is>
      </c>
      <c r="Z76" s="7" t="inlineStr">
        <is>
          <t>['Manipur', 'IMPHAL WEST']</t>
        </is>
      </c>
    </row>
    <row r="77" ht="120" customHeight="1">
      <c r="A77" s="6" t="n">
        <v>45808</v>
      </c>
      <c r="B77" s="7" t="inlineStr">
        <is>
          <t>GEM/2025/B/6164811</t>
        </is>
      </c>
      <c r="C77" s="7" t="inlineStr">
        <is>
          <t>Textile Boots with Polymeric Sole (Jungle Boots) Conforming to IS 17861</t>
        </is>
      </c>
      <c r="D77" s="7" t="n">
        <v>3061</v>
      </c>
      <c r="E77" s="6" t="n">
        <v>45808</v>
      </c>
      <c r="F77" s="6" t="n">
        <v>45838</v>
      </c>
      <c r="G77" s="7" t="inlineStr">
        <is>
          <t>5:00 PM</t>
        </is>
      </c>
      <c r="H77" s="8">
        <f>IF((INDIRECT("F"&amp;ROW())+INDIRECT("G"&amp;ROW()))-NOW() &lt;= 0, "CLOSED", INT((INDIRECT("F"&amp;ROW())+INDIRECT("G"&amp;ROW()))-NOW()) &amp; " days")</f>
        <v/>
      </c>
      <c r="I77" s="7" t="n">
        <v>59400</v>
      </c>
      <c r="J77" s="7" t="n">
        <v>2970000</v>
      </c>
      <c r="K77" s="7" t="inlineStr">
        <is>
          <t>Textile Boots with Polymeric Sole (Jungle Boots) Conforming
to IS 17861 (Q3)</t>
        </is>
      </c>
      <c r="L77"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77" s="7" t="inlineStr">
        <is>
          <t>None</t>
        </is>
      </c>
      <c r="N77" s="7" t="inlineStr">
        <is>
          <t>Ministry of Home Affairs</t>
        </is>
      </c>
      <c r="O77" s="7" t="inlineStr">
        <is>
          <t>CENTRAL RESERVE POLICE FORCE</t>
        </is>
      </c>
      <c r="P77" s="7" t="inlineStr">
        <is>
          <t>NA</t>
        </is>
      </c>
      <c r="Q77" s="7" t="inlineStr">
        <is>
          <t>https://bidplus.gem.gov.in/showbidDocument/7767046</t>
        </is>
      </c>
      <c r="R77" s="7" t="inlineStr">
        <is>
          <t>C:\vs_code\TenderHunter2.1.3\download_pdf\GeM-Bidding-7767046.pdf</t>
        </is>
      </c>
      <c r="S77" s="7" t="inlineStr"/>
      <c r="T77" s="7" t="inlineStr"/>
      <c r="U77" s="7" t="inlineStr">
        <is>
          <t>2025-06-20</t>
        </is>
      </c>
      <c r="V77" s="7" t="inlineStr"/>
      <c r="W77" s="7" t="inlineStr"/>
      <c r="X77" s="9" t="n">
        <v>45828.5359238426</v>
      </c>
      <c r="Y77" s="7" t="inlineStr">
        <is>
          <t>Yes</t>
        </is>
      </c>
      <c r="Z77" s="7" t="inlineStr">
        <is>
          <t>['Manipur', 'IMPHAL WEST']</t>
        </is>
      </c>
    </row>
    <row r="78" ht="120" customHeight="1">
      <c r="A78" s="6" t="n">
        <v>45808</v>
      </c>
      <c r="B78" s="7" t="inlineStr">
        <is>
          <t>GEM/2025/B/6170274</t>
        </is>
      </c>
      <c r="C78" s="7" t="inlineStr">
        <is>
          <t>Stone boulder,Stone aggregate 40 mm,Stone aggregate 20 mm,Stone aggregate 10 mm,Sand or fine aggreg</t>
        </is>
      </c>
      <c r="D78" s="7" t="n">
        <v>8564</v>
      </c>
      <c r="E78" s="6" t="n">
        <v>45809</v>
      </c>
      <c r="F78" s="6" t="n">
        <v>45810</v>
      </c>
      <c r="G78" s="7" t="inlineStr">
        <is>
          <t>1:00 PM</t>
        </is>
      </c>
      <c r="H78" s="8">
        <f>IF((INDIRECT("F"&amp;ROW())+INDIRECT("G"&amp;ROW()))-NOW() &lt;= 0, "CLOSED", INT((INDIRECT("F"&amp;ROW())+INDIRECT("G"&amp;ROW()))-NOW()) &amp; " days")</f>
        <v/>
      </c>
      <c r="I78" s="7" t="n">
        <v>1769998</v>
      </c>
      <c r="J78" s="7" t="n">
        <v>88499900</v>
      </c>
      <c r="K78" s="7" t="inlineStr">
        <is>
          <t>Stone boulder , Stone aggregate 40 mm , Stone aggregate
20 mm , Stone aggregate 10 mm , Sand or fine aggregate
for Permanent works , Stone aggregate 63 mm , Stone
aggregate 45 mm , Stone aggregate 26.5 mm , Stone
aggregate 13.2 mm , Stone aggregate 6.7 mm , Sand or
fine aggregate for Surfacing works</t>
        </is>
      </c>
      <c r="L78" s="7" t="inlineStr">
        <is>
          <t>["IMPHAL WEST"]</t>
        </is>
      </c>
      <c r="M78" s="7" t="inlineStr">
        <is>
          <t>Yes</t>
        </is>
      </c>
      <c r="N78" s="7" t="inlineStr">
        <is>
          <t>Ministry of Defence</t>
        </is>
      </c>
      <c r="O78" s="7" t="inlineStr">
        <is>
          <t>BORDER ROAD ORGANISATION</t>
        </is>
      </c>
      <c r="P78" s="7" t="inlineStr">
        <is>
          <t>NA</t>
        </is>
      </c>
      <c r="Q78" s="7" t="inlineStr">
        <is>
          <t>https://bidplus.gem.gov.in/showbidDocument/7773112</t>
        </is>
      </c>
      <c r="R78" s="7" t="inlineStr">
        <is>
          <t>C:\vs_code\TenderHunter2.1.3\download_pdf\GeM-Bidding-7773112.pdf</t>
        </is>
      </c>
      <c r="S78" s="7" t="inlineStr"/>
      <c r="T78" s="7" t="inlineStr"/>
      <c r="U78" s="7" t="inlineStr"/>
      <c r="V78" s="7" t="inlineStr"/>
      <c r="W78" s="7" t="inlineStr"/>
      <c r="X78" s="9" t="n">
        <v>45814.59096084491</v>
      </c>
      <c r="Y78" s="7" t="inlineStr">
        <is>
          <t>No</t>
        </is>
      </c>
      <c r="Z78" s="7" t="inlineStr">
        <is>
          <t>['IMPHAL WEST']</t>
        </is>
      </c>
    </row>
    <row r="79" ht="120" customHeight="1">
      <c r="A79" s="6" t="n">
        <v>45808</v>
      </c>
      <c r="B79" s="7" t="inlineStr">
        <is>
          <t>GEM/2025/B/6080602</t>
        </is>
      </c>
      <c r="C79" s="7" t="inlineStr">
        <is>
          <t>Mason Square 24 inch x 12 inch x 6 mm,Levelling pipe 20 Mtrs long,Mason hammer 01 Kgs with wooden h</t>
        </is>
      </c>
      <c r="D79" s="7" t="n">
        <v>92</v>
      </c>
      <c r="E79" s="6" t="n">
        <v>45747</v>
      </c>
      <c r="F79" s="6" t="n">
        <v>45813</v>
      </c>
      <c r="G79" s="7" t="inlineStr">
        <is>
          <t>11:00 AM</t>
        </is>
      </c>
      <c r="H79" s="8">
        <f>IF((INDIRECT("F"&amp;ROW())+INDIRECT("G"&amp;ROW()))-NOW() &lt;= 0, "CLOSED", INT((INDIRECT("F"&amp;ROW())+INDIRECT("G"&amp;ROW()))-NOW()) &amp; " days")</f>
        <v/>
      </c>
      <c r="I79" s="7" t="inlineStr"/>
      <c r="J79" s="7" t="inlineStr"/>
      <c r="K79" s="7" t="inlineStr">
        <is>
          <t>Mason Square 24 inch x 12 inch x 6 mm , Levelling pipe 20
Mtrs long , Mason hammer 01 Kgs with wooden handle ,
Hexa frame with blade 400 mm x 32mm x 1 point 60 mm
TPI 6 TPI for metal cutting , Mason planer with wooden
handle , Plate Vibrator As per IRC SP 97 2013 and IS 5889
1994</t>
        </is>
      </c>
      <c r="L79" s="7" t="inlineStr">
        <is>
          <t>["IMPHAL WEST"]</t>
        </is>
      </c>
      <c r="M79" s="7" t="inlineStr">
        <is>
          <t>Yes</t>
        </is>
      </c>
      <c r="N79" s="7" t="inlineStr">
        <is>
          <t>Ministry of Defence</t>
        </is>
      </c>
      <c r="O79" s="7" t="inlineStr">
        <is>
          <t>BORDER ROAD ORGANISATION</t>
        </is>
      </c>
      <c r="P79" s="7" t="inlineStr">
        <is>
          <t>NA</t>
        </is>
      </c>
      <c r="Q79" s="7" t="inlineStr">
        <is>
          <t>https://bidplus.gem.gov.in/showbidDocument/7672607</t>
        </is>
      </c>
      <c r="R79" s="7" t="inlineStr">
        <is>
          <t>C:\vs_code\TenderHunter2.1.3\download_pdf\GeM-Bidding-7672607.pdf</t>
        </is>
      </c>
      <c r="S79" s="7" t="inlineStr"/>
      <c r="T79" s="7" t="inlineStr"/>
      <c r="U79" s="7" t="inlineStr">
        <is>
          <t>2025-06-04</t>
        </is>
      </c>
      <c r="V79" s="7" t="inlineStr"/>
      <c r="W79" s="7" t="inlineStr"/>
      <c r="X79" s="9" t="n">
        <v>45814.59096084491</v>
      </c>
      <c r="Y79" s="7" t="inlineStr">
        <is>
          <t>No</t>
        </is>
      </c>
      <c r="Z79" s="7" t="inlineStr">
        <is>
          <t>['IMPHAL WEST']</t>
        </is>
      </c>
    </row>
    <row r="80" ht="120" customHeight="1">
      <c r="A80" s="6" t="n">
        <v>45808</v>
      </c>
      <c r="B80" s="7" t="inlineStr">
        <is>
          <t>GEM/2025/B/6257340</t>
        </is>
      </c>
      <c r="C80" s="7" t="inlineStr">
        <is>
          <t>Brake Cable,Speedo Meter Cable,Speedo Meter Drive,Cushion Pad,Chain Sprocket Set,Accelator Cable,Ki</t>
        </is>
      </c>
      <c r="D80" s="7" t="n">
        <v>25</v>
      </c>
      <c r="E80" s="6" t="n">
        <v>45798</v>
      </c>
      <c r="F80" s="6" t="n">
        <v>45819</v>
      </c>
      <c r="G80" s="7" t="inlineStr">
        <is>
          <t>1:00 PM</t>
        </is>
      </c>
      <c r="H80" s="8">
        <f>IF((INDIRECT("F"&amp;ROW())+INDIRECT("G"&amp;ROW()))-NOW() &lt;= 0, "CLOSED", INT((INDIRECT("F"&amp;ROW())+INDIRECT("G"&amp;ROW()))-NOW()) &amp; " days")</f>
        <v/>
      </c>
      <c r="I80" s="7" t="inlineStr"/>
      <c r="J80" s="7" t="inlineStr"/>
      <c r="K80" s="7" t="inlineStr">
        <is>
          <t>Brake Cable , Speedo Meter Cable , Speedo Meter Drive ,
Cushion Pad , Chain Sprocket Set , Accelator Cable , Kick
Lever Assy , Brake Shoe Rear , Brake Shoe Front ,
Carbeurator Assy</t>
        </is>
      </c>
      <c r="L80" s="7" t="inlineStr">
        <is>
          <t>["Imphal West"]</t>
        </is>
      </c>
      <c r="M80" s="7" t="inlineStr">
        <is>
          <t>Yes</t>
        </is>
      </c>
      <c r="N80" s="7" t="inlineStr">
        <is>
          <t>Ministry of Defence</t>
        </is>
      </c>
      <c r="O80" s="7" t="inlineStr">
        <is>
          <t>INDIAN ARMY</t>
        </is>
      </c>
      <c r="P80" s="7" t="inlineStr">
        <is>
          <t>NA</t>
        </is>
      </c>
      <c r="Q80" s="7" t="inlineStr">
        <is>
          <t>https://bidplus.gem.gov.in/showbidDocument/7869489</t>
        </is>
      </c>
      <c r="R80" s="7" t="inlineStr">
        <is>
          <t>C:\vs_code\TenderHunter2.1.3\download_pdf\GeM-Bidding-7869489.pdf</t>
        </is>
      </c>
      <c r="S80" s="7" t="inlineStr"/>
      <c r="T80" s="7" t="inlineStr"/>
      <c r="U80" s="7" t="inlineStr">
        <is>
          <t>2025-06-10</t>
        </is>
      </c>
      <c r="V80" s="7" t="inlineStr">
        <is>
          <t>Cancel</t>
        </is>
      </c>
      <c r="W80" s="7" t="inlineStr"/>
      <c r="X80" s="9" t="n">
        <v>45819.74605251157</v>
      </c>
      <c r="Y80" s="7" t="inlineStr">
        <is>
          <t>Yes</t>
        </is>
      </c>
      <c r="Z80" s="7" t="inlineStr">
        <is>
          <t>['IMPHAL WEST']</t>
        </is>
      </c>
    </row>
    <row r="81" ht="120" customHeight="1">
      <c r="A81" s="6" t="n">
        <v>45808</v>
      </c>
      <c r="B81" s="7" t="inlineStr">
        <is>
          <t>GEM/2025/B/6256322</t>
        </is>
      </c>
      <c r="C81" s="7" t="inlineStr">
        <is>
          <t>Rear Shock Absorber,Poly V Belt,Water Coolant Filter,Hazzard Switch,Transfer Case Oil Seal,Gear Box</t>
        </is>
      </c>
      <c r="D81" s="7" t="n">
        <v>22</v>
      </c>
      <c r="E81" s="6" t="n">
        <v>45798</v>
      </c>
      <c r="F81" s="6" t="n">
        <v>45819</v>
      </c>
      <c r="G81" s="7" t="inlineStr">
        <is>
          <t>11:00 AM</t>
        </is>
      </c>
      <c r="H81" s="8">
        <f>IF((INDIRECT("F"&amp;ROW())+INDIRECT("G"&amp;ROW()))-NOW() &lt;= 0, "CLOSED", INT((INDIRECT("F"&amp;ROW())+INDIRECT("G"&amp;ROW()))-NOW()) &amp; " days")</f>
        <v/>
      </c>
      <c r="I81" s="7" t="inlineStr"/>
      <c r="J81" s="7" t="inlineStr"/>
      <c r="K81" s="7" t="inlineStr">
        <is>
          <t>Rear Shock Absorber , Poly V Belt , Water Coolant Filter ,
Hazzard Switch , Transfer Case Oil Seal , Gear Box Oil Seal ,
Major Seal Kit Gear Box , Horn Assy , Ball Joint Assy LH , Ball
Joint Assy RH , Ignition Relay , Hold Relay , Toggle Switch ,
UJ Cross Medium , Main Relay</t>
        </is>
      </c>
      <c r="L81" s="7" t="inlineStr">
        <is>
          <t>["Imphal West"]</t>
        </is>
      </c>
      <c r="M81" s="7" t="inlineStr">
        <is>
          <t>Yes</t>
        </is>
      </c>
      <c r="N81" s="7" t="inlineStr">
        <is>
          <t>Ministry of Defence</t>
        </is>
      </c>
      <c r="O81" s="7" t="inlineStr">
        <is>
          <t>INDIAN ARMY</t>
        </is>
      </c>
      <c r="P81" s="7" t="inlineStr">
        <is>
          <t>NA</t>
        </is>
      </c>
      <c r="Q81" s="7" t="inlineStr">
        <is>
          <t>https://bidplus.gem.gov.in/showbidDocument/7868406</t>
        </is>
      </c>
      <c r="R81" s="7" t="inlineStr">
        <is>
          <t>C:\vs_code\TenderHunter2.1.3\download_pdf\GeM-Bidding-7868406.pdf</t>
        </is>
      </c>
      <c r="S81" s="7" t="inlineStr"/>
      <c r="T81" s="7" t="inlineStr"/>
      <c r="U81" s="7" t="inlineStr">
        <is>
          <t>2025-06-10</t>
        </is>
      </c>
      <c r="V81" s="7" t="inlineStr">
        <is>
          <t>Cancel</t>
        </is>
      </c>
      <c r="W81" s="7" t="inlineStr"/>
      <c r="X81" s="9" t="n">
        <v>45819.74607708333</v>
      </c>
      <c r="Y81" s="7" t="inlineStr">
        <is>
          <t>Yes</t>
        </is>
      </c>
      <c r="Z81" s="7" t="inlineStr">
        <is>
          <t>['IMPHAL WEST']</t>
        </is>
      </c>
    </row>
    <row r="82" ht="120" customHeight="1">
      <c r="A82" s="6" t="n">
        <v>45808</v>
      </c>
      <c r="B82" s="7" t="inlineStr">
        <is>
          <t>GEM/2025/B/6256435</t>
        </is>
      </c>
      <c r="C82" s="7" t="inlineStr">
        <is>
          <t>KM Head Assy,Indicator Light Assy,Connector Ram,Spacer,Rear Wheel Oil Seal,Rear Hub Oil Seal Inner,</t>
        </is>
      </c>
      <c r="D82" s="7" t="n">
        <v>35</v>
      </c>
      <c r="E82" s="6" t="n">
        <v>45798</v>
      </c>
      <c r="F82" s="6" t="n">
        <v>45819</v>
      </c>
      <c r="G82" s="7" t="inlineStr">
        <is>
          <t>1:00 PM</t>
        </is>
      </c>
      <c r="H82" s="8">
        <f>IF((INDIRECT("F"&amp;ROW())+INDIRECT("G"&amp;ROW()))-NOW() &lt;= 0, "CLOSED", INT((INDIRECT("F"&amp;ROW())+INDIRECT("G"&amp;ROW()))-NOW()) &amp; " days")</f>
        <v/>
      </c>
      <c r="I82" s="7" t="inlineStr"/>
      <c r="J82" s="7" t="inlineStr"/>
      <c r="K82" s="7" t="inlineStr">
        <is>
          <t>KM Head Assy , Indicator Light Assy , Connector Ram ,
Spacer , Rear Wheel Oil Seal , Rear Hub Oil Seal Inner , Rear
Hub Oil Seal Outer , Air Pressure Horn Relay , Back Light
Assy LH RH , AC Compressor , Expansion Valve , 2 Way
Switch , Oil Filter , Feed Pump Assy , Fuel Guage Assy ,
Drag Link End</t>
        </is>
      </c>
      <c r="L82" s="7" t="inlineStr">
        <is>
          <t>["Imphal West"]</t>
        </is>
      </c>
      <c r="M82" s="7" t="inlineStr">
        <is>
          <t>Yes</t>
        </is>
      </c>
      <c r="N82" s="7" t="inlineStr">
        <is>
          <t>Ministry of Defence</t>
        </is>
      </c>
      <c r="O82" s="7" t="inlineStr">
        <is>
          <t>INDIAN ARMY</t>
        </is>
      </c>
      <c r="P82" s="7" t="inlineStr">
        <is>
          <t>NA</t>
        </is>
      </c>
      <c r="Q82" s="7" t="inlineStr">
        <is>
          <t>https://bidplus.gem.gov.in/showbidDocument/7868526</t>
        </is>
      </c>
      <c r="R82" s="7" t="inlineStr">
        <is>
          <t>C:\vs_code\TenderHunter2.1.3\download_pdf\GeM-Bidding-7868526.pdf</t>
        </is>
      </c>
      <c r="S82" s="7" t="inlineStr"/>
      <c r="T82" s="7" t="inlineStr"/>
      <c r="U82" s="7" t="inlineStr">
        <is>
          <t>2025-06-10</t>
        </is>
      </c>
      <c r="V82" s="7" t="inlineStr">
        <is>
          <t>Cancel</t>
        </is>
      </c>
      <c r="W82" s="7" t="inlineStr"/>
      <c r="X82" s="9" t="n">
        <v>45819.74613857639</v>
      </c>
      <c r="Y82" s="7" t="inlineStr">
        <is>
          <t>Yes</t>
        </is>
      </c>
      <c r="Z82" s="7" t="inlineStr">
        <is>
          <t>['IMPHAL WEST']</t>
        </is>
      </c>
    </row>
    <row r="83" ht="120" customHeight="1">
      <c r="A83" s="6" t="n">
        <v>45808</v>
      </c>
      <c r="B83" s="7" t="inlineStr">
        <is>
          <t>GEM/2025/B/6256003</t>
        </is>
      </c>
      <c r="C83" s="7" t="inlineStr">
        <is>
          <t>Distributor Head Rotary Pump,Piston Rotary Pump,Supply Pump Rotary Pump,Service Kits Rotary Pump,Ro</t>
        </is>
      </c>
      <c r="D83" s="7" t="n">
        <v>26</v>
      </c>
      <c r="E83" s="6" t="n">
        <v>45798</v>
      </c>
      <c r="F83" s="6" t="n">
        <v>45819</v>
      </c>
      <c r="G83" s="7" t="inlineStr">
        <is>
          <t>11:00 AM</t>
        </is>
      </c>
      <c r="H83" s="8">
        <f>IF((INDIRECT("F"&amp;ROW())+INDIRECT("G"&amp;ROW()))-NOW() &lt;= 0, "CLOSED", INT((INDIRECT("F"&amp;ROW())+INDIRECT("G"&amp;ROW()))-NOW()) &amp; " days")</f>
        <v/>
      </c>
      <c r="I83" s="7" t="inlineStr"/>
      <c r="J83" s="7" t="inlineStr"/>
      <c r="K83" s="7" t="inlineStr">
        <is>
          <t>Distributor Head Rotary Pump , Piston Rotary Pump , Supply
Pump Rotary Pump , Service Kits Rotary Pump , Roller
Rotary Pump , Pin Rotary Pump , Shaft Rotary Pump ,
Sleeve Rotary Pump , Control Spool Rotary Pump , Sealing
Plate Rotary Pump , Switch Rotary Pump , Spring Rotary
Pump , Washer Rotary Pump , Supporting Plate Rotary
Pump</t>
        </is>
      </c>
      <c r="L83" s="7" t="inlineStr">
        <is>
          <t>["Imphal West"]</t>
        </is>
      </c>
      <c r="M83" s="7" t="inlineStr">
        <is>
          <t>Yes</t>
        </is>
      </c>
      <c r="N83" s="7" t="inlineStr">
        <is>
          <t>Ministry of Defence</t>
        </is>
      </c>
      <c r="O83" s="7" t="inlineStr">
        <is>
          <t>INDIAN ARMY</t>
        </is>
      </c>
      <c r="P83" s="7" t="inlineStr">
        <is>
          <t>NA</t>
        </is>
      </c>
      <c r="Q83" s="7" t="inlineStr">
        <is>
          <t>https://bidplus.gem.gov.in/showbidDocument/7868054</t>
        </is>
      </c>
      <c r="R83" s="7" t="inlineStr">
        <is>
          <t>C:\vs_code\TenderHunter2.1.3\download_pdf\GeM-Bidding-7868054.pdf</t>
        </is>
      </c>
      <c r="S83" s="7" t="inlineStr"/>
      <c r="T83" s="7" t="inlineStr"/>
      <c r="U83" s="7" t="inlineStr">
        <is>
          <t>2025-06-10</t>
        </is>
      </c>
      <c r="V83" s="7" t="inlineStr">
        <is>
          <t>Cancel</t>
        </is>
      </c>
      <c r="W83" s="7" t="inlineStr"/>
      <c r="X83" s="9" t="n">
        <v>45819.7461829051</v>
      </c>
      <c r="Y83" s="7" t="inlineStr">
        <is>
          <t>Yes</t>
        </is>
      </c>
      <c r="Z83" s="7" t="inlineStr">
        <is>
          <t>['IMPHAL WEST']</t>
        </is>
      </c>
    </row>
    <row r="84" ht="120" customHeight="1">
      <c r="A84" s="6" t="n">
        <v>45808</v>
      </c>
      <c r="B84" s="7" t="inlineStr">
        <is>
          <t>GEM/2025/B/6256214</t>
        </is>
      </c>
      <c r="C84" s="7" t="inlineStr">
        <is>
          <t xml:space="preserve">Distributor Head Rotary Pump,Body Rotary Pump,Switch Rotary Pump,Cross Disc Rotary Pump,Supporting </t>
        </is>
      </c>
      <c r="D84" s="7" t="n">
        <v>69</v>
      </c>
      <c r="E84" s="6" t="n">
        <v>45798</v>
      </c>
      <c r="F84" s="6" t="n">
        <v>45819</v>
      </c>
      <c r="G84" s="7" t="inlineStr">
        <is>
          <t>11:00 AM</t>
        </is>
      </c>
      <c r="H84" s="8">
        <f>IF((INDIRECT("F"&amp;ROW())+INDIRECT("G"&amp;ROW()))-NOW() &lt;= 0, "CLOSED", INT((INDIRECT("F"&amp;ROW())+INDIRECT("G"&amp;ROW()))-NOW()) &amp; " days")</f>
        <v/>
      </c>
      <c r="I84" s="7" t="inlineStr"/>
      <c r="J84" s="7" t="inlineStr"/>
      <c r="K84" s="7" t="inlineStr">
        <is>
          <t>Distributor Head Rotary Pump , Body Rotary Pump , Switch
Rotary Pump , Cross Disc Rotary Pump , Supporting Plate
Rotary Pump , Piston Rotary Pump , Camplate Rotary Pump
, Roller Ring Rotary Pump , Control Valve Rotary Pump ,
Shaft Rotary Pump , Roller Rotary Pump , Pin Rotary Pump</t>
        </is>
      </c>
      <c r="L84" s="7" t="inlineStr">
        <is>
          <t>["Imphal West"]</t>
        </is>
      </c>
      <c r="M84" s="7" t="inlineStr">
        <is>
          <t>Yes</t>
        </is>
      </c>
      <c r="N84" s="7" t="inlineStr">
        <is>
          <t>Ministry of Defence</t>
        </is>
      </c>
      <c r="O84" s="7" t="inlineStr">
        <is>
          <t>INDIAN ARMY</t>
        </is>
      </c>
      <c r="P84" s="7" t="inlineStr">
        <is>
          <t>NA</t>
        </is>
      </c>
      <c r="Q84" s="7" t="inlineStr">
        <is>
          <t>https://bidplus.gem.gov.in/showbidDocument/7868289</t>
        </is>
      </c>
      <c r="R84" s="7" t="inlineStr">
        <is>
          <t>C:\vs_code\TenderHunter2.1.3\download_pdf\GeM-Bidding-7868289.pdf</t>
        </is>
      </c>
      <c r="S84" s="7" t="inlineStr"/>
      <c r="T84" s="7" t="inlineStr"/>
      <c r="U84" s="7" t="inlineStr">
        <is>
          <t>2025-06-10</t>
        </is>
      </c>
      <c r="V84" s="7" t="inlineStr">
        <is>
          <t>Cancel</t>
        </is>
      </c>
      <c r="W84" s="7" t="inlineStr"/>
      <c r="X84" s="9" t="n">
        <v>45819.7461852199</v>
      </c>
      <c r="Y84" s="7" t="inlineStr">
        <is>
          <t>Yes</t>
        </is>
      </c>
      <c r="Z84" s="7" t="inlineStr">
        <is>
          <t>['IMPHAL WEST']</t>
        </is>
      </c>
    </row>
    <row r="85" ht="120" customHeight="1">
      <c r="A85" s="6" t="n">
        <v>45808</v>
      </c>
      <c r="B85" s="7" t="inlineStr">
        <is>
          <t>GEM/2025/B/6256268</t>
        </is>
      </c>
      <c r="C85" s="7" t="inlineStr">
        <is>
          <t>Power Window Switch,Power Window Controller,Loom Set,Fuse Box Assy,Indicator Light,Oil Filter,Brake</t>
        </is>
      </c>
      <c r="D85" s="7" t="n">
        <v>19</v>
      </c>
      <c r="E85" s="6" t="n">
        <v>45798</v>
      </c>
      <c r="F85" s="6" t="n">
        <v>45819</v>
      </c>
      <c r="G85" s="7" t="inlineStr">
        <is>
          <t>11:00 AM</t>
        </is>
      </c>
      <c r="H85" s="8">
        <f>IF((INDIRECT("F"&amp;ROW())+INDIRECT("G"&amp;ROW()))-NOW() &lt;= 0, "CLOSED", INT((INDIRECT("F"&amp;ROW())+INDIRECT("G"&amp;ROW()))-NOW()) &amp; " days")</f>
        <v/>
      </c>
      <c r="I85" s="7" t="inlineStr"/>
      <c r="J85" s="7" t="inlineStr"/>
      <c r="K85" s="7" t="inlineStr">
        <is>
          <t>Power Window Switch , Power Window Controller , Loom Set
, Fuse Box Assy , Indicator Light , Oil Filter , Brake Shoe
Front , Ram kit</t>
        </is>
      </c>
      <c r="L85" s="7" t="inlineStr">
        <is>
          <t>["Imphal West"]</t>
        </is>
      </c>
      <c r="M85" s="7" t="inlineStr">
        <is>
          <t>Yes</t>
        </is>
      </c>
      <c r="N85" s="7" t="inlineStr">
        <is>
          <t>Ministry of Defence</t>
        </is>
      </c>
      <c r="O85" s="7" t="inlineStr">
        <is>
          <t>INDIAN ARMY</t>
        </is>
      </c>
      <c r="P85" s="7" t="inlineStr">
        <is>
          <t>NA</t>
        </is>
      </c>
      <c r="Q85" s="7" t="inlineStr">
        <is>
          <t>https://bidplus.gem.gov.in/showbidDocument/7868345</t>
        </is>
      </c>
      <c r="R85" s="7" t="inlineStr">
        <is>
          <t>C:\vs_code\TenderHunter2.1.3\download_pdf\GeM-Bidding-7868345.pdf</t>
        </is>
      </c>
      <c r="S85" s="7" t="inlineStr"/>
      <c r="T85" s="7" t="inlineStr"/>
      <c r="U85" s="7" t="inlineStr">
        <is>
          <t>2025-06-10</t>
        </is>
      </c>
      <c r="V85" s="7" t="inlineStr">
        <is>
          <t>Cancel</t>
        </is>
      </c>
      <c r="W85" s="7" t="inlineStr"/>
      <c r="X85" s="9" t="n">
        <v>45819.74619108796</v>
      </c>
      <c r="Y85" s="7" t="inlineStr">
        <is>
          <t>Yes</t>
        </is>
      </c>
      <c r="Z85" s="7" t="inlineStr">
        <is>
          <t>['IMPHAL WEST']</t>
        </is>
      </c>
    </row>
    <row r="86" ht="120" customHeight="1">
      <c r="A86" s="6" t="n">
        <v>45811</v>
      </c>
      <c r="B86" s="7" t="inlineStr">
        <is>
          <t>GEM/2025/B/6021567</t>
        </is>
      </c>
      <c r="C86" s="7" t="inlineStr">
        <is>
          <t>FABRICATION/FULL BULLET PROOFING OF 02 NOS MEDIUM VEHICLE</t>
        </is>
      </c>
      <c r="D86" s="7" t="n">
        <v>2</v>
      </c>
      <c r="E86" s="6" t="n">
        <v>45728</v>
      </c>
      <c r="F86" s="6" t="n">
        <v>45824</v>
      </c>
      <c r="G86" s="7" t="inlineStr">
        <is>
          <t>11:00 AM</t>
        </is>
      </c>
      <c r="H86" s="8">
        <f>IF((INDIRECT("F"&amp;ROW())+INDIRECT("G"&amp;ROW()))-NOW() &lt;= 0, "CLOSED", INT((INDIRECT("F"&amp;ROW())+INDIRECT("G"&amp;ROW()))-NOW()) &amp; " days")</f>
        <v/>
      </c>
      <c r="I86" s="7" t="n">
        <v>24000</v>
      </c>
      <c r="J86" s="7" t="n">
        <v>1200000</v>
      </c>
      <c r="K86" s="7" t="inlineStr">
        <is>
          <t>FABRICATION/FULL BULLET PROOFING OF 02 NOS MEDIUM
VEHICLE</t>
        </is>
      </c>
      <c r="L86" s="7" t="inlineStr">
        <is>
          <t>["795116,Commandant 87 BN,\nCRPF, Jiribam, Manipur"]</t>
        </is>
      </c>
      <c r="M86" s="7" t="inlineStr">
        <is>
          <t>Yes</t>
        </is>
      </c>
      <c r="N86" s="7" t="inlineStr">
        <is>
          <t>Ministry of Home Affairs</t>
        </is>
      </c>
      <c r="O86" s="7" t="inlineStr">
        <is>
          <t>CENTRAL RESERVE POLICE FORCE</t>
        </is>
      </c>
      <c r="P86" s="7" t="inlineStr">
        <is>
          <t>NA</t>
        </is>
      </c>
      <c r="Q86" s="7" t="inlineStr">
        <is>
          <t>https://bidplus.gem.gov.in/showbidDocument/7603995</t>
        </is>
      </c>
      <c r="R86" s="7" t="inlineStr">
        <is>
          <t>C:\vs_code\TenderHunter2.1.3\download_pdf\GeM-Bidding-7603995.pdf</t>
        </is>
      </c>
      <c r="S86" s="7" t="inlineStr"/>
      <c r="T86" s="7" t="inlineStr"/>
      <c r="U86" s="7" t="inlineStr">
        <is>
          <t>2025-06-10</t>
        </is>
      </c>
      <c r="V86" s="7" t="inlineStr">
        <is>
          <t>Cancel</t>
        </is>
      </c>
      <c r="W86" s="7" t="inlineStr"/>
      <c r="X86" s="9" t="n">
        <v>45827.4006494213</v>
      </c>
      <c r="Y86" s="7" t="inlineStr">
        <is>
          <t>Yes</t>
        </is>
      </c>
      <c r="Z86" s="7" t="inlineStr">
        <is>
          <t>['Manipur']</t>
        </is>
      </c>
    </row>
    <row r="87" ht="120" customHeight="1">
      <c r="A87" s="6" t="n">
        <v>45811</v>
      </c>
      <c r="B87" s="7" t="inlineStr">
        <is>
          <t>GEM/2025/B/6300948</t>
        </is>
      </c>
      <c r="C87" s="7" t="inlineStr">
        <is>
          <t>High Ankle Tactical Boot with Rubber - PU Sole (V2) as per IS 17012</t>
        </is>
      </c>
      <c r="D87" s="7" t="n">
        <v>1093</v>
      </c>
      <c r="E87" s="6" t="n">
        <v>45810</v>
      </c>
      <c r="F87" s="6" t="n">
        <v>45831</v>
      </c>
      <c r="G87" s="7" t="inlineStr">
        <is>
          <t>10:00 AM</t>
        </is>
      </c>
      <c r="H87" s="8">
        <f>IF((INDIRECT("F"&amp;ROW())+INDIRECT("G"&amp;ROW()))-NOW() &lt;= 0, "CLOSED", INT((INDIRECT("F"&amp;ROW())+INDIRECT("G"&amp;ROW()))-NOW()) &amp; " days")</f>
        <v/>
      </c>
      <c r="I87" s="7" t="inlineStr"/>
      <c r="J87" s="7" t="inlineStr"/>
      <c r="K87" s="7" t="inlineStr">
        <is>
          <t>High Ankle Tactical Boot with Rubber - PU Sole (V2) as per IS
17012 (Q2)</t>
        </is>
      </c>
      <c r="L87" s="7" t="inlineStr">
        <is>
          <t>["799012,Group Centre CRPF,\nAgartala ( Tripura), Tripura,\nWest Tripura-799012", "795124,Commandant 32 Bn,\nCRPF,NHPC, Loktak Project,\nChurachandpur, Manipur, Pin-\n795124"]</t>
        </is>
      </c>
      <c r="M87" s="7" t="inlineStr">
        <is>
          <t>None</t>
        </is>
      </c>
      <c r="N87" s="7" t="inlineStr">
        <is>
          <t>Ministry of Home Affairs</t>
        </is>
      </c>
      <c r="O87" s="7" t="inlineStr">
        <is>
          <t>CENTRAL RESERVE POLICE FORCE</t>
        </is>
      </c>
      <c r="P87" s="7" t="inlineStr">
        <is>
          <t>NA</t>
        </is>
      </c>
      <c r="Q87" s="7" t="inlineStr">
        <is>
          <t>https://bidplus.gem.gov.in/showbidDocument/7918255</t>
        </is>
      </c>
      <c r="R87" s="7" t="inlineStr">
        <is>
          <t>C:\vs_code\TenderHunter2.1.3\download_pdf\GeM-Bidding-7918255.pdf</t>
        </is>
      </c>
      <c r="S87" s="7" t="inlineStr"/>
      <c r="T87" s="7" t="inlineStr"/>
      <c r="U87" s="7" t="inlineStr">
        <is>
          <t>2025-06-20</t>
        </is>
      </c>
      <c r="V87" s="7" t="inlineStr"/>
      <c r="W87" s="7" t="inlineStr"/>
      <c r="X87" s="9" t="n">
        <v>45828.53592094907</v>
      </c>
      <c r="Y87" s="7" t="inlineStr">
        <is>
          <t>Yes</t>
        </is>
      </c>
      <c r="Z87" s="7" t="inlineStr">
        <is>
          <t>['Manipur']</t>
        </is>
      </c>
    </row>
    <row r="88" ht="120" customHeight="1">
      <c r="A88" s="6" t="n">
        <v>45811</v>
      </c>
      <c r="B88" s="7" t="inlineStr">
        <is>
          <t>GEM/2025/B/6265406</t>
        </is>
      </c>
      <c r="C88" s="7" t="inlineStr">
        <is>
          <t>Precast Concrete Pipes (With And Without Reinforcement) (V2) As Per Is 458,Precast Concrete Pipes (</t>
        </is>
      </c>
      <c r="D88" s="7" t="n">
        <v>84</v>
      </c>
      <c r="E88" s="6" t="n">
        <v>45810</v>
      </c>
      <c r="F88" s="6" t="n">
        <v>45820</v>
      </c>
      <c r="G88" s="7" t="inlineStr">
        <is>
          <t>1:00 PM</t>
        </is>
      </c>
      <c r="H88" s="8">
        <f>IF((INDIRECT("F"&amp;ROW())+INDIRECT("G"&amp;ROW()))-NOW() &lt;= 0, "CLOSED", INT((INDIRECT("F"&amp;ROW())+INDIRECT("G"&amp;ROW()))-NOW()) &amp; " days")</f>
        <v/>
      </c>
      <c r="I88" s="7" t="n">
        <v>227258</v>
      </c>
      <c r="J88" s="7" t="n">
        <v>11362900</v>
      </c>
      <c r="K88" s="7" t="inlineStr">
        <is>
          <t>Precast Concrete Pipes (With And Without Reinforcement)
(V2) As Per Is 458 (Q2)</t>
        </is>
      </c>
      <c r="L88" s="7" t="inlineStr">
        <is>
          <t>["IMPHAL WEST"]</t>
        </is>
      </c>
      <c r="M88" s="7" t="inlineStr">
        <is>
          <t>Yes</t>
        </is>
      </c>
      <c r="N88" s="7" t="inlineStr">
        <is>
          <t>Ministry of Defence</t>
        </is>
      </c>
      <c r="O88" s="7" t="inlineStr">
        <is>
          <t>BORDER ROAD ORGANISATION</t>
        </is>
      </c>
      <c r="P88" s="7" t="inlineStr">
        <is>
          <t>NA</t>
        </is>
      </c>
      <c r="Q88" s="7" t="inlineStr">
        <is>
          <t>https://bidplus.gem.gov.in/showbidDocument/7878401</t>
        </is>
      </c>
      <c r="R88" s="7" t="inlineStr">
        <is>
          <t>C:\vs_code\TenderHunter2.1.3\download_pdf\GeM-Bidding-7878401.pdf</t>
        </is>
      </c>
      <c r="S88" s="7" t="inlineStr"/>
      <c r="T88" s="7" t="inlineStr"/>
      <c r="U88" s="7" t="inlineStr">
        <is>
          <t>2025-06-10</t>
        </is>
      </c>
      <c r="V88" s="7" t="inlineStr"/>
      <c r="W88" s="7" t="inlineStr"/>
      <c r="X88" s="9" t="n">
        <v>45818.79003935185</v>
      </c>
      <c r="Y88" s="7" t="inlineStr">
        <is>
          <t>Yes</t>
        </is>
      </c>
      <c r="Z88" s="7" t="inlineStr">
        <is>
          <t>['IMPHAL WEST']</t>
        </is>
      </c>
    </row>
    <row r="89" ht="120" customHeight="1">
      <c r="A89" s="6" t="n">
        <v>45811</v>
      </c>
      <c r="B89" s="7" t="inlineStr">
        <is>
          <t>GEM/2025/B/6217913</t>
        </is>
      </c>
      <c r="C89" s="7" t="inlineStr">
        <is>
          <t>CONSULTANCY SERVICES FOR PLANNING AND DESIGN OF DRAINAGE SYSTEM FOR LEIMAKHONG MIL HOSPITAL</t>
        </is>
      </c>
      <c r="D89" s="7" t="n">
        <v>1</v>
      </c>
      <c r="E89" s="6" t="n">
        <v>45801</v>
      </c>
      <c r="F89" s="6" t="n">
        <v>45822</v>
      </c>
      <c r="G89" s="7" t="inlineStr">
        <is>
          <t>10:00 AM</t>
        </is>
      </c>
      <c r="H89" s="8">
        <f>IF((INDIRECT("F"&amp;ROW())+INDIRECT("G"&amp;ROW()))-NOW() &lt;= 0, "CLOSED", INT((INDIRECT("F"&amp;ROW())+INDIRECT("G"&amp;ROW()))-NOW()) &amp; " days")</f>
        <v/>
      </c>
      <c r="I89" s="7" t="inlineStr"/>
      <c r="J89" s="7" t="inlineStr"/>
      <c r="K89" s="7" t="inlineStr">
        <is>
          <t>CONSULTANCY SERVICES FOR PLANNING AND DESIGN OF
DRAINAGE SYSTEM FOR LEIMAKHONG MIL HOSPITAL</t>
        </is>
      </c>
      <c r="L89" s="7" t="inlineStr">
        <is>
          <t>["Imphal West"]</t>
        </is>
      </c>
      <c r="M89" s="7" t="inlineStr">
        <is>
          <t>Yes</t>
        </is>
      </c>
      <c r="N89" s="7" t="inlineStr">
        <is>
          <t>Ministry of Defence</t>
        </is>
      </c>
      <c r="O89" s="7" t="inlineStr">
        <is>
          <t>INDIAN ARMY</t>
        </is>
      </c>
      <c r="P89" s="7" t="inlineStr">
        <is>
          <t>NA</t>
        </is>
      </c>
      <c r="Q89" s="7" t="inlineStr">
        <is>
          <t>https://bidplus.gem.gov.in/showbidDocument/7825746</t>
        </is>
      </c>
      <c r="R89" s="7" t="inlineStr">
        <is>
          <t>C:\vs_code\TenderHunter2.1.3\download_pdf\GeM-Bidding-7825746.pdf</t>
        </is>
      </c>
      <c r="S89" s="7" t="inlineStr"/>
      <c r="T89" s="7" t="inlineStr"/>
      <c r="U89" s="7" t="inlineStr">
        <is>
          <t>2025-06-11</t>
        </is>
      </c>
      <c r="V89" s="7" t="inlineStr">
        <is>
          <t>Cancel</t>
        </is>
      </c>
      <c r="W89" s="7" t="inlineStr"/>
      <c r="X89" s="9" t="n">
        <v>45828.57604016204</v>
      </c>
      <c r="Y89" s="7" t="inlineStr">
        <is>
          <t>Yes</t>
        </is>
      </c>
      <c r="Z89" s="7" t="inlineStr">
        <is>
          <t>['IMPHAL WEST']</t>
        </is>
      </c>
    </row>
    <row r="90" ht="120" customHeight="1">
      <c r="A90" s="6" t="n">
        <v>45811</v>
      </c>
      <c r="B90" s="7" t="inlineStr">
        <is>
          <t>GEM/2025/B/6164661</t>
        </is>
      </c>
      <c r="C90" s="7" t="inlineStr">
        <is>
          <t>Supply of shelter part for Store shelter,Supply of construction material for hardstanding approx 10</t>
        </is>
      </c>
      <c r="D90" s="7" t="n">
        <v>8</v>
      </c>
      <c r="E90" s="6" t="n">
        <v>45770</v>
      </c>
      <c r="F90" s="6" t="n">
        <v>45820</v>
      </c>
      <c r="G90" s="7" t="inlineStr">
        <is>
          <t>6:00 PM</t>
        </is>
      </c>
      <c r="H90" s="8">
        <f>IF((INDIRECT("F"&amp;ROW())+INDIRECT("G"&amp;ROW()))-NOW() &lt;= 0, "CLOSED", INT((INDIRECT("F"&amp;ROW())+INDIRECT("G"&amp;ROW()))-NOW()) &amp; " days")</f>
        <v/>
      </c>
      <c r="I90" s="7" t="n">
        <v>110000</v>
      </c>
      <c r="J90" s="7" t="n">
        <v>5500000</v>
      </c>
      <c r="K90" s="7" t="inlineStr">
        <is>
          <t>Supply of shelter part for Store shelter , Supply of
construction material for hardstanding approx 100 sqm ,
Supply of Construction material for drain around store
shelter as per store list , Supply of store rack , Supply of
chair writing wooden , Supply of writing table , Supply of
Almirah steel large , Supply of water dispenser</t>
        </is>
      </c>
      <c r="L90" s="7" t="inlineStr">
        <is>
          <t>["Imphal West"]</t>
        </is>
      </c>
      <c r="M90" s="7" t="inlineStr">
        <is>
          <t>Yes</t>
        </is>
      </c>
      <c r="N90" s="7" t="inlineStr">
        <is>
          <t>Ministry of Defence</t>
        </is>
      </c>
      <c r="O90" s="7" t="inlineStr">
        <is>
          <t>INDIAN ARMY</t>
        </is>
      </c>
      <c r="P90" s="7" t="inlineStr">
        <is>
          <t>NA</t>
        </is>
      </c>
      <c r="Q90" s="7" t="inlineStr">
        <is>
          <t>https://bidplus.gem.gov.in/showbidDocument/7766873</t>
        </is>
      </c>
      <c r="R90" s="7" t="inlineStr">
        <is>
          <t>C:\vs_code\TenderHunter2.1.3\download_pdf\GeM-Bidding-7766873.pdf</t>
        </is>
      </c>
      <c r="S90" s="7" t="inlineStr"/>
      <c r="T90" s="7" t="inlineStr"/>
      <c r="U90" s="7" t="inlineStr">
        <is>
          <t>2025-06-10</t>
        </is>
      </c>
      <c r="V90" s="7" t="inlineStr"/>
      <c r="W90" s="7" t="inlineStr"/>
      <c r="X90" s="9" t="n">
        <v>45818.68278109954</v>
      </c>
      <c r="Y90" s="7" t="inlineStr">
        <is>
          <t>No</t>
        </is>
      </c>
      <c r="Z90" s="7" t="inlineStr">
        <is>
          <t>['IMPHAL WEST']</t>
        </is>
      </c>
    </row>
    <row r="91" ht="120" customHeight="1">
      <c r="A91" s="6" t="n">
        <v>45811</v>
      </c>
      <c r="B91" s="7" t="inlineStr">
        <is>
          <t>GEM/2025/B/6149951</t>
        </is>
      </c>
      <c r="C91" s="7" t="inlineStr">
        <is>
          <t>Supply of shelter part for Store shelter,Supply of construction material for hardstanding approx 10</t>
        </is>
      </c>
      <c r="D91" s="7" t="n">
        <v>8</v>
      </c>
      <c r="E91" s="6" t="n">
        <v>45765</v>
      </c>
      <c r="F91" s="6" t="n">
        <v>45820</v>
      </c>
      <c r="G91" s="7" t="inlineStr">
        <is>
          <t>6:00 PM</t>
        </is>
      </c>
      <c r="H91" s="8">
        <f>IF((INDIRECT("F"&amp;ROW())+INDIRECT("G"&amp;ROW()))-NOW() &lt;= 0, "CLOSED", INT((INDIRECT("F"&amp;ROW())+INDIRECT("G"&amp;ROW()))-NOW()) &amp; " days")</f>
        <v/>
      </c>
      <c r="I91" s="7" t="n">
        <v>110000</v>
      </c>
      <c r="J91" s="7" t="n">
        <v>5500000</v>
      </c>
      <c r="K91" s="7" t="inlineStr">
        <is>
          <t>Supply of shelter part for Store shelter , Supply of
construction material for hardstanding approx 100 sqm ,
Supply of Construction material for drain around store
shelter as per store list , Supply of store rack , Supply of
chair writing wooden , Supply of writing table , Supply of
Almirah steel large , Supply of water dispenser</t>
        </is>
      </c>
      <c r="L91" s="7" t="inlineStr">
        <is>
          <t>["Imphal West"]</t>
        </is>
      </c>
      <c r="M91" s="7" t="inlineStr">
        <is>
          <t>Yes</t>
        </is>
      </c>
      <c r="N91" s="7" t="inlineStr">
        <is>
          <t>Ministry of Defence</t>
        </is>
      </c>
      <c r="O91" s="7" t="inlineStr">
        <is>
          <t>INDIAN ARMY</t>
        </is>
      </c>
      <c r="P91" s="7" t="inlineStr">
        <is>
          <t>NA</t>
        </is>
      </c>
      <c r="Q91" s="7" t="inlineStr">
        <is>
          <t>https://bidplus.gem.gov.in/showbidDocument/7750480</t>
        </is>
      </c>
      <c r="R91" s="7" t="inlineStr">
        <is>
          <t>C:\vs_code\TenderHunter2.1.3\download_pdf\GeM-Bidding-7750480.pdf</t>
        </is>
      </c>
      <c r="S91" s="7" t="inlineStr"/>
      <c r="T91" s="7" t="inlineStr"/>
      <c r="U91" s="7" t="inlineStr">
        <is>
          <t>2025-06-10</t>
        </is>
      </c>
      <c r="V91" s="7" t="inlineStr"/>
      <c r="W91" s="7" t="inlineStr"/>
      <c r="X91" s="9" t="n">
        <v>45818.68278159722</v>
      </c>
      <c r="Y91" s="7" t="inlineStr">
        <is>
          <t>No</t>
        </is>
      </c>
      <c r="Z91" s="7" t="inlineStr">
        <is>
          <t>['IMPHAL WEST']</t>
        </is>
      </c>
    </row>
    <row r="92" ht="120" customHeight="1">
      <c r="A92" s="6" t="n">
        <v>45811</v>
      </c>
      <c r="B92" s="7" t="inlineStr">
        <is>
          <t>GEM/2025/B/6264897</t>
        </is>
      </c>
      <c r="C92" s="7" t="inlineStr">
        <is>
          <t>Supply of stores for Hardstanding,Supply of Mortar Pan as per store listas per store list,Supply of</t>
        </is>
      </c>
      <c r="D92" s="7" t="n">
        <v>318</v>
      </c>
      <c r="E92" s="6" t="n">
        <v>45800</v>
      </c>
      <c r="F92" s="6" t="n">
        <v>45822</v>
      </c>
      <c r="G92" s="7" t="inlineStr">
        <is>
          <t>2:00 PM</t>
        </is>
      </c>
      <c r="H92" s="8">
        <f>IF((INDIRECT("F"&amp;ROW())+INDIRECT("G"&amp;ROW()))-NOW() &lt;= 0, "CLOSED", INT((INDIRECT("F"&amp;ROW())+INDIRECT("G"&amp;ROW()))-NOW()) &amp; " days")</f>
        <v/>
      </c>
      <c r="I92" s="7" t="n">
        <v>20000</v>
      </c>
      <c r="J92" s="7" t="n">
        <v>1000000</v>
      </c>
      <c r="K92" s="7" t="inlineStr">
        <is>
          <t>Supply of stores for Hardstanding , Supply of Mortar Pan as
per store listas per store list , Supply of Brick Trowel as per
store list , Supply of items Finishing trowel as per store list ,
Supply of items Measuring Tape as per store list , Supply of
items Spirit Level as per store list , Supply of items Plamb
Bob as per store list , Supply of items Engineer Hammer as
per store list , Supply of items Tile Cutter Machine as per
store list , Supply of items Helmats as per store list , Supply
of items Gum Boots as per store list</t>
        </is>
      </c>
      <c r="L92" s="7" t="inlineStr">
        <is>
          <t>["Imphal West"]</t>
        </is>
      </c>
      <c r="M92" s="7" t="inlineStr">
        <is>
          <t>Yes</t>
        </is>
      </c>
      <c r="N92" s="7" t="inlineStr">
        <is>
          <t>Ministry of Defence</t>
        </is>
      </c>
      <c r="O92" s="7" t="inlineStr">
        <is>
          <t>INDIAN ARMY</t>
        </is>
      </c>
      <c r="P92" s="7" t="inlineStr">
        <is>
          <t>NA</t>
        </is>
      </c>
      <c r="Q92" s="7" t="inlineStr">
        <is>
          <t>https://bidplus.gem.gov.in/showbidDocument/7877832</t>
        </is>
      </c>
      <c r="R92" s="7" t="inlineStr">
        <is>
          <t>C:\vs_code\TenderHunter2.1.3\download_pdf\GeM-Bidding-7877832.pdf</t>
        </is>
      </c>
      <c r="S92" s="7" t="inlineStr"/>
      <c r="T92" s="7" t="inlineStr"/>
      <c r="U92" s="7" t="inlineStr">
        <is>
          <t>2025-06-11</t>
        </is>
      </c>
      <c r="V92" s="7" t="inlineStr"/>
      <c r="W92" s="7" t="inlineStr"/>
      <c r="X92" s="9" t="n">
        <v>45819.68564513889</v>
      </c>
      <c r="Y92" s="7" t="inlineStr">
        <is>
          <t>Yes</t>
        </is>
      </c>
      <c r="Z92" s="7" t="inlineStr">
        <is>
          <t>['IMPHAL WEST']</t>
        </is>
      </c>
    </row>
    <row r="93" ht="120" customHeight="1">
      <c r="A93" s="6" t="n">
        <v>45811</v>
      </c>
      <c r="B93" s="7" t="inlineStr">
        <is>
          <t>GEM/2025/B/6264414</t>
        </is>
      </c>
      <c r="C93" s="7" t="inlineStr">
        <is>
          <t>Supply of stores forLightning Conductor from ser No 1 to Ser No 5 as per store list,Supply of const</t>
        </is>
      </c>
      <c r="D93" s="7" t="n">
        <v>20</v>
      </c>
      <c r="E93" s="6" t="n">
        <v>45800</v>
      </c>
      <c r="F93" s="6" t="n">
        <v>45821</v>
      </c>
      <c r="G93" s="7" t="inlineStr">
        <is>
          <t>7:00 PM</t>
        </is>
      </c>
      <c r="H93" s="8">
        <f>IF((INDIRECT("F"&amp;ROW())+INDIRECT("G"&amp;ROW()))-NOW() &lt;= 0, "CLOSED", INT((INDIRECT("F"&amp;ROW())+INDIRECT("G"&amp;ROW()))-NOW()) &amp; " days")</f>
        <v/>
      </c>
      <c r="I93" s="7" t="inlineStr"/>
      <c r="J93" s="7" t="inlineStr"/>
      <c r="K93" s="7" t="inlineStr">
        <is>
          <t>Supply of stores forLightning Conductor from ser No 1 to Ser
No 5 as per store list , Supply of construction material for
Lightning Conductor from ser No 6 to Ser No 10 as per store
listas per store list , Supply of items from ser No 11 to Ser
No 13 as per store list , Supply of items from ser No 14 to
Ser No 18 as per store list , Supply of items from ser No 19
to Ser No 21 as per store list</t>
        </is>
      </c>
      <c r="L93" s="7" t="inlineStr">
        <is>
          <t>["Imphal West"]</t>
        </is>
      </c>
      <c r="M93" s="7" t="inlineStr">
        <is>
          <t>Yes</t>
        </is>
      </c>
      <c r="N93" s="7" t="inlineStr">
        <is>
          <t>Ministry of Defence</t>
        </is>
      </c>
      <c r="O93" s="7" t="inlineStr">
        <is>
          <t>INDIAN ARMY</t>
        </is>
      </c>
      <c r="P93" s="7" t="inlineStr">
        <is>
          <t>NA</t>
        </is>
      </c>
      <c r="Q93" s="7" t="inlineStr">
        <is>
          <t>https://bidplus.gem.gov.in/showbidDocument/7877274</t>
        </is>
      </c>
      <c r="R93" s="7" t="inlineStr">
        <is>
          <t>C:\vs_code\TenderHunter2.1.3\download_pdf\GeM-Bidding-7877274.pdf</t>
        </is>
      </c>
      <c r="S93" s="7" t="inlineStr"/>
      <c r="T93" s="7" t="inlineStr"/>
      <c r="U93" s="7" t="inlineStr">
        <is>
          <t>2025-06-11</t>
        </is>
      </c>
      <c r="V93" s="7" t="inlineStr">
        <is>
          <t>Cancel</t>
        </is>
      </c>
      <c r="W93" s="7" t="inlineStr"/>
      <c r="X93" s="9" t="n">
        <v>45828.57609545139</v>
      </c>
      <c r="Y93" s="7" t="inlineStr">
        <is>
          <t>Yes</t>
        </is>
      </c>
      <c r="Z93" s="7" t="inlineStr">
        <is>
          <t>['IMPHAL WEST']</t>
        </is>
      </c>
    </row>
    <row r="94" ht="120" customHeight="1">
      <c r="A94" s="6" t="n">
        <v>45811</v>
      </c>
      <c r="B94" s="7" t="inlineStr">
        <is>
          <t>GEM/2025/B/6302129</t>
        </is>
      </c>
      <c r="C94" s="7" t="inlineStr">
        <is>
          <t>Oil Filter Tata 1212 BS IV,Water separator tata 1212 BS III,Oil Filter Tata 1613 BS IV,Water Separa</t>
        </is>
      </c>
      <c r="D94" s="7" t="n">
        <v>164</v>
      </c>
      <c r="E94" s="6" t="n">
        <v>45811</v>
      </c>
      <c r="F94" s="6" t="n">
        <v>45833</v>
      </c>
      <c r="G94" s="7" t="inlineStr">
        <is>
          <t>4:00 PM</t>
        </is>
      </c>
      <c r="H94" s="8">
        <f>IF((INDIRECT("F"&amp;ROW())+INDIRECT("G"&amp;ROW()))-NOW() &lt;= 0, "CLOSED", INT((INDIRECT("F"&amp;ROW())+INDIRECT("G"&amp;ROW()))-NOW()) &amp; " days")</f>
        <v/>
      </c>
      <c r="I94" s="7" t="inlineStr"/>
      <c r="J94" s="7" t="inlineStr"/>
      <c r="K94" s="7" t="inlineStr">
        <is>
          <t>Oil Filter Tata 1212 BS IV , Water separator tata 1212 BS III ,
Oil Filter Tata 1613 BS IV , Water Separator tata 1613 BS IV
, Axle Tube Oil Seal , Check Nut Lock , Oil Filter , Water
Separator , Oil Filter Tata 407 BS-IV , Fuel Filter Tata 407
BS-III , Fuel Filter electronic type BS-IV , Wheel cyl repair kit
front BS-IV , Wheel cyl repair kit rear BS-IV , Check Nut lock
Front , Balancing Rod Bush , Oil Filter Bolero LX , Fuel Filter
Bolero LX , Shock Absorver bush , Fuel Filter electronic type
, Fuel Filter , Rod Spring washer Plastic , Wheel Cyl Repair
Kit , Clutch Cyl Repair Kit , Sleeve Cyl Repair Kit , Fuel Filter
Cartridge type , Welding Rod , Insulation Tape , Doble
Filament bulb 12V 21W , Male Female Clip , Jubli Clips Small
, Tubeless Tyre Punchure Kit</t>
        </is>
      </c>
      <c r="L94" s="7" t="inlineStr">
        <is>
          <t>["795148,37 Assam Rifles,\nThinghat, Manipur"]</t>
        </is>
      </c>
      <c r="M94" s="7" t="inlineStr">
        <is>
          <t>None</t>
        </is>
      </c>
      <c r="N94" s="7" t="inlineStr">
        <is>
          <t>Ministry of Home Affairs</t>
        </is>
      </c>
      <c r="O94" s="7" t="inlineStr">
        <is>
          <t>ASSAM RIFLES</t>
        </is>
      </c>
      <c r="P94" s="7" t="inlineStr">
        <is>
          <t>NA</t>
        </is>
      </c>
      <c r="Q94" s="7" t="inlineStr">
        <is>
          <t>https://bidplus.gem.gov.in/showbidDocument/7919570</t>
        </is>
      </c>
      <c r="R94" s="7" t="inlineStr">
        <is>
          <t>C:\vs_code\TenderHunter2.1.3\download_pdf\GeM-Bidding-7919570.pdf</t>
        </is>
      </c>
      <c r="S94" s="7" t="inlineStr"/>
      <c r="T94" s="7" t="inlineStr"/>
      <c r="U94" s="7" t="inlineStr">
        <is>
          <t>2025-06-04</t>
        </is>
      </c>
      <c r="V94" s="7" t="inlineStr">
        <is>
          <t>Cancel</t>
        </is>
      </c>
      <c r="W94" s="7" t="inlineStr"/>
      <c r="X94" s="9" t="n">
        <v>45814.58899707176</v>
      </c>
      <c r="Y94" s="7" t="inlineStr">
        <is>
          <t>Yes</t>
        </is>
      </c>
      <c r="Z94" s="7" t="inlineStr">
        <is>
          <t>['Manipur']</t>
        </is>
      </c>
    </row>
    <row r="95" ht="120" customHeight="1">
      <c r="A95" s="6" t="n">
        <v>45811</v>
      </c>
      <c r="B95" s="7" t="inlineStr">
        <is>
          <t>GEM/2025/B/6257256</t>
        </is>
      </c>
      <c r="C95" s="7" t="inlineStr">
        <is>
          <t>Front Bonnet Ram Assy,Front Bonnet Solenoid Relay,Rear Door Ram Assy,Rear Door Solenoid Relay,Pneum</t>
        </is>
      </c>
      <c r="D95" s="7" t="n">
        <v>64</v>
      </c>
      <c r="E95" s="6" t="n">
        <v>45798</v>
      </c>
      <c r="F95" s="6" t="n">
        <v>45819</v>
      </c>
      <c r="G95" s="7" t="inlineStr">
        <is>
          <t>1:00 PM</t>
        </is>
      </c>
      <c r="H95" s="8">
        <f>IF((INDIRECT("F"&amp;ROW())+INDIRECT("G"&amp;ROW()))-NOW() &lt;= 0, "CLOSED", INT((INDIRECT("F"&amp;ROW())+INDIRECT("G"&amp;ROW()))-NOW()) &amp; " days")</f>
        <v/>
      </c>
      <c r="I95" s="7" t="inlineStr"/>
      <c r="J95" s="7" t="inlineStr"/>
      <c r="K95" s="7" t="inlineStr">
        <is>
          <t>Front Bonnet Ram Assy , Front Bonnet Solenoid Relay , Rear
Door Ram Assy , Rear Door Solenoid Relay , Pneumatic Pipe
, L Type Adopter , T Type Adopter , Air Flow Control Valve ,
Head Light Assy LH RH , Exhaust Brake Pipe Solenoid ,
Cabin Fan 24 volt , Cabin Tube Light , Roof Beading , Self
Starter Assy , Alternator Assy , 4th Leaf Rear , Rear Road
Spring Main Leaf , Fuel Tank Float</t>
        </is>
      </c>
      <c r="L95" s="7" t="inlineStr">
        <is>
          <t>["Imphal West"]</t>
        </is>
      </c>
      <c r="M95" s="7" t="inlineStr">
        <is>
          <t>Yes</t>
        </is>
      </c>
      <c r="N95" s="7" t="inlineStr">
        <is>
          <t>Ministry of Defence</t>
        </is>
      </c>
      <c r="O95" s="7" t="inlineStr">
        <is>
          <t>INDIAN ARMY</t>
        </is>
      </c>
      <c r="P95" s="7" t="inlineStr">
        <is>
          <t>NA</t>
        </is>
      </c>
      <c r="Q95" s="7" t="inlineStr">
        <is>
          <t>https://bidplus.gem.gov.in/showbidDocument/7869400</t>
        </is>
      </c>
      <c r="R95" s="7" t="inlineStr">
        <is>
          <t>C:\vs_code\TenderHunter2.1.3\download_pdf\GeM-Bidding-7869400.pdf</t>
        </is>
      </c>
      <c r="S95" s="7" t="inlineStr"/>
      <c r="T95" s="7" t="inlineStr"/>
      <c r="U95" s="7" t="inlineStr">
        <is>
          <t>2025-06-10</t>
        </is>
      </c>
      <c r="V95" s="7" t="inlineStr"/>
      <c r="W95" s="7" t="inlineStr"/>
      <c r="X95" s="9" t="n">
        <v>45818.88635783565</v>
      </c>
      <c r="Y95" s="7" t="inlineStr">
        <is>
          <t>Yes</t>
        </is>
      </c>
      <c r="Z95" s="7" t="inlineStr">
        <is>
          <t>['IMPHAL WEST']</t>
        </is>
      </c>
    </row>
    <row r="96" ht="120" customHeight="1">
      <c r="A96" s="6" t="n">
        <v>45812</v>
      </c>
      <c r="B96" s="7" t="inlineStr">
        <is>
          <t>GEM/2025/B/6256153</t>
        </is>
      </c>
      <c r="C96" s="7" t="inlineStr">
        <is>
          <t>Service Kit Rotary Pump,D Pipe Rotary Pump,Distributor Head Rotary Pump,Camplate Rotary Pump,Suppor</t>
        </is>
      </c>
      <c r="D96" s="7" t="n">
        <v>21</v>
      </c>
      <c r="E96" s="6" t="n">
        <v>45798</v>
      </c>
      <c r="F96" s="6" t="n">
        <v>45819</v>
      </c>
      <c r="G96" s="7" t="inlineStr">
        <is>
          <t>11:00 AM</t>
        </is>
      </c>
      <c r="H96" s="8">
        <f>IF((INDIRECT("F"&amp;ROW())+INDIRECT("G"&amp;ROW()))-NOW() &lt;= 0, "CLOSED", INT((INDIRECT("F"&amp;ROW())+INDIRECT("G"&amp;ROW()))-NOW()) &amp; " days")</f>
        <v/>
      </c>
      <c r="I96" s="7" t="inlineStr"/>
      <c r="J96" s="7" t="inlineStr"/>
      <c r="K96" s="7" t="inlineStr">
        <is>
          <t>Service Kit Rotary Pump , D Pipe Rotary Pump , Distributor
Head Rotary Pump , Camplate Rotary Pump , Supporting
Ring Rotary Pump , Shaft Rotary Pump , Cross Disc Rotary
Pump , Roller Ring Rotary Pump , Piston Rotary Pump ,
Control Valve Rotary Pump , Roller Rotary Pump , Pin Rotary
Pump</t>
        </is>
      </c>
      <c r="L96" s="7" t="inlineStr">
        <is>
          <t>["Imphal West"]</t>
        </is>
      </c>
      <c r="M96" s="7" t="inlineStr">
        <is>
          <t>Yes</t>
        </is>
      </c>
      <c r="N96" s="7" t="inlineStr">
        <is>
          <t>Ministry of Defence</t>
        </is>
      </c>
      <c r="O96" s="7" t="inlineStr">
        <is>
          <t>INDIAN ARMY</t>
        </is>
      </c>
      <c r="P96" s="7" t="inlineStr">
        <is>
          <t>NA</t>
        </is>
      </c>
      <c r="Q96" s="7" t="inlineStr">
        <is>
          <t>https://bidplus.gem.gov.in/showbidDocument/7868225</t>
        </is>
      </c>
      <c r="R96" s="7" t="inlineStr">
        <is>
          <t>C:\vs_code\TenderHunter2.1.3\download_pdf\GeM-Bidding-7868225.pdf</t>
        </is>
      </c>
      <c r="S96" s="7" t="inlineStr"/>
      <c r="T96" s="7" t="inlineStr"/>
      <c r="U96" s="7" t="inlineStr">
        <is>
          <t>2025-06-10</t>
        </is>
      </c>
      <c r="V96" s="7" t="inlineStr"/>
      <c r="W96" s="7" t="inlineStr"/>
      <c r="X96" s="9" t="n">
        <v>45818.88650732639</v>
      </c>
      <c r="Y96" s="7" t="inlineStr">
        <is>
          <t>Yes</t>
        </is>
      </c>
      <c r="Z96" s="7" t="inlineStr">
        <is>
          <t>['IMPHAL WEST']</t>
        </is>
      </c>
    </row>
    <row r="97" ht="120" customHeight="1">
      <c r="A97" s="6" t="n">
        <v>45817</v>
      </c>
      <c r="B97" s="7" t="inlineStr">
        <is>
          <t>GEM/2025/B/6208223</t>
        </is>
      </c>
      <c r="C97" s="7" t="inlineStr">
        <is>
          <t>Solar Street Lighting System (NTPC)</t>
        </is>
      </c>
      <c r="D97" s="7" t="n">
        <v>300</v>
      </c>
      <c r="E97" s="6" t="n">
        <v>45784</v>
      </c>
      <c r="F97" s="6" t="n">
        <v>45794</v>
      </c>
      <c r="G97" s="7" t="inlineStr">
        <is>
          <t>3:00 PM</t>
        </is>
      </c>
      <c r="H97" s="8">
        <f>IF((INDIRECT("F"&amp;ROW())+INDIRECT("G"&amp;ROW()))-NOW() &lt;= 0, "CLOSED", INT((INDIRECT("F"&amp;ROW())+INDIRECT("G"&amp;ROW()))-NOW()) &amp; " days")</f>
        <v/>
      </c>
      <c r="I97" s="7" t="n">
        <v>242000</v>
      </c>
      <c r="J97" s="7" t="n">
        <v>12100000</v>
      </c>
      <c r="K97" s="7" t="inlineStr">
        <is>
          <t>Solar Street Lighting System (NTPC) (Q3)</t>
        </is>
      </c>
      <c r="L97" s="7" t="inlineStr">
        <is>
          <t>["797001,HQ IGAR NORTH, NEAR\nSBI MAIN BRANCH ,D BLOCK", "795002,Mantripukhri, Imphal", "788026,HQ IGAR(EAST)\nSRIKONA SILCHAR ASSAM", "797112,ASSAM RIFLES\nTRAINING CENTRE AND\nSCHOOL SUKHOVI", "797001,Chieswama, Nagaland", "797112,KASHIRAMBASTI", "795113,HQ 9 Sector Assam\nRifles NEW KEITHELMANBI", "795142,SAMSAI", "799001,HQ 21 Sect AR", "795007,HQ 22 sector\nJwalamukhi senapati manipur", "785001,HQ 25 SECTOR ASSAM\nRIFLES JORHAT ASSAM", "795135,PALLEL", "795128,HQ 27 Sect Assam\nRifles Churachandpur Manipur", "795103,KAKCHING"]</t>
        </is>
      </c>
      <c r="M97" s="7" t="inlineStr">
        <is>
          <t>Yes</t>
        </is>
      </c>
      <c r="N97" s="7" t="inlineStr">
        <is>
          <t>MINISTRY OF HOME AFFAIRS</t>
        </is>
      </c>
      <c r="O97" s="7" t="inlineStr">
        <is>
          <t>ASSAM RIFLES</t>
        </is>
      </c>
      <c r="P97" s="7" t="inlineStr">
        <is>
          <t>Engineer</t>
        </is>
      </c>
      <c r="Q97" s="7" t="inlineStr">
        <is>
          <t>https://bidplus.gem.gov.in/showbidDocument/7815075</t>
        </is>
      </c>
      <c r="R97" s="7" t="inlineStr">
        <is>
          <t>C:\vs_code\TenderHunter2.1.3\download_pdf\GeM-Bidding-7815075.pdf</t>
        </is>
      </c>
      <c r="S97" s="7" t="inlineStr">
        <is>
          <t>Bid Award</t>
        </is>
      </c>
      <c r="T97" s="7" t="inlineStr">
        <is>
          <t>[["GARG ASSOCIATES(MII)", "12300000.00"], ["SATYAM CONTRACTORS PRIVATE LIMITED (MII)", "12750000.00"], ["SCALENOW INDUSTRIES LLP (MII)", "13500000.00"]]</t>
        </is>
      </c>
      <c r="U97" s="7" t="inlineStr"/>
      <c r="V97" s="7" t="inlineStr">
        <is>
          <t>Cancel</t>
        </is>
      </c>
      <c r="W97" s="7" t="inlineStr"/>
      <c r="X97" s="9" t="n">
        <v>45818.57900300926</v>
      </c>
      <c r="Y97" s="7" t="inlineStr"/>
      <c r="Z97" s="7" t="inlineStr">
        <is>
          <t>['Manipur']</t>
        </is>
      </c>
    </row>
    <row r="98" ht="120" customHeight="1">
      <c r="A98" s="6" t="n">
        <v>45817</v>
      </c>
      <c r="B98" s="7" t="inlineStr">
        <is>
          <t>GEM/2025/B/6169026</t>
        </is>
      </c>
      <c r="C98" s="7" t="inlineStr">
        <is>
          <t>20MEN LIVING PUF SHELTER (SIZE 10.44M x 7.620M x 4.40M HEIGHT INCLUDING 1.5M VERANDAH IN FRONT)</t>
        </is>
      </c>
      <c r="D98" s="7" t="n">
        <v>8</v>
      </c>
      <c r="E98" s="6" t="n">
        <v>45771</v>
      </c>
      <c r="F98" s="6" t="n">
        <v>45792</v>
      </c>
      <c r="G98" s="7" t="inlineStr">
        <is>
          <t>9:00 PM</t>
        </is>
      </c>
      <c r="H98" s="8">
        <f>IF((INDIRECT("F"&amp;ROW())+INDIRECT("G"&amp;ROW()))-NOW() &lt;= 0, "CLOSED", INT((INDIRECT("F"&amp;ROW())+INDIRECT("G"&amp;ROW()))-NOW()) &amp; " days")</f>
        <v/>
      </c>
      <c r="I98" s="7" t="n">
        <v>349440</v>
      </c>
      <c r="J98" s="7" t="n">
        <v>17472000</v>
      </c>
      <c r="K98" s="7" t="inlineStr">
        <is>
          <t>20MEN LIVING PUF SHELTER (SIZE 10.44M x 7.620M x 4.40M
HEIGHT INCLUDING 1.5M VERANDAH IN FRONT)</t>
        </is>
      </c>
      <c r="L98" s="7" t="inlineStr">
        <is>
          <t>["795113,HQ 9 Sector Assam\nRifles NEW KEITHELMANBI", "785001,HQ 25 SECTOR ASSAM\nRIFLES JORHAT ASSAM", "795007,HQ 22 sector\nJwalamukhi senapati manipur", "795142,SAMSAI", "795135,PALLEL", "795002,Mantripukhri, Imphal"]</t>
        </is>
      </c>
      <c r="M98" s="7" t="inlineStr">
        <is>
          <t>Yes</t>
        </is>
      </c>
      <c r="N98" s="7" t="inlineStr">
        <is>
          <t>MINISTRY OF HOME AFFAIRS</t>
        </is>
      </c>
      <c r="O98" s="7" t="inlineStr">
        <is>
          <t>ASSAM RIFLES</t>
        </is>
      </c>
      <c r="P98" s="7" t="inlineStr">
        <is>
          <t>Engineer</t>
        </is>
      </c>
      <c r="Q98" s="7" t="inlineStr">
        <is>
          <t>https://bidplus.gem.gov.in/showbidDocument/7771735</t>
        </is>
      </c>
      <c r="R98" s="7" t="inlineStr">
        <is>
          <t>C:\vs_code\TenderHunter2.1.3\download_pdf\GeM-Bidding-7771735.pdf</t>
        </is>
      </c>
      <c r="S98" s="7" t="inlineStr">
        <is>
          <t>Bid Award</t>
        </is>
      </c>
      <c r="T98" s="7" t="inlineStr">
        <is>
          <t>[["GARG ASSOCIATES(MII)", "20100000.00"], ["SATYAM CONTRACTORS PRIVATE LIMITED (MII)", "22000000.00"]]</t>
        </is>
      </c>
      <c r="U98" s="7" t="inlineStr"/>
      <c r="V98" s="7" t="inlineStr">
        <is>
          <t>Cancel</t>
        </is>
      </c>
      <c r="W98" s="7" t="inlineStr"/>
      <c r="X98" s="9" t="n">
        <v>45818.57900648148</v>
      </c>
      <c r="Y98" s="7" t="inlineStr"/>
      <c r="Z98" s="7" t="inlineStr">
        <is>
          <t>['Manipur']</t>
        </is>
      </c>
    </row>
    <row r="99" ht="120" customHeight="1">
      <c r="A99" s="6" t="n">
        <v>45817</v>
      </c>
      <c r="B99" s="7" t="inlineStr">
        <is>
          <t>GEM/2025/B/6129949</t>
        </is>
      </c>
      <c r="C99" s="7" t="inlineStr">
        <is>
          <t>High Mast Lighting Octagonal Tower for Small area with LED Flood Lighting System (V2),High Mast Lig</t>
        </is>
      </c>
      <c r="D99" s="7" t="n">
        <v>30</v>
      </c>
      <c r="E99" s="6" t="n">
        <v>45779</v>
      </c>
      <c r="F99" s="6" t="n">
        <v>45789</v>
      </c>
      <c r="G99" s="7" t="inlineStr">
        <is>
          <t>8:00 PM</t>
        </is>
      </c>
      <c r="H99" s="8">
        <f>IF((INDIRECT("F"&amp;ROW())+INDIRECT("G"&amp;ROW()))-NOW() &lt;= 0, "CLOSED", INT((INDIRECT("F"&amp;ROW())+INDIRECT("G"&amp;ROW()))-NOW()) &amp; " days")</f>
        <v/>
      </c>
      <c r="I99" s="7" t="n">
        <v>650000</v>
      </c>
      <c r="J99" s="7" t="n">
        <v>32500000</v>
      </c>
      <c r="K99" s="7" t="inlineStr">
        <is>
          <t>High Mast Lighting Octagonal Tower for Small area with LED
Flood Lighting System (V2) (Q2) , High Mast Lighting Tower
for large area with LED Flood Lighting System (Q3)</t>
        </is>
      </c>
      <c r="L99" s="7" t="inlineStr">
        <is>
          <t>["797001,HQ IGAR NORTH, NEAR\nSBI MAIN BRANCH ,D BLOCK", "795002,Mantripukhri, Imphal", "788026,HQ IGAR(EAST)\nSRIKONA SILCHAR ASSAM", "797112,ASSAM RIFLES\nTRAINING CENTRE AND\nSCHOOL SUKHOVI", "799001,HQ 21 Sect AR", "795007,HQ 22 sector\nJwalamukhi senapati manipur", "795135,PALLEL", "795128,HQ 27 Sect Assam\nRifles Churachandpur Manipur", "795103,KAKCHING", "793010,Laitkor, Shillong,\nMeghalaya", "797001,Chieswama, Nagaland", "797112,KASHIRAMBASTI", "795113,HQ 9 Sector Assam\nRifles NEW KEITHELMANBI", "795142,SAMSAI"]</t>
        </is>
      </c>
      <c r="M99" s="7" t="inlineStr">
        <is>
          <t>Yes</t>
        </is>
      </c>
      <c r="N99" s="7" t="inlineStr">
        <is>
          <t>MINISTRY OF HOME AFFAIRS</t>
        </is>
      </c>
      <c r="O99" s="7" t="inlineStr">
        <is>
          <t>ASSAM RIFLES</t>
        </is>
      </c>
      <c r="P99" s="7" t="inlineStr">
        <is>
          <t>Engineer</t>
        </is>
      </c>
      <c r="Q99" s="7" t="inlineStr">
        <is>
          <t>https://bidplus.gem.gov.in/showbidDocument/7728347</t>
        </is>
      </c>
      <c r="R99" s="7" t="inlineStr">
        <is>
          <t>C:\vs_code\TenderHunter2.1.3\download_pdf\GeM-Bidding-7728347.pdf</t>
        </is>
      </c>
      <c r="S99" s="7" t="inlineStr">
        <is>
          <t>Bid Award</t>
        </is>
      </c>
      <c r="T99" s="7" t="inlineStr">
        <is>
          <t>[["Kamakhya Trading Co.(MII)", "32987510.00"], ["SHRI SUBHASH AGARWALLA (MII)", "33475000.00"], ["SIANG TRADERS (MII)", "33800000.00"]]</t>
        </is>
      </c>
      <c r="U99" s="7" t="inlineStr"/>
      <c r="V99" s="7" t="inlineStr">
        <is>
          <t>Cancel</t>
        </is>
      </c>
      <c r="W99" s="7" t="inlineStr"/>
      <c r="X99" s="9" t="n">
        <v>45818.57900848379</v>
      </c>
      <c r="Y99" s="7" t="inlineStr"/>
      <c r="Z99" s="7" t="inlineStr">
        <is>
          <t>['Manipur']</t>
        </is>
      </c>
    </row>
    <row r="100" ht="120" customHeight="1">
      <c r="A100" s="6" t="n">
        <v>45817</v>
      </c>
      <c r="B100" s="7" t="inlineStr">
        <is>
          <t>GEM/2025/B/6129921</t>
        </is>
      </c>
      <c r="C100" s="7" t="inlineStr">
        <is>
          <t>Garlic,Jeera,Meethi,Badi Elachi,Choti Elachi,Semiya,Ajwain,Sounf,Long,Kasturi Methi,Emli,Sarso,Dalc</t>
        </is>
      </c>
      <c r="D100" s="7" t="n">
        <v>786</v>
      </c>
      <c r="E100" s="6" t="n">
        <v>45756</v>
      </c>
      <c r="F100" s="6" t="n">
        <v>45787</v>
      </c>
      <c r="G100" s="7" t="inlineStr">
        <is>
          <t>2:00 PM</t>
        </is>
      </c>
      <c r="H100" s="8">
        <f>IF((INDIRECT("F"&amp;ROW())+INDIRECT("G"&amp;ROW()))-NOW() &lt;= 0, "CLOSED", INT((INDIRECT("F"&amp;ROW())+INDIRECT("G"&amp;ROW()))-NOW()) &amp; " days")</f>
        <v/>
      </c>
      <c r="I100" s="7" t="inlineStr"/>
      <c r="J100" s="7" t="inlineStr"/>
      <c r="K100" s="7" t="inlineStr">
        <is>
          <t>Garlic , Jeera , Meethi , Badi Elachi , Choti Elachi , Semiya ,
Ajwain , Sounf , Long , Kasturi Methi , Emli , Sarso , Dalchini
, Kashmiri Mirchi , Panner Masala , Fish Masala , Chicken
Masala , Meat Masala , Garam Masala , Chola Masala ,
Chana Masala , Papad Madarasi</t>
        </is>
      </c>
      <c r="L100" s="7" t="inlineStr">
        <is>
          <t>["795148,37 Assam Rifles,\nPhundrei , Manipur"]</t>
        </is>
      </c>
      <c r="M100" s="7" t="inlineStr">
        <is>
          <t>None</t>
        </is>
      </c>
      <c r="N100" s="7" t="inlineStr">
        <is>
          <t>MINISTRY OF HOME AFFAIRS</t>
        </is>
      </c>
      <c r="O100" s="7" t="inlineStr">
        <is>
          <t>ASSAM RIFLES</t>
        </is>
      </c>
      <c r="P100" s="7" t="inlineStr">
        <is>
          <t>NA</t>
        </is>
      </c>
      <c r="Q100" s="7" t="inlineStr">
        <is>
          <t>https://bidplus.gem.gov.in/showbidDocument/7728318</t>
        </is>
      </c>
      <c r="R100" s="7" t="inlineStr">
        <is>
          <t>C:\vs_code\TenderHunter2.1.3\download_pdf\GeM-Bidding-7728318.pdf</t>
        </is>
      </c>
      <c r="S100" s="7" t="inlineStr">
        <is>
          <t>Bid Award</t>
        </is>
      </c>
      <c r="T100" s="7" t="inlineStr">
        <is>
          <t>[["SHWETA ENTERPRISES\n( MSE Social Category:General )", "114970.00"], ["M/s. Jamuna Enterprises\n( MSE Social Category:General )", "118920.00"], ["M/S UMA ENTERPRISES\n( MSE Social Category:General )", "120160.00"]]</t>
        </is>
      </c>
      <c r="U100" s="7" t="inlineStr"/>
      <c r="V100" s="7" t="inlineStr">
        <is>
          <t>Cancel</t>
        </is>
      </c>
      <c r="W100" s="7" t="inlineStr"/>
      <c r="X100" s="9" t="n">
        <v>45818.5790087963</v>
      </c>
      <c r="Y100" s="7" t="inlineStr"/>
      <c r="Z100" s="7" t="inlineStr">
        <is>
          <t>['Manipur']</t>
        </is>
      </c>
    </row>
    <row r="101" ht="120" customHeight="1">
      <c r="A101" s="6" t="n">
        <v>45817</v>
      </c>
      <c r="B101" s="7" t="inlineStr">
        <is>
          <t>GEM/2025/B/6164428</t>
        </is>
      </c>
      <c r="C101" s="7" t="inlineStr">
        <is>
          <t xml:space="preserve">Rotational Moulded Polyethylene Water Storage Tanks (V2) conforming to IS 12701,Rotational Moulded </t>
        </is>
      </c>
      <c r="D101" s="7" t="n">
        <v>1050</v>
      </c>
      <c r="E101" s="6" t="n">
        <v>45771</v>
      </c>
      <c r="F101" s="6" t="n">
        <v>45782</v>
      </c>
      <c r="G101" s="7" t="inlineStr">
        <is>
          <t>5:00 PM</t>
        </is>
      </c>
      <c r="H101" s="8">
        <f>IF((INDIRECT("F"&amp;ROW())+INDIRECT("G"&amp;ROW()))-NOW() &lt;= 0, "CLOSED", INT((INDIRECT("F"&amp;ROW())+INDIRECT("G"&amp;ROW()))-NOW()) &amp; " days")</f>
        <v/>
      </c>
      <c r="I101" s="7" t="n">
        <v>240000</v>
      </c>
      <c r="J101" s="7" t="n">
        <v>12000000</v>
      </c>
      <c r="K101" s="7" t="inlineStr">
        <is>
          <t>Rotational Moulded Polyethylene Water Storage Tanks (V2)
conforming to IS 12701 (Q3)</t>
        </is>
      </c>
      <c r="L101" s="7" t="inlineStr">
        <is>
          <t>["797001,HQ IGAR NORTH, NEAR\nSBI MAIN BRANCH ,D BLOCK", "795002,Mantripukhri, Imphal", "788026,HQ IGAR(EAST)\nSRIKONA SILCHAR ASSAM", "797112,ASSAM RIFLES\nTRAINING CENTRE AND\nSCHOOL SUKHOVI", "797112,KASHIRAMBASTI", "785001,Transit Camp Jorhat", "795113,HQ 9 Sector Assam\nRifles NEW KEITHELMANBI", "795142,SAMSAI", "799001,HQ 21 Sect AR", "795007,HQ 22 sector\nJwalamukhi senapati manipur", "796001,AIZWAL", "785001,HQ 25 SECTOR ASSAM\nRIFLES JORHAT ASSAM", "795135,PALLEL", "795128,HQ 27 Sect Assam\nRifles Churachandpur Manipur", "795103,KAKCHING", "793010,Laitkor, Shillong,\nMeghalaya"]</t>
        </is>
      </c>
      <c r="M101" s="7" t="inlineStr">
        <is>
          <t>Yes</t>
        </is>
      </c>
      <c r="N101" s="7" t="inlineStr">
        <is>
          <t>MINISTRY OF HOME AFFAIRS</t>
        </is>
      </c>
      <c r="O101" s="7" t="inlineStr">
        <is>
          <t>ASSAM RIFLES</t>
        </is>
      </c>
      <c r="P101" s="7" t="inlineStr">
        <is>
          <t>Engineer</t>
        </is>
      </c>
      <c r="Q101" s="7" t="inlineStr">
        <is>
          <t>https://bidplus.gem.gov.in/showbidDocument/7766613</t>
        </is>
      </c>
      <c r="R101" s="7" t="inlineStr">
        <is>
          <t>C:\vs_code\TenderHunter2.1.3\download_pdf\GeM-Bidding-7766613.pdf</t>
        </is>
      </c>
      <c r="S101" s="7" t="inlineStr">
        <is>
          <t>Bid Award</t>
        </is>
      </c>
      <c r="T101" s="7" t="inlineStr">
        <is>
          <t>[["CRYSTAL WORKS(MII)", "12657978.00"], ["M/S CARON ENTERPRISES (MII)", "12763250.00"], ["M/S STANLEE MAHONGNAO (MII)", "12833500.00"]]</t>
        </is>
      </c>
      <c r="U101" s="7" t="inlineStr"/>
      <c r="V101" s="7" t="inlineStr">
        <is>
          <t>Cancel</t>
        </is>
      </c>
      <c r="W101" s="7" t="inlineStr"/>
      <c r="X101" s="9" t="n">
        <v>45818.57901006944</v>
      </c>
      <c r="Y101" s="7" t="inlineStr"/>
      <c r="Z101" s="7" t="inlineStr">
        <is>
          <t>['Manipur']</t>
        </is>
      </c>
    </row>
    <row r="102" ht="120" customHeight="1">
      <c r="A102" s="6" t="n">
        <v>45817</v>
      </c>
      <c r="B102" s="7" t="inlineStr">
        <is>
          <t>GEM/2025/B/6169318</t>
        </is>
      </c>
      <c r="C102" s="7" t="inlineStr">
        <is>
          <t>AC Static Watthour Meters - Energy Meter (V2) as per IS 13779,AC Static Watthour Meters - Energy Me</t>
        </is>
      </c>
      <c r="D102" s="7" t="n">
        <v>5925</v>
      </c>
      <c r="E102" s="6" t="n">
        <v>45772</v>
      </c>
      <c r="F102" s="6" t="n">
        <v>45782</v>
      </c>
      <c r="G102" s="7" t="inlineStr">
        <is>
          <t>1:00 PM</t>
        </is>
      </c>
      <c r="H102" s="8">
        <f>IF((INDIRECT("F"&amp;ROW())+INDIRECT("G"&amp;ROW()))-NOW() &lt;= 0, "CLOSED", INT((INDIRECT("F"&amp;ROW())+INDIRECT("G"&amp;ROW()))-NOW()) &amp; " days")</f>
        <v/>
      </c>
      <c r="I102" s="7" t="n">
        <v>295100</v>
      </c>
      <c r="J102" s="7" t="n">
        <v>14755000</v>
      </c>
      <c r="K102" s="7" t="inlineStr">
        <is>
          <t>AC Static Watthour Meters - Energy Meter (V2) as per IS
13779 (Q2)</t>
        </is>
      </c>
      <c r="L102" s="7" t="inlineStr">
        <is>
          <t>["795007,HQ 22 sector\nJwalamukhi senapati manipur", "797112,KASHIRAMBASTI", "785001,HQ 25 SECTOR ASSAM\nRIFLES JORHAT ASSAM", "785001,Transit Camp Jorhat", "788026,HQ IGAR(EAST)\nSRIKONA SILCHAR ASSAM", "795002,Mantripukhri, Imphal", "795135,PALLEL", "795103,KAKCHING", "793010,Laitkor, Shillong,\nMeghalaya"]</t>
        </is>
      </c>
      <c r="M102" s="7" t="inlineStr">
        <is>
          <t>Yes</t>
        </is>
      </c>
      <c r="N102" s="7" t="inlineStr">
        <is>
          <t>MINISTRY OF HOME AFFAIRS</t>
        </is>
      </c>
      <c r="O102" s="7" t="inlineStr">
        <is>
          <t>ASSAM RIFLES</t>
        </is>
      </c>
      <c r="P102" s="7" t="inlineStr">
        <is>
          <t>Engineer</t>
        </is>
      </c>
      <c r="Q102" s="7" t="inlineStr">
        <is>
          <t>https://bidplus.gem.gov.in/showbidDocument/7772045</t>
        </is>
      </c>
      <c r="R102" s="7" t="inlineStr">
        <is>
          <t>C:\vs_code\TenderHunter2.1.3\download_pdf\GeM-Bidding-7772045.pdf</t>
        </is>
      </c>
      <c r="S102" s="7" t="inlineStr">
        <is>
          <t>Bid Award</t>
        </is>
      </c>
      <c r="T102" s="7" t="inlineStr">
        <is>
          <t>[["NEHA ENTERPRISES(MII)", "15002925.00"], ["M/S G. N. TRADERS (MII)", "15195075.00"]]</t>
        </is>
      </c>
      <c r="U102" s="7" t="inlineStr"/>
      <c r="V102" s="7" t="inlineStr">
        <is>
          <t>Cancel</t>
        </is>
      </c>
      <c r="W102" s="7" t="inlineStr"/>
      <c r="X102" s="9" t="n">
        <v>45818.57901038195</v>
      </c>
      <c r="Y102" s="7" t="inlineStr"/>
      <c r="Z102" s="7" t="inlineStr">
        <is>
          <t>['Manipur']</t>
        </is>
      </c>
    </row>
    <row r="103" ht="120" customHeight="1">
      <c r="A103" s="6" t="n">
        <v>45817</v>
      </c>
      <c r="B103" s="7" t="inlineStr">
        <is>
          <t>GEM/2025/B/6125435</t>
        </is>
      </c>
      <c r="C103" s="7" t="inlineStr">
        <is>
          <t>DHANIYA WHOLE,DHANIYA POWDER,HALDI POWDER,LAL MIRCH POWDER,LAL MIRCH WHOLE,JEERA WHOLE,JEERA POWDER</t>
        </is>
      </c>
      <c r="D103" s="7" t="n">
        <v>565</v>
      </c>
      <c r="E103" s="6" t="n">
        <v>45756</v>
      </c>
      <c r="F103" s="6" t="n">
        <v>45779</v>
      </c>
      <c r="G103" s="7" t="inlineStr">
        <is>
          <t>11:00 AM</t>
        </is>
      </c>
      <c r="H103" s="8">
        <f>IF((INDIRECT("F"&amp;ROW())+INDIRECT("G"&amp;ROW()))-NOW() &lt;= 0, "CLOSED", INT((INDIRECT("F"&amp;ROW())+INDIRECT("G"&amp;ROW()))-NOW()) &amp; " days")</f>
        <v/>
      </c>
      <c r="I103" s="7" t="inlineStr"/>
      <c r="J103" s="7" t="inlineStr"/>
      <c r="K103" s="7" t="inlineStr">
        <is>
          <t>DHANIYA WHOLE , DHANIYA POWDER , HALDI POWDER , LAL
MIRCH POWDER , LAL MIRCH WHOLE , JEERA WHOLE , JEERA
POWDER , GARLIC , CHICKEN MASALA POWDER 50GM ,
GARAM MASALA POWDER , MEAT MASALA 50 GM , SEMIYA
150 GM PKT , PAPAD LIZAAT , BADI ELAICHI , CHOTI ELAICHI
, KALI MIRCH WHOLE , METHI SEED , EMALI TAMARIND ,
COCONUT , BESAN , VINEGAR 750ML , MUSTAD SARSO
SEED , GOLD FINGERS , AJWAINE SEED</t>
        </is>
      </c>
      <c r="L103" s="7" t="inlineStr">
        <is>
          <t>["795113,33 Assam Rifles PO\nNEW KETHELMANBI District\nIMPHAL WEST C/o 99 APO"]</t>
        </is>
      </c>
      <c r="M103" s="7" t="inlineStr">
        <is>
          <t>Yes</t>
        </is>
      </c>
      <c r="N103" s="7" t="inlineStr">
        <is>
          <t>MINISTRY OF HOME AFFAIRS</t>
        </is>
      </c>
      <c r="O103" s="7" t="inlineStr">
        <is>
          <t>ASSAM RIFLES</t>
        </is>
      </c>
      <c r="P103" s="7" t="inlineStr">
        <is>
          <t>NA</t>
        </is>
      </c>
      <c r="Q103" s="7" t="inlineStr">
        <is>
          <t>https://bidplus.gem.gov.in/showbidDocument/7723501</t>
        </is>
      </c>
      <c r="R103" s="7" t="inlineStr">
        <is>
          <t>C:\vs_code\TenderHunter2.1.3\download_pdf\GeM-Bidding-7723501.pdf</t>
        </is>
      </c>
      <c r="S103" s="7" t="inlineStr">
        <is>
          <t>Bid Award</t>
        </is>
      </c>
      <c r="T103" s="7" t="inlineStr">
        <is>
          <t>[["M/S. TANWAR TRADERS(MSE,MII)\n( MSE Social Category:General )", "120305.00"], ["MS BISHAKA JAIN (MSE,MII)\n( MSE Social Category:General )", "148480.00"], ["M/S. GARG GENERAL STORE (MSE,MII)\n( MSE Social Category:General )", "175251.00"]]</t>
        </is>
      </c>
      <c r="U103" s="7" t="inlineStr"/>
      <c r="V103" s="7" t="inlineStr">
        <is>
          <t>Cancel</t>
        </is>
      </c>
      <c r="W103" s="7" t="inlineStr"/>
      <c r="X103" s="9" t="n">
        <v>45818.57901142361</v>
      </c>
      <c r="Y103" s="7" t="inlineStr"/>
      <c r="Z103" s="7" t="inlineStr">
        <is>
          <t>['IMPHAL WEST']</t>
        </is>
      </c>
    </row>
    <row r="104" ht="120" customHeight="1">
      <c r="A104" s="6" t="n">
        <v>45817</v>
      </c>
      <c r="B104" s="7" t="inlineStr">
        <is>
          <t>GEM/2025/B/6033550</t>
        </is>
      </c>
      <c r="C104" s="7" t="inlineStr">
        <is>
          <t>Heavy Duty Hydraulic Puller with carry case - 05 Ton</t>
        </is>
      </c>
      <c r="D104" s="7" t="n">
        <v>4</v>
      </c>
      <c r="E104" s="6" t="n">
        <v>45726</v>
      </c>
      <c r="F104" s="6" t="n">
        <v>45748</v>
      </c>
      <c r="G104" s="7" t="inlineStr">
        <is>
          <t>11:00 AM</t>
        </is>
      </c>
      <c r="H104" s="8">
        <f>IF((INDIRECT("F"&amp;ROW())+INDIRECT("G"&amp;ROW()))-NOW() &lt;= 0, "CLOSED", INT((INDIRECT("F"&amp;ROW())+INDIRECT("G"&amp;ROW()))-NOW()) &amp; " days")</f>
        <v/>
      </c>
      <c r="I104" s="7" t="inlineStr"/>
      <c r="J104" s="7" t="inlineStr"/>
      <c r="K104" s="7" t="inlineStr">
        <is>
          <t>Heavy Duty Hydraulic Puller with carry case - 05 Ton</t>
        </is>
      </c>
      <c r="L104" s="7" t="inlineStr">
        <is>
          <t>["797112,Dimapur, Nagaland", "788001,2 Workshop Assam\nRifles Vivekananda Road Near\nMaitri Mandir Silchar, Cachar,\nAssam-788001, India", "795112,Keithelmanbi Manipur"]</t>
        </is>
      </c>
      <c r="M104" s="7" t="inlineStr">
        <is>
          <t>Yes</t>
        </is>
      </c>
      <c r="N104" s="7" t="inlineStr">
        <is>
          <t>MINISTRY OF HOME AFFAIRS</t>
        </is>
      </c>
      <c r="O104" s="7" t="inlineStr">
        <is>
          <t>ASSAM RIFLES</t>
        </is>
      </c>
      <c r="P104" s="7" t="inlineStr">
        <is>
          <t>NA</t>
        </is>
      </c>
      <c r="Q104" s="7" t="inlineStr">
        <is>
          <t>https://bidplus.gem.gov.in/showbidDocument/7617607</t>
        </is>
      </c>
      <c r="R104" s="7" t="inlineStr">
        <is>
          <t>C:\vs_code\TenderHunter2.1.3\download_pdf\GeM-Bidding-7617607.pdf</t>
        </is>
      </c>
      <c r="S104" s="7" t="inlineStr"/>
      <c r="T104" s="7" t="inlineStr"/>
      <c r="U104" s="7" t="inlineStr"/>
      <c r="V104" s="7" t="inlineStr">
        <is>
          <t>Cancel</t>
        </is>
      </c>
      <c r="W104" s="7" t="inlineStr"/>
      <c r="X104" s="9" t="n">
        <v>45818.5790366088</v>
      </c>
      <c r="Y104" s="7" t="inlineStr"/>
      <c r="Z104" s="7" t="inlineStr">
        <is>
          <t>['Manipur']</t>
        </is>
      </c>
    </row>
    <row r="105" ht="120" customHeight="1">
      <c r="A105" s="6" t="n">
        <v>45817</v>
      </c>
      <c r="B105" s="7" t="inlineStr">
        <is>
          <t>GEM/2025/B/6013657</t>
        </is>
      </c>
      <c r="C105" s="7" t="inlineStr">
        <is>
          <t>DHANIYA WHOLE,DHANIYA POWDER,HALDI POWDER,LAL MIRCH POWDER,LAL MIRCH WHOLE,JEERA POWDER,JEERA WHOLE</t>
        </is>
      </c>
      <c r="D105" s="7" t="n">
        <v>475</v>
      </c>
      <c r="E105" s="6" t="n">
        <v>45719</v>
      </c>
      <c r="F105" s="6" t="n">
        <v>45741</v>
      </c>
      <c r="G105" s="7" t="inlineStr">
        <is>
          <t>11:00 AM</t>
        </is>
      </c>
      <c r="H105" s="8">
        <f>IF((INDIRECT("F"&amp;ROW())+INDIRECT("G"&amp;ROW()))-NOW() &lt;= 0, "CLOSED", INT((INDIRECT("F"&amp;ROW())+INDIRECT("G"&amp;ROW()))-NOW()) &amp; " days")</f>
        <v/>
      </c>
      <c r="I105" s="7" t="inlineStr"/>
      <c r="J105" s="7" t="inlineStr"/>
      <c r="K105" s="7" t="inlineStr">
        <is>
          <t>DHANIYA WHOLE , DHANIYA POWDER , HALDI POWDER , LAL
MIRCH POWDER , LAL MIRCH WHOLE , JEERA POWDER ,
JEERA WHOLE , GARLIC , HING , SAMBHAR MASALA POWDER
, MEAT MASALA 50 G , BADI ELAICHI , CHOTI ELAICHI , KALI
MIRCH WHOLE , METHI SEED , EMALI TAMARIND , VINEGAR
750 ML , PANCH PHORAN , MUSTAR SEED SARSO ,
COCONUT DRY , BESAN , AJWAINE SEED</t>
        </is>
      </c>
      <c r="L105" s="7" t="inlineStr">
        <is>
          <t>["795113,33 Assam Rifles PO\nNEW KETHELMANBI District\nIMPHAL WEST C/o 99 APO"]</t>
        </is>
      </c>
      <c r="M105" s="7" t="inlineStr">
        <is>
          <t>Yes</t>
        </is>
      </c>
      <c r="N105" s="7" t="inlineStr">
        <is>
          <t>MINISTRY OF HOME AFFAIRS</t>
        </is>
      </c>
      <c r="O105" s="7" t="inlineStr">
        <is>
          <t>ASSAM RIFLES</t>
        </is>
      </c>
      <c r="P105" s="7" t="inlineStr">
        <is>
          <t>NA</t>
        </is>
      </c>
      <c r="Q105" s="7" t="inlineStr">
        <is>
          <t>https://bidplus.gem.gov.in/showbidDocument/7594771</t>
        </is>
      </c>
      <c r="R105" s="7" t="inlineStr">
        <is>
          <t>C:\vs_code\TenderHunter2.1.3\download_pdf\GeM-Bidding-7594771.pdf</t>
        </is>
      </c>
      <c r="S105" s="7" t="inlineStr">
        <is>
          <t>Bid Award</t>
        </is>
      </c>
      <c r="T105" s="7" t="inlineStr">
        <is>
          <t>[["M/S. TANWAR TRADERS(MSE,MII)\n( MSE Social Category:General )", "131860.00"], ["MS BISHAKA JAIN (MSE,MII)\n( MSE Social Category:General )", "156110.00"], ["M/S. GARG GENERAL STORE (MSE,MII)\n( MSE Social Category:General )", "188810.00"]]</t>
        </is>
      </c>
      <c r="U105" s="7" t="inlineStr"/>
      <c r="V105" s="7" t="inlineStr">
        <is>
          <t>Cancel</t>
        </is>
      </c>
      <c r="W105" s="7" t="inlineStr"/>
      <c r="X105" s="9" t="n">
        <v>45818.57903946759</v>
      </c>
      <c r="Y105" s="7" t="inlineStr"/>
      <c r="Z105" s="7" t="inlineStr">
        <is>
          <t>['IMPHAL WEST']</t>
        </is>
      </c>
    </row>
    <row r="106" ht="120" customHeight="1">
      <c r="A106" s="6" t="n">
        <v>45817</v>
      </c>
      <c r="B106" s="7" t="inlineStr">
        <is>
          <t>GEM/2025/B/6019497</t>
        </is>
      </c>
      <c r="C106" s="7" t="inlineStr">
        <is>
          <t>Charcoal (Q4)</t>
        </is>
      </c>
      <c r="D106" s="7" t="n">
        <v>2728</v>
      </c>
      <c r="E106" s="6" t="n">
        <v>45720</v>
      </c>
      <c r="F106" s="6" t="n">
        <v>45723</v>
      </c>
      <c r="G106" s="7" t="inlineStr">
        <is>
          <t>1:00 PM</t>
        </is>
      </c>
      <c r="H106" s="8">
        <f>IF((INDIRECT("F"&amp;ROW())+INDIRECT("G"&amp;ROW()))-NOW() &lt;= 0, "CLOSED", INT((INDIRECT("F"&amp;ROW())+INDIRECT("G"&amp;ROW()))-NOW()) &amp; " days")</f>
        <v/>
      </c>
      <c r="I106" s="7" t="inlineStr"/>
      <c r="J106" s="7" t="inlineStr"/>
      <c r="K106" s="7" t="inlineStr">
        <is>
          <t>Charcoal (Q4)</t>
        </is>
      </c>
      <c r="L106" s="7" t="inlineStr">
        <is>
          <t>["795007,HQ 22 sector\nJwalamukhi senapati manipur"]</t>
        </is>
      </c>
      <c r="M106" s="7" t="inlineStr">
        <is>
          <t>Yes</t>
        </is>
      </c>
      <c r="N106" s="7" t="inlineStr">
        <is>
          <t>MINISTRY OF HOME AFFAIRS</t>
        </is>
      </c>
      <c r="O106" s="7" t="inlineStr">
        <is>
          <t>ASSAM RIFLES</t>
        </is>
      </c>
      <c r="P106" s="7" t="inlineStr">
        <is>
          <t>NA</t>
        </is>
      </c>
      <c r="Q106" s="7" t="inlineStr">
        <is>
          <t>https://bidplus.gem.gov.in/showbidDocument/7601674</t>
        </is>
      </c>
      <c r="R106" s="7" t="inlineStr">
        <is>
          <t>C:\vs_code\TenderHunter2.1.3\download_pdf\GeM-Bidding-7601674.pdf</t>
        </is>
      </c>
      <c r="S106" s="7" t="inlineStr">
        <is>
          <t>Bid Award</t>
        </is>
      </c>
      <c r="T106" s="7" t="inlineStr">
        <is>
          <t>[["M/S SANTOSH KUMAR MADEASIA", "114576.00"], ["B K ENTERPRISES", "120032.00"], ["ARYAN ENTERPRISES", "125488.00"]]</t>
        </is>
      </c>
      <c r="U106" s="7" t="inlineStr"/>
      <c r="V106" s="7" t="inlineStr">
        <is>
          <t>Cancel</t>
        </is>
      </c>
      <c r="W106" s="7" t="inlineStr"/>
      <c r="X106" s="9" t="n">
        <v>45818.57904070602</v>
      </c>
      <c r="Y106" s="7" t="inlineStr"/>
      <c r="Z106" s="7" t="inlineStr">
        <is>
          <t>['Manipur']</t>
        </is>
      </c>
    </row>
    <row r="107" ht="120" customHeight="1">
      <c r="A107" s="6" t="n">
        <v>45817</v>
      </c>
      <c r="B107" s="7" t="inlineStr">
        <is>
          <t>GEM/2025/B/5901023</t>
        </is>
      </c>
      <c r="C107" s="7" t="inlineStr">
        <is>
          <t>Dhaniya Whole,Dhaniya Powder,Haldi Powder,Lal Mirch Powder,Lal Mirch Whole,Jeera Powder,Jeera Whole</t>
        </is>
      </c>
      <c r="D107" s="7" t="n">
        <v>692</v>
      </c>
      <c r="E107" s="6" t="n">
        <v>45691</v>
      </c>
      <c r="F107" s="6" t="n">
        <v>45713</v>
      </c>
      <c r="G107" s="7" t="inlineStr">
        <is>
          <t>10:00 AM</t>
        </is>
      </c>
      <c r="H107" s="8">
        <f>IF((INDIRECT("F"&amp;ROW())+INDIRECT("G"&amp;ROW()))-NOW() &lt;= 0, "CLOSED", INT((INDIRECT("F"&amp;ROW())+INDIRECT("G"&amp;ROW()))-NOW()) &amp; " days")</f>
        <v/>
      </c>
      <c r="I107" s="7" t="inlineStr"/>
      <c r="J107" s="7" t="inlineStr"/>
      <c r="K107" s="7" t="inlineStr">
        <is>
          <t>Dhaniya Whole , Dhaniya Powder , Haldi Powder , Lal Mirch
Powder , Lal Mirch Whole , Jeera Powder , Jeera Whole ,
Garlic , Hing , Tej Patta , Sambhar Masala Powder , Chicken
Masala Powder 50g , Garam Masala Powder , Meat Masala
50 g , Semiya 150g , Papad Lizaat , Badi Elaichi , Choti
Elaichi , Kali Mirch Whole , Methi Seed , Emali Tamarind ,
Coconut Dry , Besan , Ajwaine Seed</t>
        </is>
      </c>
      <c r="L107" s="7" t="inlineStr">
        <is>
          <t>["795113,33 Assam Rifles PO\nNEW KETHELMANBI District\nIMPHAL WEST C/o 99 APO"]</t>
        </is>
      </c>
      <c r="M107" s="7" t="inlineStr">
        <is>
          <t>Yes</t>
        </is>
      </c>
      <c r="N107" s="7" t="inlineStr">
        <is>
          <t>MINISTRY OF HOME AFFAIRS</t>
        </is>
      </c>
      <c r="O107" s="7" t="inlineStr">
        <is>
          <t>ASSAM RIFLES</t>
        </is>
      </c>
      <c r="P107" s="7" t="inlineStr">
        <is>
          <t>NA</t>
        </is>
      </c>
      <c r="Q107" s="7" t="inlineStr">
        <is>
          <t>https://bidplus.gem.gov.in/showbidDocument/7467323</t>
        </is>
      </c>
      <c r="R107" s="7" t="inlineStr">
        <is>
          <t>C:\vs_code\TenderHunter2.1.3\download_pdf\GeM-Bidding-7467323.pdf</t>
        </is>
      </c>
      <c r="S107" s="7" t="inlineStr">
        <is>
          <t>Bid Award</t>
        </is>
      </c>
      <c r="T107" s="7" t="inlineStr">
        <is>
          <t>[["M/S. TANWAR TRADERS(MSE,MII)\n( MSE Social Category:General )", "131669.00"], ["MS BISHAKA JAIN (MSE,MII)\n( MSE Social Category:General )", "151899.00"], ["M/S. GARG GENERAL STORE (MSE,MII)\n( MSE Social Category:General )", "173405.00"]]</t>
        </is>
      </c>
      <c r="U107" s="7" t="inlineStr"/>
      <c r="V107" s="7" t="inlineStr">
        <is>
          <t>Cancel</t>
        </is>
      </c>
      <c r="W107" s="7" t="inlineStr"/>
      <c r="X107" s="9" t="n">
        <v>45818.57904398148</v>
      </c>
      <c r="Y107" s="7" t="inlineStr"/>
      <c r="Z107" s="7" t="inlineStr">
        <is>
          <t>['IMPHAL WEST']</t>
        </is>
      </c>
    </row>
    <row r="108" ht="120" customHeight="1">
      <c r="A108" s="6" t="n">
        <v>45817</v>
      </c>
      <c r="B108" s="7" t="inlineStr">
        <is>
          <t>GEM/2025/B/5983561</t>
        </is>
      </c>
      <c r="C108" s="7" t="inlineStr">
        <is>
          <t>Charcoal (Q4)</t>
        </is>
      </c>
      <c r="D108" s="7" t="n">
        <v>2604</v>
      </c>
      <c r="E108" s="6" t="n">
        <v>45709</v>
      </c>
      <c r="F108" s="6" t="n">
        <v>45712</v>
      </c>
      <c r="G108" s="7" t="inlineStr">
        <is>
          <t>6:00 PM</t>
        </is>
      </c>
      <c r="H108" s="8">
        <f>IF((INDIRECT("F"&amp;ROW())+INDIRECT("G"&amp;ROW()))-NOW() &lt;= 0, "CLOSED", INT((INDIRECT("F"&amp;ROW())+INDIRECT("G"&amp;ROW()))-NOW()) &amp; " days")</f>
        <v/>
      </c>
      <c r="I108" s="7" t="inlineStr"/>
      <c r="J108" s="7" t="inlineStr"/>
      <c r="K108" s="7" t="inlineStr">
        <is>
          <t>Charcoal (Q4)</t>
        </is>
      </c>
      <c r="L108" s="7" t="inlineStr">
        <is>
          <t>["795007,HQ 22 sector\nJwalamukhi senapati manipur"]</t>
        </is>
      </c>
      <c r="M108" s="7" t="inlineStr">
        <is>
          <t>Yes</t>
        </is>
      </c>
      <c r="N108" s="7" t="inlineStr">
        <is>
          <t>MINISTRY OF HOME AFFAIRS</t>
        </is>
      </c>
      <c r="O108" s="7" t="inlineStr">
        <is>
          <t>ASSAM RIFLES</t>
        </is>
      </c>
      <c r="P108" s="7" t="inlineStr">
        <is>
          <t>NA</t>
        </is>
      </c>
      <c r="Q108" s="7" t="inlineStr">
        <is>
          <t>https://bidplus.gem.gov.in/showbidDocument/7560342</t>
        </is>
      </c>
      <c r="R108" s="7" t="inlineStr">
        <is>
          <t>C:\vs_code\TenderHunter2.1.3\download_pdf\GeM-Bidding-7560342.pdf</t>
        </is>
      </c>
      <c r="S108" s="7" t="inlineStr">
        <is>
          <t>Bid Award</t>
        </is>
      </c>
      <c r="T108" s="7" t="inlineStr">
        <is>
          <t>[["M/S SANTOSH KUMAR MADEASIA", "109368.00"], ["B K ENTERPRISES", "114576.00"], ["ARYAN ENTERPRISES", "119784.00"]]</t>
        </is>
      </c>
      <c r="U108" s="7" t="inlineStr"/>
      <c r="V108" s="7" t="inlineStr">
        <is>
          <t>Cancel</t>
        </is>
      </c>
      <c r="W108" s="7" t="inlineStr"/>
      <c r="X108" s="9" t="n">
        <v>45818.57904475695</v>
      </c>
      <c r="Y108" s="7" t="inlineStr"/>
      <c r="Z108" s="7" t="inlineStr">
        <is>
          <t>['Manipur']</t>
        </is>
      </c>
    </row>
    <row r="109" ht="120" customHeight="1">
      <c r="A109" s="6" t="n">
        <v>45817</v>
      </c>
      <c r="B109" s="7" t="inlineStr">
        <is>
          <t>GEM/2025/B/5958291</t>
        </is>
      </c>
      <c r="C109" s="7" t="inlineStr">
        <is>
          <t>Charcoal (Q4)</t>
        </is>
      </c>
      <c r="D109" s="7" t="n">
        <v>2652</v>
      </c>
      <c r="E109" s="6" t="n">
        <v>45703</v>
      </c>
      <c r="F109" s="6" t="n">
        <v>45706</v>
      </c>
      <c r="G109" s="7" t="inlineStr">
        <is>
          <t>6:00 PM</t>
        </is>
      </c>
      <c r="H109" s="8">
        <f>IF((INDIRECT("F"&amp;ROW())+INDIRECT("G"&amp;ROW()))-NOW() &lt;= 0, "CLOSED", INT((INDIRECT("F"&amp;ROW())+INDIRECT("G"&amp;ROW()))-NOW()) &amp; " days")</f>
        <v/>
      </c>
      <c r="I109" s="7" t="inlineStr"/>
      <c r="J109" s="7" t="inlineStr"/>
      <c r="K109" s="7" t="inlineStr">
        <is>
          <t>Charcoal (Q4)</t>
        </is>
      </c>
      <c r="L109" s="7" t="inlineStr">
        <is>
          <t>["795007,HQ 22 sector\nJwalamukhi senapati manipur"]</t>
        </is>
      </c>
      <c r="M109" s="7" t="inlineStr">
        <is>
          <t>Yes</t>
        </is>
      </c>
      <c r="N109" s="7" t="inlineStr">
        <is>
          <t>MINISTRY OF HOME AFFAIRS</t>
        </is>
      </c>
      <c r="O109" s="7" t="inlineStr">
        <is>
          <t>ASSAM RIFLES</t>
        </is>
      </c>
      <c r="P109" s="7" t="inlineStr">
        <is>
          <t>NA</t>
        </is>
      </c>
      <c r="Q109" s="7" t="inlineStr">
        <is>
          <t>https://bidplus.gem.gov.in/showbidDocument/7531695</t>
        </is>
      </c>
      <c r="R109" s="7" t="inlineStr">
        <is>
          <t>C:\vs_code\TenderHunter2.1.3\download_pdf\GeM-Bidding-7531695.pdf</t>
        </is>
      </c>
      <c r="S109" s="7" t="inlineStr">
        <is>
          <t>Bid Award</t>
        </is>
      </c>
      <c r="T109" s="7" t="inlineStr">
        <is>
          <t>[["M/S SANTOSH KUMAR MADEASIA", "111384.00"], ["B K ENTERPRISES", "116688.00"], ["ARYAN ENTERPRISES", "119340.00"]]</t>
        </is>
      </c>
      <c r="U109" s="7" t="inlineStr"/>
      <c r="V109" s="7" t="inlineStr">
        <is>
          <t>Cancel</t>
        </is>
      </c>
      <c r="W109" s="7" t="inlineStr"/>
      <c r="X109" s="9" t="n">
        <v>45818.57905049768</v>
      </c>
      <c r="Y109" s="7" t="inlineStr"/>
      <c r="Z109" s="7" t="inlineStr">
        <is>
          <t>['Manipur']</t>
        </is>
      </c>
    </row>
    <row r="110" ht="120" customHeight="1">
      <c r="A110" s="6" t="n">
        <v>45817</v>
      </c>
      <c r="B110" s="7" t="inlineStr">
        <is>
          <t>GEM/2025/B/5892140</t>
        </is>
      </c>
      <c r="C110" s="7" t="inlineStr">
        <is>
          <t>Charcoal (Q4)</t>
        </is>
      </c>
      <c r="D110" s="7" t="n">
        <v>7400</v>
      </c>
      <c r="E110" s="6" t="n">
        <v>45688</v>
      </c>
      <c r="F110" s="6" t="n">
        <v>45691</v>
      </c>
      <c r="G110" s="7" t="inlineStr">
        <is>
          <t>12:00 PM</t>
        </is>
      </c>
      <c r="H110" s="8">
        <f>IF((INDIRECT("F"&amp;ROW())+INDIRECT("G"&amp;ROW()))-NOW() &lt;= 0, "CLOSED", INT((INDIRECT("F"&amp;ROW())+INDIRECT("G"&amp;ROW()))-NOW()) &amp; " days")</f>
        <v/>
      </c>
      <c r="I110" s="7" t="inlineStr"/>
      <c r="J110" s="7" t="inlineStr"/>
      <c r="K110" s="7" t="inlineStr">
        <is>
          <t>Charcoal (Q4)</t>
        </is>
      </c>
      <c r="L110" s="7" t="inlineStr">
        <is>
          <t>["795141,6 ASSAM RIFLES\nTAMENGLONG, DIST-\nTAMENGLONG, STATE -\nMANIPUR"]</t>
        </is>
      </c>
      <c r="M110" s="7" t="inlineStr">
        <is>
          <t>Yes</t>
        </is>
      </c>
      <c r="N110" s="7" t="inlineStr">
        <is>
          <t>MINISTRY OF HOME AFFAIRS</t>
        </is>
      </c>
      <c r="O110" s="7" t="inlineStr">
        <is>
          <t>ASSAM RIFLES</t>
        </is>
      </c>
      <c r="P110" s="7" t="inlineStr">
        <is>
          <t>NA</t>
        </is>
      </c>
      <c r="Q110" s="7" t="inlineStr">
        <is>
          <t>https://bidplus.gem.gov.in/showbidDocument/7457324</t>
        </is>
      </c>
      <c r="R110" s="7" t="inlineStr">
        <is>
          <t>C:\vs_code\TenderHunter2.1.3\download_pdf\GeM-Bidding-7457324.pdf</t>
        </is>
      </c>
      <c r="S110" s="7" t="inlineStr">
        <is>
          <t>Bid Award</t>
        </is>
      </c>
      <c r="T110" s="7" t="inlineStr">
        <is>
          <t>[["M/S KALA ENTERPRISES", "296000.00"], ["PRIYANKA ENTERPRISE", "407000.00"], ["Tech Junction", "444000.00"]]</t>
        </is>
      </c>
      <c r="U110" s="7" t="inlineStr"/>
      <c r="V110" s="7" t="inlineStr">
        <is>
          <t>Cancel</t>
        </is>
      </c>
      <c r="W110" s="7" t="inlineStr"/>
      <c r="X110" s="9" t="n">
        <v>45818.57907630787</v>
      </c>
      <c r="Y110" s="7" t="inlineStr"/>
      <c r="Z110" s="7" t="inlineStr">
        <is>
          <t>['Manipur']</t>
        </is>
      </c>
    </row>
    <row r="111" ht="120" customHeight="1">
      <c r="A111" s="6" t="n">
        <v>45817</v>
      </c>
      <c r="B111" s="7" t="inlineStr">
        <is>
          <t>GEM/2025/B/5872452</t>
        </is>
      </c>
      <c r="C111" s="7" t="inlineStr">
        <is>
          <t>Charcoal (Q4)</t>
        </is>
      </c>
      <c r="D111" s="7" t="n">
        <v>7400</v>
      </c>
      <c r="E111" s="6" t="n">
        <v>45684</v>
      </c>
      <c r="F111" s="6" t="n">
        <v>45687</v>
      </c>
      <c r="G111" s="7" t="inlineStr">
        <is>
          <t>2:00 PM</t>
        </is>
      </c>
      <c r="H111" s="8">
        <f>IF((INDIRECT("F"&amp;ROW())+INDIRECT("G"&amp;ROW()))-NOW() &lt;= 0, "CLOSED", INT((INDIRECT("F"&amp;ROW())+INDIRECT("G"&amp;ROW()))-NOW()) &amp; " days")</f>
        <v/>
      </c>
      <c r="I111" s="7" t="inlineStr"/>
      <c r="J111" s="7" t="inlineStr"/>
      <c r="K111" s="7" t="inlineStr">
        <is>
          <t>Charcoal (Q4)</t>
        </is>
      </c>
      <c r="L111" s="7" t="inlineStr">
        <is>
          <t>["795141,6 ASSAM RIFLES\nTAMENGLONG, DIST-\nTAMENGLONG, STATE -\nMANIPUR"]</t>
        </is>
      </c>
      <c r="M111" s="7" t="inlineStr">
        <is>
          <t>Yes</t>
        </is>
      </c>
      <c r="N111" s="7" t="inlineStr">
        <is>
          <t>MINISTRY OF HOME AFFAIRS</t>
        </is>
      </c>
      <c r="O111" s="7" t="inlineStr">
        <is>
          <t>ASSAM RIFLES</t>
        </is>
      </c>
      <c r="P111" s="7" t="inlineStr">
        <is>
          <t>NA</t>
        </is>
      </c>
      <c r="Q111" s="7" t="inlineStr">
        <is>
          <t>https://bidplus.gem.gov.in/showbidDocument/7435403</t>
        </is>
      </c>
      <c r="R111" s="7" t="inlineStr">
        <is>
          <t>C:\vs_code\TenderHunter2.1.3\download_pdf\GeM-Bidding-7435403.pdf</t>
        </is>
      </c>
      <c r="S111" s="7" t="inlineStr">
        <is>
          <t>Bid Award</t>
        </is>
      </c>
      <c r="T111" s="7" t="inlineStr">
        <is>
          <t>[["M/S KALA ENTERPRISES", "296000.00"], ["Tech Junction", "333000.00"], ["PRIYANKA ENTERPRISE", "355200.00"]]</t>
        </is>
      </c>
      <c r="U111" s="7" t="inlineStr"/>
      <c r="V111" s="7" t="inlineStr">
        <is>
          <t>Cancel</t>
        </is>
      </c>
      <c r="W111" s="7" t="inlineStr"/>
      <c r="X111" s="9" t="n">
        <v>45818.57908993056</v>
      </c>
      <c r="Y111" s="7" t="inlineStr"/>
      <c r="Z111" s="7" t="inlineStr">
        <is>
          <t>['Manipur']</t>
        </is>
      </c>
    </row>
    <row r="112" ht="120" customHeight="1">
      <c r="A112" s="6" t="n">
        <v>45817</v>
      </c>
      <c r="B112" s="7" t="inlineStr">
        <is>
          <t>GEM/2025/B/5785079</t>
        </is>
      </c>
      <c r="C112" s="7" t="inlineStr">
        <is>
          <t>DHANIYA WHOLE,DHANIYA POWDER,HALDI POWDER,LAL MIRCH POWDER,LAL MIRCH WHOLE,JEERA WHOLE,JEERA POWDER</t>
        </is>
      </c>
      <c r="D112" s="7" t="n">
        <v>545</v>
      </c>
      <c r="E112" s="6" t="n">
        <v>45663</v>
      </c>
      <c r="F112" s="6" t="n">
        <v>45687</v>
      </c>
      <c r="G112" s="7" t="inlineStr">
        <is>
          <t>10:00 AM</t>
        </is>
      </c>
      <c r="H112" s="8">
        <f>IF((INDIRECT("F"&amp;ROW())+INDIRECT("G"&amp;ROW()))-NOW() &lt;= 0, "CLOSED", INT((INDIRECT("F"&amp;ROW())+INDIRECT("G"&amp;ROW()))-NOW()) &amp; " days")</f>
        <v/>
      </c>
      <c r="I112" s="7" t="inlineStr"/>
      <c r="J112" s="7" t="inlineStr"/>
      <c r="K112" s="7" t="inlineStr">
        <is>
          <t>DHANIYA WHOLE , DHANIYA POWDER , HALDI POWDER , LAL
MIRCH POWDER , LAL MIRCH WHOLE , JEERA WHOLE , JEERA
POWDER , GARLIC , CHICKEN MASHALA POWDER 50GM ,
GARAM MASALA POWDER , MEAT MASALA 50 GM , SEMIYA
150GM PKT , PAPAD LIZAAT , BIDI ELAICHI , CHOTI ELAICHI ,
KALI MIRCH WHOLE , METHI SEED , EMALI TAMARIND ,
COCONUT , BESAN , VINEGAR 750ML , MUSTAD SARSO
SEED , AJWAINE SEED</t>
        </is>
      </c>
      <c r="L112" s="7" t="inlineStr">
        <is>
          <t>["795113,33 Assam Rifles PO\nNEW KETHELMANBI District\nIMPHAL WEST C/o 99 APO"]</t>
        </is>
      </c>
      <c r="M112" s="7" t="inlineStr">
        <is>
          <t>Yes</t>
        </is>
      </c>
      <c r="N112" s="7" t="inlineStr">
        <is>
          <t>MINISTRY OF HOME AFFAIRS</t>
        </is>
      </c>
      <c r="O112" s="7" t="inlineStr">
        <is>
          <t>ASSAM RIFLES</t>
        </is>
      </c>
      <c r="P112" s="7" t="inlineStr">
        <is>
          <t>NA</t>
        </is>
      </c>
      <c r="Q112" s="7" t="inlineStr">
        <is>
          <t>https://bidplus.gem.gov.in/showbidDocument/7337402</t>
        </is>
      </c>
      <c r="R112" s="7" t="inlineStr">
        <is>
          <t>C:\vs_code\TenderHunter2.1.3\download_pdf\GeM-Bidding-7337402.pdf</t>
        </is>
      </c>
      <c r="S112" s="7" t="inlineStr">
        <is>
          <t>Bid Award</t>
        </is>
      </c>
      <c r="T112" s="7" t="inlineStr">
        <is>
          <t>[["M/S. TANWAR TRADERS(MSE,MII)\n( MSE Social Category:General )", "118390.00"], ["MS BISHAKA JAIN (MSE,MII)\n( MSE Social Category:General )", "124550.00"]]</t>
        </is>
      </c>
      <c r="U112" s="7" t="inlineStr"/>
      <c r="V112" s="7" t="inlineStr">
        <is>
          <t>Cancel</t>
        </is>
      </c>
      <c r="W112" s="7" t="inlineStr"/>
      <c r="X112" s="9" t="n">
        <v>45818.57909267361</v>
      </c>
      <c r="Y112" s="7" t="inlineStr"/>
      <c r="Z112" s="7" t="inlineStr">
        <is>
          <t>['IMPHAL WEST']</t>
        </is>
      </c>
    </row>
    <row r="113" ht="120" customHeight="1">
      <c r="A113" s="6" t="n">
        <v>45817</v>
      </c>
      <c r="B113" s="7" t="inlineStr">
        <is>
          <t>GEM/2025/B/5838767</t>
        </is>
      </c>
      <c r="C113" s="7" t="inlineStr">
        <is>
          <t>Charcoal (Q4)</t>
        </is>
      </c>
      <c r="D113" s="7" t="n">
        <v>6200</v>
      </c>
      <c r="E113" s="6" t="n">
        <v>45675</v>
      </c>
      <c r="F113" s="6" t="n">
        <v>45678</v>
      </c>
      <c r="G113" s="7" t="inlineStr">
        <is>
          <t>7:00 PM</t>
        </is>
      </c>
      <c r="H113" s="8">
        <f>IF((INDIRECT("F"&amp;ROW())+INDIRECT("G"&amp;ROW()))-NOW() &lt;= 0, "CLOSED", INT((INDIRECT("F"&amp;ROW())+INDIRECT("G"&amp;ROW()))-NOW()) &amp; " days")</f>
        <v/>
      </c>
      <c r="I113" s="7" t="inlineStr"/>
      <c r="J113" s="7" t="inlineStr"/>
      <c r="K113" s="7" t="inlineStr">
        <is>
          <t>Charcoal (Q4)</t>
        </is>
      </c>
      <c r="L113" s="7" t="inlineStr">
        <is>
          <t>["795007,HQ 22 sector\nJwalamukhi senapati manipur"]</t>
        </is>
      </c>
      <c r="M113" s="7" t="inlineStr">
        <is>
          <t>Yes</t>
        </is>
      </c>
      <c r="N113" s="7" t="inlineStr">
        <is>
          <t>MINISTRY OF HOME AFFAIRS</t>
        </is>
      </c>
      <c r="O113" s="7" t="inlineStr">
        <is>
          <t>ASSAM RIFLES</t>
        </is>
      </c>
      <c r="P113" s="7" t="inlineStr">
        <is>
          <t>NA</t>
        </is>
      </c>
      <c r="Q113" s="7" t="inlineStr">
        <is>
          <t>https://bidplus.gem.gov.in/showbidDocument/7397640</t>
        </is>
      </c>
      <c r="R113" s="7" t="inlineStr">
        <is>
          <t>C:\vs_code\TenderHunter2.1.3\download_pdf\GeM-Bidding-7397640.pdf</t>
        </is>
      </c>
      <c r="S113" s="7" t="inlineStr">
        <is>
          <t>Bid Award</t>
        </is>
      </c>
      <c r="T113" s="7" t="inlineStr">
        <is>
          <t>[["ARYAN ENTERPRISES", "259780.00"], ["B K ENTERPRISES", "263500.00"], ["M/S SANTOSH KUMAR MADEASIA", "266600.00"]]</t>
        </is>
      </c>
      <c r="U113" s="7" t="inlineStr"/>
      <c r="V113" s="7" t="inlineStr">
        <is>
          <t>Cancel</t>
        </is>
      </c>
      <c r="W113" s="7" t="inlineStr"/>
      <c r="X113" s="9" t="n">
        <v>45818.57909722222</v>
      </c>
      <c r="Y113" s="7" t="inlineStr"/>
      <c r="Z113" s="7" t="inlineStr">
        <is>
          <t>['Manipur']</t>
        </is>
      </c>
    </row>
    <row r="114" ht="120" customHeight="1">
      <c r="A114" s="6" t="n">
        <v>45817</v>
      </c>
      <c r="B114" s="7" t="inlineStr">
        <is>
          <t>GEM/2025/B/5817262</t>
        </is>
      </c>
      <c r="C114" s="7" t="inlineStr">
        <is>
          <t>Charcoal (Q4)</t>
        </is>
      </c>
      <c r="D114" s="7" t="n">
        <v>4396</v>
      </c>
      <c r="E114" s="6" t="n">
        <v>45671</v>
      </c>
      <c r="F114" s="6" t="n">
        <v>45674</v>
      </c>
      <c r="G114" s="7" t="inlineStr">
        <is>
          <t>6:00 PM</t>
        </is>
      </c>
      <c r="H114" s="8">
        <f>IF((INDIRECT("F"&amp;ROW())+INDIRECT("G"&amp;ROW()))-NOW() &lt;= 0, "CLOSED", INT((INDIRECT("F"&amp;ROW())+INDIRECT("G"&amp;ROW()))-NOW()) &amp; " days")</f>
        <v/>
      </c>
      <c r="I114" s="7" t="inlineStr"/>
      <c r="J114" s="7" t="inlineStr"/>
      <c r="K114" s="7" t="inlineStr">
        <is>
          <t>Charcoal (Q4)</t>
        </is>
      </c>
      <c r="L114" s="7" t="inlineStr">
        <is>
          <t>["795001,19 ASSAM RIFLES\nTransit Camp Minuthong\nManipur"]</t>
        </is>
      </c>
      <c r="M114" s="7" t="inlineStr">
        <is>
          <t>Yes</t>
        </is>
      </c>
      <c r="N114" s="7" t="inlineStr">
        <is>
          <t>MINISTRY OF HOME AFFAIRS</t>
        </is>
      </c>
      <c r="O114" s="7" t="inlineStr">
        <is>
          <t>ASSAM RIFLES</t>
        </is>
      </c>
      <c r="P114" s="7" t="inlineStr">
        <is>
          <t>NA</t>
        </is>
      </c>
      <c r="Q114" s="7" t="inlineStr">
        <is>
          <t>https://bidplus.gem.gov.in/showbidDocument/7373711</t>
        </is>
      </c>
      <c r="R114" s="7" t="inlineStr">
        <is>
          <t>C:\vs_code\TenderHunter2.1.3\download_pdf\GeM-Bidding-7373711.pdf</t>
        </is>
      </c>
      <c r="S114" s="7" t="inlineStr">
        <is>
          <t>Bid Award</t>
        </is>
      </c>
      <c r="T114" s="7" t="inlineStr">
        <is>
          <t>[["M/S. UMRAO LAL GOYAL &amp; SONS", "193424.00"], ["RADHA TRADING COMPANY", "206612.00"], ["LEELA TRADING COMPANY", "213206.00"]]</t>
        </is>
      </c>
      <c r="U114" s="7" t="inlineStr"/>
      <c r="V114" s="7" t="inlineStr">
        <is>
          <t>Cancel</t>
        </is>
      </c>
      <c r="W114" s="7" t="inlineStr"/>
      <c r="X114" s="9" t="n">
        <v>45818.57909976852</v>
      </c>
      <c r="Y114" s="7" t="inlineStr"/>
      <c r="Z114" s="7" t="inlineStr">
        <is>
          <t>['Manipur']</t>
        </is>
      </c>
    </row>
    <row r="115" ht="120" customHeight="1">
      <c r="A115" s="6" t="n">
        <v>45817</v>
      </c>
      <c r="B115" s="7" t="inlineStr">
        <is>
          <t>GEM/2024/B/5740012</t>
        </is>
      </c>
      <c r="C115" s="7" t="inlineStr">
        <is>
          <t>Oil Filter Bolero BS III,BTY Terminals Bolero BS III,Wheel Cylinder R Kit Bolero BS III,Clutch Cyli</t>
        </is>
      </c>
      <c r="D115" s="7" t="n">
        <v>123</v>
      </c>
      <c r="E115" s="6" t="n">
        <v>45648</v>
      </c>
      <c r="F115" s="6" t="n">
        <v>45672</v>
      </c>
      <c r="G115" s="7" t="inlineStr">
        <is>
          <t>9:00 AM</t>
        </is>
      </c>
      <c r="H115" s="8">
        <f>IF((INDIRECT("F"&amp;ROW())+INDIRECT("G"&amp;ROW()))-NOW() &lt;= 0, "CLOSED", INT((INDIRECT("F"&amp;ROW())+INDIRECT("G"&amp;ROW()))-NOW()) &amp; " days")</f>
        <v/>
      </c>
      <c r="I115" s="7" t="inlineStr"/>
      <c r="J115" s="7" t="inlineStr"/>
      <c r="K115" s="7" t="inlineStr">
        <is>
          <t>Oil Filter Bolero BS III , BTY Terminals Bolero BS III , Wheel
Cylinder R Kit Bolero BS III , Clutch Cylinder R Kit Bolero BS
III , Suspension Bush Kit Bolero BS III , Sleeve Cylinder R Kit
Bolero BS III , Wheel Cylinder R Kit Gypsy 413 , Eng MTG
Pad Gypsy , ACC Cable Gypsy , K m Cable Gypsy , Knuckle
post Sim Gypsy , Suspension Bush Kit Gypsy , Front Wheel
Oil seal Gypsy , Wheel Cylinder R Kit TATA Sumo , Clutch
Cylinder R Kit TATA Sumo , Sleeve Cylinder R Kit TATA Sumo
, Oil Filter MCRE , Spark Plug MCRE , Wheel Cylinder R Kit BS
VI TATA 407 BS VI , Wheel Cylinder R Kit TATA 407 BS III ,
Clutch Cylinder R Kit TATA 407 BS III , Sleeve Cylinder RKit
TATA 407 BS III , Suckle Pin Bush , Suckle Pin Washer TATA
407 BS III , BTY Terminal , Clutch M Cylinder R Kit TATA
1212 , Suckle Pin washer TATA 1212 , BTY Terminal TATA
1212 , Sleeve Cylinder Rip Kit TATA 1212 , Knuckle Post Sim
TATA 1212</t>
        </is>
      </c>
      <c r="L115" s="7" t="inlineStr">
        <is>
          <t>["795113,33 Assam Rifles PO\nNEW KETHELMANBI District\nIMPHAL WEST C/o 99 APO"]</t>
        </is>
      </c>
      <c r="M115" s="7" t="inlineStr">
        <is>
          <t>Yes</t>
        </is>
      </c>
      <c r="N115" s="7" t="inlineStr">
        <is>
          <t>MINISTRY OF HOME AFFAIRS</t>
        </is>
      </c>
      <c r="O115" s="7" t="inlineStr">
        <is>
          <t>ASSAM RIFLES</t>
        </is>
      </c>
      <c r="P115" s="7" t="inlineStr">
        <is>
          <t>NA</t>
        </is>
      </c>
      <c r="Q115" s="7" t="inlineStr">
        <is>
          <t>https://bidplus.gem.gov.in/showbidDocument/7286284</t>
        </is>
      </c>
      <c r="R115" s="7" t="inlineStr">
        <is>
          <t>C:\vs_code\TenderHunter2.1.3\download_pdf\GeM-Bidding-7286284.pdf</t>
        </is>
      </c>
      <c r="S115" s="7" t="inlineStr">
        <is>
          <t>Bid Award</t>
        </is>
      </c>
      <c r="T115" s="7" t="inlineStr">
        <is>
          <t>[["BHATTACHARJEE AND CO(MSE,MII)\n( MSE Social Category:General )", "35116.00"], ["J B TRADERS (MII)", "36036.00"], ["MS AWINASH ENTERPRISES (MSE,MII)\n( MSE Social Category:OBC )", "36703.00"]]</t>
        </is>
      </c>
      <c r="U115" s="7" t="inlineStr"/>
      <c r="V115" s="7" t="inlineStr">
        <is>
          <t>Cancel</t>
        </is>
      </c>
      <c r="W115" s="7" t="inlineStr"/>
      <c r="X115" s="9" t="n">
        <v>45818.57910049769</v>
      </c>
      <c r="Y115" s="7" t="inlineStr"/>
      <c r="Z115" s="7" t="inlineStr">
        <is>
          <t>['IMPHAL WEST']</t>
        </is>
      </c>
    </row>
    <row r="116" ht="120" customHeight="1">
      <c r="A116" s="6" t="n">
        <v>45817</v>
      </c>
      <c r="B116" s="7" t="inlineStr">
        <is>
          <t>GEM/2025/B/5797118</t>
        </is>
      </c>
      <c r="C116" s="7" t="inlineStr">
        <is>
          <t>Charcoal (Q4)</t>
        </is>
      </c>
      <c r="D116" s="7" t="n">
        <v>4867</v>
      </c>
      <c r="E116" s="6" t="n">
        <v>45666</v>
      </c>
      <c r="F116" s="6" t="n">
        <v>45670</v>
      </c>
      <c r="G116" s="7" t="inlineStr">
        <is>
          <t>6:00 PM</t>
        </is>
      </c>
      <c r="H116" s="8">
        <f>IF((INDIRECT("F"&amp;ROW())+INDIRECT("G"&amp;ROW()))-NOW() &lt;= 0, "CLOSED", INT((INDIRECT("F"&amp;ROW())+INDIRECT("G"&amp;ROW()))-NOW()) &amp; " days")</f>
        <v/>
      </c>
      <c r="I116" s="7" t="inlineStr"/>
      <c r="J116" s="7" t="inlineStr"/>
      <c r="K116" s="7" t="inlineStr">
        <is>
          <t>Charcoal (Q4)</t>
        </is>
      </c>
      <c r="L116" s="7" t="inlineStr">
        <is>
          <t>["795001,19 ASSAM RIFLES\nTransit Camp Minuthong\nManipur"]</t>
        </is>
      </c>
      <c r="M116" s="7" t="inlineStr">
        <is>
          <t>Yes</t>
        </is>
      </c>
      <c r="N116" s="7" t="inlineStr">
        <is>
          <t>MINISTRY OF HOME AFFAIRS</t>
        </is>
      </c>
      <c r="O116" s="7" t="inlineStr">
        <is>
          <t>ASSAM RIFLES</t>
        </is>
      </c>
      <c r="P116" s="7" t="inlineStr">
        <is>
          <t>NA</t>
        </is>
      </c>
      <c r="Q116" s="7" t="inlineStr">
        <is>
          <t>https://bidplus.gem.gov.in/showbidDocument/7351189</t>
        </is>
      </c>
      <c r="R116" s="7" t="inlineStr">
        <is>
          <t>C:\vs_code\TenderHunter2.1.3\download_pdf\GeM-Bidding-7351189.pdf</t>
        </is>
      </c>
      <c r="S116" s="7" t="inlineStr">
        <is>
          <t>Bid Award</t>
        </is>
      </c>
      <c r="T116" s="7" t="inlineStr">
        <is>
          <t>[["M/S. UMRAO LAL GOYAL &amp; SONS", "214148.00"], ["RADHA TRADING COMPANY", "225342.10"], ["LEELA TRADING COMPANY", "232885.95"]]</t>
        </is>
      </c>
      <c r="U116" s="7" t="inlineStr"/>
      <c r="V116" s="7" t="inlineStr">
        <is>
          <t>Cancel</t>
        </is>
      </c>
      <c r="W116" s="7" t="inlineStr"/>
      <c r="X116" s="9" t="n">
        <v>45818.57910146991</v>
      </c>
      <c r="Y116" s="7" t="inlineStr"/>
      <c r="Z116" s="7" t="inlineStr">
        <is>
          <t>['Manipur']</t>
        </is>
      </c>
    </row>
    <row r="117" ht="120" customHeight="1">
      <c r="A117" s="6" t="n">
        <v>45817</v>
      </c>
      <c r="B117" s="7" t="inlineStr">
        <is>
          <t>GEM/2024/B/5740243</t>
        </is>
      </c>
      <c r="C117" s="7" t="inlineStr">
        <is>
          <t>84 MM RL MK-III HE CUT SEC,84 MM RL MK-III ILL CUT SEC,84 MM RL MK-III HEAT-751 CUT SEC,NATARAJ PEN</t>
        </is>
      </c>
      <c r="D117" s="7" t="n">
        <v>11</v>
      </c>
      <c r="E117" s="6" t="n">
        <v>45648</v>
      </c>
      <c r="F117" s="6" t="n">
        <v>45670</v>
      </c>
      <c r="G117" s="7" t="inlineStr">
        <is>
          <t>1:00 PM</t>
        </is>
      </c>
      <c r="H117" s="8">
        <f>IF((INDIRECT("F"&amp;ROW())+INDIRECT("G"&amp;ROW()))-NOW() &lt;= 0, "CLOSED", INT((INDIRECT("F"&amp;ROW())+INDIRECT("G"&amp;ROW()))-NOW()) &amp; " days")</f>
        <v/>
      </c>
      <c r="I117" s="7" t="inlineStr"/>
      <c r="J117" s="7" t="inlineStr"/>
      <c r="K117" s="7" t="inlineStr">
        <is>
          <t>84 MM RL MK-III HE CUT SEC , 84 MM RL MK-III ILL CUT SEC ,
84 MM RL MK-III HEAT-751 CUT SEC , NATARAJ PEN ,
NATARAJ COLOUR PEN</t>
        </is>
      </c>
      <c r="L117" s="7" t="inlineStr">
        <is>
          <t>["795141,6 ASSAM RIFLES\nTAMENGLONG, DIST-\nTAMENGLONG, STATE -\nMANIPUR"]</t>
        </is>
      </c>
      <c r="M117" s="7" t="inlineStr">
        <is>
          <t>Yes</t>
        </is>
      </c>
      <c r="N117" s="7" t="inlineStr">
        <is>
          <t>MINISTRY OF HOME AFFAIRS</t>
        </is>
      </c>
      <c r="O117" s="7" t="inlineStr">
        <is>
          <t>ASSAM RIFLES</t>
        </is>
      </c>
      <c r="P117" s="7" t="inlineStr">
        <is>
          <t>NA</t>
        </is>
      </c>
      <c r="Q117" s="7" t="inlineStr">
        <is>
          <t>https://bidplus.gem.gov.in/showbidDocument/7286565</t>
        </is>
      </c>
      <c r="R117" s="7" t="inlineStr">
        <is>
          <t>C:\vs_code\TenderHunter2.1.3\download_pdf\GeM-Bidding-7286565.pdf</t>
        </is>
      </c>
      <c r="S117" s="7" t="inlineStr">
        <is>
          <t>Bid Award</t>
        </is>
      </c>
      <c r="T117" s="7" t="inlineStr">
        <is>
          <t>[["M SABIR BAJEWALA(MSE,MII)\n( MSE Social Category:General )", "37240.00"], ["MS ENTERPRISES (MSE,MII)\n( MSE Social Category:OBC )", "37450.00"], ["JUNED BAJEWALA &amp; SONS (MSE,MII)\n( MSE Social Category:OBC )", "37620.00"]]</t>
        </is>
      </c>
      <c r="U117" s="7" t="inlineStr"/>
      <c r="V117" s="7" t="inlineStr">
        <is>
          <t>Cancel</t>
        </is>
      </c>
      <c r="W117" s="7" t="inlineStr"/>
      <c r="X117" s="9" t="n">
        <v>45818.57910335648</v>
      </c>
      <c r="Y117" s="7" t="inlineStr"/>
      <c r="Z117" s="7" t="inlineStr">
        <is>
          <t>['Manipur']</t>
        </is>
      </c>
    </row>
    <row r="118" ht="120" customHeight="1">
      <c r="A118" s="6" t="n">
        <v>45817</v>
      </c>
      <c r="B118" s="7" t="inlineStr">
        <is>
          <t>GEM/2024/B/5740216</t>
        </is>
      </c>
      <c r="C118" s="7" t="inlineStr">
        <is>
          <t>51 MM MOR HE INSERT,MINE AP M-16 CUT SEC,MINE NMN-14 CUT SEC,UBGL DUMMY MODEL,NATARAJ ERASER</t>
        </is>
      </c>
      <c r="D118" s="7" t="n">
        <v>10</v>
      </c>
      <c r="E118" s="6" t="n">
        <v>45648</v>
      </c>
      <c r="F118" s="6" t="n">
        <v>45670</v>
      </c>
      <c r="G118" s="7" t="inlineStr">
        <is>
          <t>12:00 PM</t>
        </is>
      </c>
      <c r="H118" s="8">
        <f>IF((INDIRECT("F"&amp;ROW())+INDIRECT("G"&amp;ROW()))-NOW() &lt;= 0, "CLOSED", INT((INDIRECT("F"&amp;ROW())+INDIRECT("G"&amp;ROW()))-NOW()) &amp; " days")</f>
        <v/>
      </c>
      <c r="I118" s="7" t="inlineStr"/>
      <c r="J118" s="7" t="inlineStr"/>
      <c r="K118" s="7" t="inlineStr">
        <is>
          <t>51 MM MOR HE INSERT , MINE AP M-16 CUT SEC , MINE
NMN-14 CUT SEC , UBGL DUMMY MODEL , NATARAJ ERASER</t>
        </is>
      </c>
      <c r="L118" s="7" t="inlineStr">
        <is>
          <t>["795141,6 ASSAM RIFLES\nTAMENGLONG, DIST-\nTAMENGLONG, STATE -\nMANIPUR"]</t>
        </is>
      </c>
      <c r="M118" s="7" t="inlineStr">
        <is>
          <t>Yes</t>
        </is>
      </c>
      <c r="N118" s="7" t="inlineStr">
        <is>
          <t>MINISTRY OF HOME AFFAIRS</t>
        </is>
      </c>
      <c r="O118" s="7" t="inlineStr">
        <is>
          <t>ASSAM RIFLES</t>
        </is>
      </c>
      <c r="P118" s="7" t="inlineStr">
        <is>
          <t>NA</t>
        </is>
      </c>
      <c r="Q118" s="7" t="inlineStr">
        <is>
          <t>https://bidplus.gem.gov.in/showbidDocument/7286536</t>
        </is>
      </c>
      <c r="R118" s="7" t="inlineStr">
        <is>
          <t>C:\vs_code\TenderHunter2.1.3\download_pdf\GeM-Bidding-7286536.pdf</t>
        </is>
      </c>
      <c r="S118" s="7" t="inlineStr">
        <is>
          <t>Bid Award</t>
        </is>
      </c>
      <c r="T118" s="7" t="inlineStr">
        <is>
          <t>[["M SABIR BAJEWALA(MSE,MII)\n( MSE Social Category:General )", "37850.00"], ["MS ENTERPRISES (MSE,MII)\n( MSE Social Category:OBC )", "38060.00"], ["JUNED BAJEWALA &amp; SONS (MSE,MII)\n( MSE Social Category:OBC )", "38340.00"]]</t>
        </is>
      </c>
      <c r="U118" s="7" t="inlineStr"/>
      <c r="V118" s="7" t="inlineStr">
        <is>
          <t>Cancel</t>
        </is>
      </c>
      <c r="W118" s="7" t="inlineStr"/>
      <c r="X118" s="9" t="n">
        <v>45818.57910497685</v>
      </c>
      <c r="Y118" s="7" t="inlineStr"/>
      <c r="Z118" s="7" t="inlineStr">
        <is>
          <t>['Manipur']</t>
        </is>
      </c>
    </row>
    <row r="119" ht="120" customHeight="1">
      <c r="A119" s="6" t="n">
        <v>45817</v>
      </c>
      <c r="B119" s="7" t="inlineStr">
        <is>
          <t>GEM/2024/B/5736750</t>
        </is>
      </c>
      <c r="C119" s="7" t="inlineStr">
        <is>
          <t>84 MM RL MULTI-PURPOSE STAND,81 MM MOR HE BOMB CUT MODEL,81 MM MOR ILL BOMB CUT MODEL,81 MM MOR FUZ</t>
        </is>
      </c>
      <c r="D119" s="7" t="n">
        <v>11</v>
      </c>
      <c r="E119" s="6" t="n">
        <v>45647</v>
      </c>
      <c r="F119" s="6" t="n">
        <v>45670</v>
      </c>
      <c r="G119" s="7" t="inlineStr">
        <is>
          <t>11:00 AM</t>
        </is>
      </c>
      <c r="H119" s="8">
        <f>IF((INDIRECT("F"&amp;ROW())+INDIRECT("G"&amp;ROW()))-NOW() &lt;= 0, "CLOSED", INT((INDIRECT("F"&amp;ROW())+INDIRECT("G"&amp;ROW()))-NOW()) &amp; " days")</f>
        <v/>
      </c>
      <c r="I119" s="7" t="inlineStr"/>
      <c r="J119" s="7" t="inlineStr"/>
      <c r="K119" s="7" t="inlineStr">
        <is>
          <t>84 MM RL MULTI-PURPOSE STAND , 81 MM MOR HE BOMB
CUT MODEL , 81 MM MOR ILL BOMB CUT MODEL , 81 MM
MOR FUZE CUT SEC DA-162 , NATARAJ SHARPNER</t>
        </is>
      </c>
      <c r="L119" s="7" t="inlineStr">
        <is>
          <t>["795141,6 ASSAM RIFLES\nTAMENGLONG, DIST-\nTAMENGLONG, STATE -\nMANIPUR"]</t>
        </is>
      </c>
      <c r="M119" s="7" t="inlineStr">
        <is>
          <t>Yes</t>
        </is>
      </c>
      <c r="N119" s="7" t="inlineStr">
        <is>
          <t>MINISTRY OF HOME AFFAIRS</t>
        </is>
      </c>
      <c r="O119" s="7" t="inlineStr">
        <is>
          <t>ASSAM RIFLES</t>
        </is>
      </c>
      <c r="P119" s="7" t="inlineStr">
        <is>
          <t>NA</t>
        </is>
      </c>
      <c r="Q119" s="7" t="inlineStr">
        <is>
          <t>https://bidplus.gem.gov.in/showbidDocument/7282571</t>
        </is>
      </c>
      <c r="R119" s="7" t="inlineStr">
        <is>
          <t>C:\vs_code\TenderHunter2.1.3\download_pdf\GeM-Bidding-7282571.pdf</t>
        </is>
      </c>
      <c r="S119" s="7" t="inlineStr">
        <is>
          <t>Bid Award</t>
        </is>
      </c>
      <c r="T119" s="7" t="inlineStr">
        <is>
          <t>[["M SABIR BAJEWALA(MSE,MII)\n( MSE Social Category:General )", "42500.00"], ["MS ENTERPRISES (MSE,MII)\n( MSE Social Category:OBC )", "42700.00"], ["JUNED BAJEWALA &amp; SONS (MSE,MII)\n( MSE Social Category:OBC )", "43110.00"]]</t>
        </is>
      </c>
      <c r="U119" s="7" t="inlineStr"/>
      <c r="V119" s="7" t="inlineStr">
        <is>
          <t>Cancel</t>
        </is>
      </c>
      <c r="W119" s="7" t="inlineStr"/>
      <c r="X119" s="9" t="n">
        <v>45818.57910879629</v>
      </c>
      <c r="Y119" s="7" t="inlineStr"/>
      <c r="Z119" s="7" t="inlineStr">
        <is>
          <t>['Manipur']</t>
        </is>
      </c>
    </row>
    <row r="120" ht="120" customHeight="1">
      <c r="A120" s="6" t="n">
        <v>45817</v>
      </c>
      <c r="B120" s="7" t="inlineStr">
        <is>
          <t>GEM/2024/B/5736208</t>
        </is>
      </c>
      <c r="C120" s="7" t="inlineStr">
        <is>
          <t>MMG TRIGGER MECH,VOG - 30 UPPER FUZE,VOG - 30 LOWER FUZE,TRG MODEL INSAS RIF METAL,NATARAJ PENCIL</t>
        </is>
      </c>
      <c r="D120" s="7" t="n">
        <v>9</v>
      </c>
      <c r="E120" s="6" t="n">
        <v>45646</v>
      </c>
      <c r="F120" s="6" t="n">
        <v>45667</v>
      </c>
      <c r="G120" s="7" t="inlineStr">
        <is>
          <t>8:00 PM</t>
        </is>
      </c>
      <c r="H120" s="8">
        <f>IF((INDIRECT("F"&amp;ROW())+INDIRECT("G"&amp;ROW()))-NOW() &lt;= 0, "CLOSED", INT((INDIRECT("F"&amp;ROW())+INDIRECT("G"&amp;ROW()))-NOW()) &amp; " days")</f>
        <v/>
      </c>
      <c r="I120" s="7" t="inlineStr"/>
      <c r="J120" s="7" t="inlineStr"/>
      <c r="K120" s="7" t="inlineStr">
        <is>
          <t>MMG TRIGGER MECH , VOG - 30 UPPER FUZE , VOG - 30
LOWER FUZE , TRG MODEL INSAS RIF METAL , NATARAJ
PENCIL</t>
        </is>
      </c>
      <c r="L120" s="7" t="inlineStr">
        <is>
          <t>["795141,6 ASSAM RIFLES\nTAMENGLONG, DIST-\nTAMENGLONG, STATE -\nMANIPUR"]</t>
        </is>
      </c>
      <c r="M120" s="7" t="inlineStr">
        <is>
          <t>Yes</t>
        </is>
      </c>
      <c r="N120" s="7" t="inlineStr">
        <is>
          <t>MINISTRY OF HOME AFFAIRS</t>
        </is>
      </c>
      <c r="O120" s="7" t="inlineStr">
        <is>
          <t>ASSAM RIFLES</t>
        </is>
      </c>
      <c r="P120" s="7" t="inlineStr">
        <is>
          <t>NA</t>
        </is>
      </c>
      <c r="Q120" s="7" t="inlineStr">
        <is>
          <t>https://bidplus.gem.gov.in/showbidDocument/7281952</t>
        </is>
      </c>
      <c r="R120" s="7" t="inlineStr">
        <is>
          <t>C:\vs_code\TenderHunter2.1.3\download_pdf\GeM-Bidding-7281952.pdf</t>
        </is>
      </c>
      <c r="S120" s="7" t="inlineStr">
        <is>
          <t>Bid Award</t>
        </is>
      </c>
      <c r="T120" s="7" t="inlineStr">
        <is>
          <t>[["M SABIR BAJEWALA(MSE,MII)\n( MSE Social Category:General )", "32470.00"], ["MS ENTERPRISES (MSE,MII)\n( MSE Social Category:OBC )", "32870.00"], ["JUNED BAJEWALA &amp; SONS (MSE,MII)\n( MSE Social Category:OBC )", "33070.00"]]</t>
        </is>
      </c>
      <c r="U120" s="7" t="inlineStr"/>
      <c r="V120" s="7" t="inlineStr">
        <is>
          <t>Cancel</t>
        </is>
      </c>
      <c r="W120" s="7" t="inlineStr"/>
      <c r="X120" s="9" t="n">
        <v>45818.57911489583</v>
      </c>
      <c r="Y120" s="7" t="inlineStr"/>
      <c r="Z120" s="7" t="inlineStr">
        <is>
          <t>['Manipur']</t>
        </is>
      </c>
    </row>
    <row r="121" ht="120" customHeight="1">
      <c r="A121" s="6" t="n">
        <v>45817</v>
      </c>
      <c r="B121" s="7" t="inlineStr">
        <is>
          <t>GEM/2024/B/5733835</t>
        </is>
      </c>
      <c r="C121" s="7" t="inlineStr">
        <is>
          <t>REGISTER NO10,REGISTER NO20,REGISTER NO 50,V7 PEN,V7 CARTRIDGE,PARKER PEN,INK PARKER,LEVEL ARCH BOX</t>
        </is>
      </c>
      <c r="D121" s="7" t="n">
        <v>316</v>
      </c>
      <c r="E121" s="6" t="n">
        <v>45646</v>
      </c>
      <c r="F121" s="6" t="n">
        <v>45667</v>
      </c>
      <c r="G121" s="7" t="inlineStr">
        <is>
          <t>3:00 PM</t>
        </is>
      </c>
      <c r="H121" s="8">
        <f>IF((INDIRECT("F"&amp;ROW())+INDIRECT("G"&amp;ROW()))-NOW() &lt;= 0, "CLOSED", INT((INDIRECT("F"&amp;ROW())+INDIRECT("G"&amp;ROW()))-NOW()) &amp; " days")</f>
        <v/>
      </c>
      <c r="I121" s="7" t="inlineStr"/>
      <c r="J121" s="7" t="inlineStr"/>
      <c r="K121" s="7" t="inlineStr">
        <is>
          <t>REGISTER NO10 , REGISTER NO20 , REGISTER NO 50 , V7
PEN , V7 CARTRIDGE , PARKER PEN , INK PARKER , LEVEL
ARCH BOX FILE</t>
        </is>
      </c>
      <c r="L121" s="7" t="inlineStr">
        <is>
          <t>["795148,REAR IC 46 ASSAM\nRIFLES PHUNDREI THOUBAL\nMANIPUR"]</t>
        </is>
      </c>
      <c r="M121" s="7" t="inlineStr">
        <is>
          <t>Yes</t>
        </is>
      </c>
      <c r="N121" s="7" t="inlineStr">
        <is>
          <t>MINISTRY OF HOME AFFAIRS</t>
        </is>
      </c>
      <c r="O121" s="7" t="inlineStr">
        <is>
          <t>ASSAM RIFLES</t>
        </is>
      </c>
      <c r="P121" s="7" t="inlineStr">
        <is>
          <t>NA</t>
        </is>
      </c>
      <c r="Q121" s="7" t="inlineStr">
        <is>
          <t>https://bidplus.gem.gov.in/showbidDocument/7279329</t>
        </is>
      </c>
      <c r="R121" s="7" t="inlineStr">
        <is>
          <t>C:\vs_code\TenderHunter2.1.3\download_pdf\GeM-Bidding-7279329.pdf</t>
        </is>
      </c>
      <c r="S121" s="7" t="inlineStr">
        <is>
          <t>Bid Award</t>
        </is>
      </c>
      <c r="T121" s="7" t="inlineStr">
        <is>
          <t>[["AV CONSTRUCTIONS AND SUPPLY(MII)", "27450.00"]]</t>
        </is>
      </c>
      <c r="U121" s="7" t="inlineStr"/>
      <c r="V121" s="7" t="inlineStr">
        <is>
          <t>Cancel</t>
        </is>
      </c>
      <c r="W121" s="7" t="inlineStr"/>
      <c r="X121" s="9" t="n">
        <v>45818.57911767361</v>
      </c>
      <c r="Y121" s="7" t="inlineStr"/>
      <c r="Z121" s="7" t="inlineStr">
        <is>
          <t>['Manipur']</t>
        </is>
      </c>
    </row>
    <row r="122" ht="120" customHeight="1">
      <c r="A122" s="6" t="n">
        <v>45817</v>
      </c>
      <c r="B122" s="7" t="inlineStr">
        <is>
          <t>GEM/2025/B/5781451</t>
        </is>
      </c>
      <c r="C122" s="7" t="inlineStr">
        <is>
          <t>Charcoal (Q4)</t>
        </is>
      </c>
      <c r="D122" s="7" t="n">
        <v>5338</v>
      </c>
      <c r="E122" s="6" t="n">
        <v>45663</v>
      </c>
      <c r="F122" s="6" t="n">
        <v>45666</v>
      </c>
      <c r="G122" s="7" t="inlineStr">
        <is>
          <t>6:00 PM</t>
        </is>
      </c>
      <c r="H122" s="8">
        <f>IF((INDIRECT("F"&amp;ROW())+INDIRECT("G"&amp;ROW()))-NOW() &lt;= 0, "CLOSED", INT((INDIRECT("F"&amp;ROW())+INDIRECT("G"&amp;ROW()))-NOW()) &amp; " days")</f>
        <v/>
      </c>
      <c r="I122" s="7" t="inlineStr"/>
      <c r="J122" s="7" t="inlineStr"/>
      <c r="K122" s="7" t="inlineStr">
        <is>
          <t>Charcoal (Q4)</t>
        </is>
      </c>
      <c r="L122" s="7" t="inlineStr">
        <is>
          <t>["795001,19 ASSAM RIFLES\nTransit Camp Minuthong\nManipur"]</t>
        </is>
      </c>
      <c r="M122" s="7" t="inlineStr">
        <is>
          <t>Yes</t>
        </is>
      </c>
      <c r="N122" s="7" t="inlineStr">
        <is>
          <t>MINISTRY OF HOME AFFAIRS</t>
        </is>
      </c>
      <c r="O122" s="7" t="inlineStr">
        <is>
          <t>ASSAM RIFLES</t>
        </is>
      </c>
      <c r="P122" s="7" t="inlineStr">
        <is>
          <t>NA</t>
        </is>
      </c>
      <c r="Q122" s="7" t="inlineStr">
        <is>
          <t>https://bidplus.gem.gov.in/showbidDocument/7333235</t>
        </is>
      </c>
      <c r="R122" s="7" t="inlineStr">
        <is>
          <t>C:\vs_code\TenderHunter2.1.3\download_pdf\GeM-Bidding-7333235.pdf</t>
        </is>
      </c>
      <c r="S122" s="7" t="inlineStr">
        <is>
          <t>Bid Award</t>
        </is>
      </c>
      <c r="T122" s="7" t="inlineStr">
        <is>
          <t>[["M/S. UMRAO LAL GOYAL &amp; SONS", "234872.00"], ["LEELA TRADING COMPANY", "245548.00"], ["RADHA TRADING COMPANY", "258893.00"]]</t>
        </is>
      </c>
      <c r="U122" s="7" t="inlineStr"/>
      <c r="V122" s="7" t="inlineStr">
        <is>
          <t>Cancel</t>
        </is>
      </c>
      <c r="W122" s="7" t="inlineStr"/>
      <c r="X122" s="9" t="n">
        <v>45818.57912322917</v>
      </c>
      <c r="Y122" s="7" t="inlineStr"/>
      <c r="Z122" s="7" t="inlineStr">
        <is>
          <t>['Manipur']</t>
        </is>
      </c>
    </row>
    <row r="123" ht="120" customHeight="1">
      <c r="A123" s="6" t="n">
        <v>45817</v>
      </c>
      <c r="B123" s="7" t="inlineStr">
        <is>
          <t>GEM/2024/B/5693983</t>
        </is>
      </c>
      <c r="C123" s="7" t="inlineStr">
        <is>
          <t>PTZ Camera 360 Degree</t>
        </is>
      </c>
      <c r="D123" s="7" t="n">
        <v>3</v>
      </c>
      <c r="E123" s="6" t="n">
        <v>45638</v>
      </c>
      <c r="F123" s="6" t="n">
        <v>45659</v>
      </c>
      <c r="G123" s="7" t="inlineStr">
        <is>
          <t>9:00 PM</t>
        </is>
      </c>
      <c r="H123" s="8">
        <f>IF((INDIRECT("F"&amp;ROW())+INDIRECT("G"&amp;ROW()))-NOW() &lt;= 0, "CLOSED", INT((INDIRECT("F"&amp;ROW())+INDIRECT("G"&amp;ROW()))-NOW()) &amp; " days")</f>
        <v/>
      </c>
      <c r="I123" s="7" t="inlineStr"/>
      <c r="J123" s="7" t="inlineStr"/>
      <c r="K123" s="7" t="inlineStr">
        <is>
          <t>PTZ Camera 360 Degree</t>
        </is>
      </c>
      <c r="L123" s="7" t="inlineStr">
        <is>
          <t>["795001,Assam Rifles Transit\nCamp Minuthong Part 'A' ,5\nAssam Rifles, Khuman Lampak\nRoad, Imphal, Manipur"]</t>
        </is>
      </c>
      <c r="M123" s="7" t="inlineStr">
        <is>
          <t>Yes</t>
        </is>
      </c>
      <c r="N123" s="7" t="inlineStr">
        <is>
          <t>MINISTRY OF HOME AFFAIRS</t>
        </is>
      </c>
      <c r="O123" s="7" t="inlineStr">
        <is>
          <t>ASSAM RIFLES</t>
        </is>
      </c>
      <c r="P123" s="7" t="inlineStr">
        <is>
          <t>NA</t>
        </is>
      </c>
      <c r="Q123" s="7" t="inlineStr">
        <is>
          <t>https://bidplus.gem.gov.in/showbidDocument/7234750</t>
        </is>
      </c>
      <c r="R123" s="7" t="inlineStr">
        <is>
          <t>C:\vs_code\TenderHunter2.1.3\download_pdf\GeM-Bidding-7234750.pdf</t>
        </is>
      </c>
      <c r="S123" s="7" t="inlineStr">
        <is>
          <t>Bid Award</t>
        </is>
      </c>
      <c r="T123" s="7" t="inlineStr">
        <is>
          <t>[["M/S VOICE COMMUNE(MSE)\n( MSE Social Category:General )", "74982.00"], ["MAA CHANDI ENTERPRISE (MSE)\n( MSE Social Category:OBC )", "96000.00"], ["ROYAL ENTRADE (MSE)\n( MSE Social Category:General )", "102000.00"]]</t>
        </is>
      </c>
      <c r="U123" s="7" t="inlineStr"/>
      <c r="V123" s="7" t="inlineStr">
        <is>
          <t>Cancel</t>
        </is>
      </c>
      <c r="W123" s="7" t="inlineStr"/>
      <c r="X123" s="9" t="n">
        <v>45818.57913244213</v>
      </c>
      <c r="Y123" s="7" t="inlineStr"/>
      <c r="Z123" s="7" t="inlineStr">
        <is>
          <t>['Manipur']</t>
        </is>
      </c>
    </row>
    <row r="124" ht="120" customHeight="1">
      <c r="A124" s="6" t="n">
        <v>45817</v>
      </c>
      <c r="B124" s="7" t="inlineStr">
        <is>
          <t>GEM/2024/B/5695796</t>
        </is>
      </c>
      <c r="C124" s="7" t="inlineStr">
        <is>
          <t>BOROSIL GLASS,NEPHTHALENE BALL,AIRWICK LEMON,AIR ROMA,MOUTH WASH LIQUID,AER POCKET</t>
        </is>
      </c>
      <c r="D124" s="7" t="n">
        <v>123</v>
      </c>
      <c r="E124" s="6" t="n">
        <v>45638</v>
      </c>
      <c r="F124" s="6" t="n">
        <v>45659</v>
      </c>
      <c r="G124" s="7" t="inlineStr">
        <is>
          <t>2:00 PM</t>
        </is>
      </c>
      <c r="H124" s="8">
        <f>IF((INDIRECT("F"&amp;ROW())+INDIRECT("G"&amp;ROW()))-NOW() &lt;= 0, "CLOSED", INT((INDIRECT("F"&amp;ROW())+INDIRECT("G"&amp;ROW()))-NOW()) &amp; " days")</f>
        <v/>
      </c>
      <c r="I124" s="7" t="inlineStr"/>
      <c r="J124" s="7" t="inlineStr"/>
      <c r="K124" s="7" t="inlineStr">
        <is>
          <t>BOROSIL GLASS , NEPHTHALENE BALL , AIRWICK LEMON ,
AIR ROMA , MOUTH WASH LIQUID , AER POCKET</t>
        </is>
      </c>
      <c r="L124" s="7" t="inlineStr">
        <is>
          <t>["795148,REAR IC 46 ASSAM\nRIFLES PHUNDREI THOUBAL\nMANIPUR"]</t>
        </is>
      </c>
      <c r="M124" s="7" t="inlineStr">
        <is>
          <t>Yes</t>
        </is>
      </c>
      <c r="N124" s="7" t="inlineStr">
        <is>
          <t>MINISTRY OF HOME AFFAIRS</t>
        </is>
      </c>
      <c r="O124" s="7" t="inlineStr">
        <is>
          <t>ASSAM RIFLES</t>
        </is>
      </c>
      <c r="P124" s="7" t="inlineStr">
        <is>
          <t>NA</t>
        </is>
      </c>
      <c r="Q124" s="7" t="inlineStr">
        <is>
          <t>https://bidplus.gem.gov.in/showbidDocument/7236742</t>
        </is>
      </c>
      <c r="R124" s="7" t="inlineStr">
        <is>
          <t>C:\vs_code\TenderHunter2.1.3\download_pdf\GeM-Bidding-7236742.pdf</t>
        </is>
      </c>
      <c r="S124" s="7" t="inlineStr">
        <is>
          <t>Bid Award</t>
        </is>
      </c>
      <c r="T124" s="7" t="inlineStr">
        <is>
          <t>[["AV CONSTRUCTIONS AND SUPPLY(MII)", "26370.00"]]</t>
        </is>
      </c>
      <c r="U124" s="7" t="inlineStr"/>
      <c r="V124" s="7" t="inlineStr">
        <is>
          <t>Cancel</t>
        </is>
      </c>
      <c r="W124" s="7" t="inlineStr"/>
      <c r="X124" s="9" t="n">
        <v>45818.57913399306</v>
      </c>
      <c r="Y124" s="7" t="inlineStr"/>
      <c r="Z124" s="7" t="inlineStr">
        <is>
          <t>['Manipur']</t>
        </is>
      </c>
    </row>
    <row r="125" ht="120" customHeight="1">
      <c r="A125" s="6" t="n">
        <v>45817</v>
      </c>
      <c r="B125" s="7" t="inlineStr">
        <is>
          <t>GEM/2024/B/5696126</t>
        </is>
      </c>
      <c r="C125" s="7" t="inlineStr">
        <is>
          <t>GOOD NIGHT MACHINE,GOOD NIGHT REFILL,FLOOR CLEner,glass cleaner,toilet cleane,room freshner spray</t>
        </is>
      </c>
      <c r="D125" s="7" t="n">
        <v>255</v>
      </c>
      <c r="E125" s="6" t="n">
        <v>45638</v>
      </c>
      <c r="F125" s="6" t="n">
        <v>45659</v>
      </c>
      <c r="G125" s="7" t="inlineStr">
        <is>
          <t>2:00 PM</t>
        </is>
      </c>
      <c r="H125" s="8">
        <f>IF((INDIRECT("F"&amp;ROW())+INDIRECT("G"&amp;ROW()))-NOW() &lt;= 0, "CLOSED", INT((INDIRECT("F"&amp;ROW())+INDIRECT("G"&amp;ROW()))-NOW()) &amp; " days")</f>
        <v/>
      </c>
      <c r="I125" s="7" t="inlineStr"/>
      <c r="J125" s="7" t="inlineStr"/>
      <c r="K125" s="7" t="inlineStr">
        <is>
          <t>GOOD NIGHT MACHINE , GOOD NIGHT REFILL , FLOOR
CLEner , glass cleaner , toilet cleane , room freshner spray</t>
        </is>
      </c>
      <c r="L125" s="7" t="inlineStr">
        <is>
          <t>["795148,REAR IC 46 ASSAM\nRIFLES PHUNDREI THOUBAL\nMANIPUR"]</t>
        </is>
      </c>
      <c r="M125" s="7" t="inlineStr">
        <is>
          <t>Yes</t>
        </is>
      </c>
      <c r="N125" s="7" t="inlineStr">
        <is>
          <t>MINISTRY OF HOME AFFAIRS</t>
        </is>
      </c>
      <c r="O125" s="7" t="inlineStr">
        <is>
          <t>ASSAM RIFLES</t>
        </is>
      </c>
      <c r="P125" s="7" t="inlineStr">
        <is>
          <t>NA</t>
        </is>
      </c>
      <c r="Q125" s="7" t="inlineStr">
        <is>
          <t>https://bidplus.gem.gov.in/showbidDocument/7237104</t>
        </is>
      </c>
      <c r="R125" s="7" t="inlineStr">
        <is>
          <t>C:\vs_code\TenderHunter2.1.3\download_pdf\GeM-Bidding-7237104.pdf</t>
        </is>
      </c>
      <c r="S125" s="7" t="inlineStr">
        <is>
          <t>Bid Award</t>
        </is>
      </c>
      <c r="T125" s="7" t="inlineStr">
        <is>
          <t>[["AV CONSTRUCTIONS AND SUPPLY(MII)", "29650.00"]]</t>
        </is>
      </c>
      <c r="U125" s="7" t="inlineStr"/>
      <c r="V125" s="7" t="inlineStr">
        <is>
          <t>Cancel</t>
        </is>
      </c>
      <c r="W125" s="7" t="inlineStr"/>
      <c r="X125" s="9" t="n">
        <v>45818.57913603009</v>
      </c>
      <c r="Y125" s="7" t="inlineStr"/>
      <c r="Z125" s="7" t="inlineStr">
        <is>
          <t>['Manipur']</t>
        </is>
      </c>
    </row>
    <row r="126" ht="120" customHeight="1">
      <c r="A126" s="6" t="n">
        <v>45817</v>
      </c>
      <c r="B126" s="7" t="inlineStr">
        <is>
          <t>GEM/2024/B/5695247</t>
        </is>
      </c>
      <c r="C126" s="7" t="inlineStr">
        <is>
          <t>CUSHION CHAIR,CALLING BELL,REFRIGERATOR,LAMINATION MACHINE,COMPUTER CHAIR,CALCULATOR</t>
        </is>
      </c>
      <c r="D126" s="7" t="n">
        <v>18</v>
      </c>
      <c r="E126" s="6" t="n">
        <v>45638</v>
      </c>
      <c r="F126" s="6" t="n">
        <v>45659</v>
      </c>
      <c r="G126" s="7" t="inlineStr">
        <is>
          <t>1:00 PM</t>
        </is>
      </c>
      <c r="H126" s="8">
        <f>IF((INDIRECT("F"&amp;ROW())+INDIRECT("G"&amp;ROW()))-NOW() &lt;= 0, "CLOSED", INT((INDIRECT("F"&amp;ROW())+INDIRECT("G"&amp;ROW()))-NOW()) &amp; " days")</f>
        <v/>
      </c>
      <c r="I126" s="7" t="inlineStr"/>
      <c r="J126" s="7" t="inlineStr"/>
      <c r="K126" s="7" t="inlineStr">
        <is>
          <t>CUSHION CHAIR , CALLING BELL , REFRIGERATOR ,
LAMINATION MACHINE , COMPUTER CHAIR , CALCULATOR</t>
        </is>
      </c>
      <c r="L126" s="7" t="inlineStr">
        <is>
          <t>["795148,REAR IC 46 ASSAM\nRIFLES PHUNDREI THOUBAL\nMANIPUR"]</t>
        </is>
      </c>
      <c r="M126" s="7" t="inlineStr">
        <is>
          <t>Yes</t>
        </is>
      </c>
      <c r="N126" s="7" t="inlineStr">
        <is>
          <t>MINISTRY OF HOME AFFAIRS</t>
        </is>
      </c>
      <c r="O126" s="7" t="inlineStr">
        <is>
          <t>ASSAM RIFLES</t>
        </is>
      </c>
      <c r="P126" s="7" t="inlineStr">
        <is>
          <t>NA</t>
        </is>
      </c>
      <c r="Q126" s="7" t="inlineStr">
        <is>
          <t>https://bidplus.gem.gov.in/showbidDocument/7236129</t>
        </is>
      </c>
      <c r="R126" s="7" t="inlineStr">
        <is>
          <t>C:\vs_code\TenderHunter2.1.3\download_pdf\GeM-Bidding-7236129.pdf</t>
        </is>
      </c>
      <c r="S126" s="7" t="inlineStr">
        <is>
          <t>Bid Award</t>
        </is>
      </c>
      <c r="T126" s="7" t="inlineStr">
        <is>
          <t>[["AV CONSTRUCTIONS AND SUPPLY(MII)", "47900.00"]]</t>
        </is>
      </c>
      <c r="U126" s="7" t="inlineStr"/>
      <c r="V126" s="7" t="inlineStr">
        <is>
          <t>Cancel</t>
        </is>
      </c>
      <c r="W126" s="7" t="inlineStr"/>
      <c r="X126" s="9" t="n">
        <v>45818.57913796297</v>
      </c>
      <c r="Y126" s="7" t="inlineStr"/>
      <c r="Z126" s="7" t="inlineStr">
        <is>
          <t>['Manipur']</t>
        </is>
      </c>
    </row>
    <row r="127" ht="120" customHeight="1">
      <c r="A127" s="6" t="n">
        <v>45817</v>
      </c>
      <c r="B127" s="7" t="inlineStr">
        <is>
          <t>GEM/2024/B/5675127</t>
        </is>
      </c>
      <c r="C127" s="7" t="inlineStr">
        <is>
          <t>Dhaniya Whole,Dhaniya Powder,Haldi Powder,Lal Mirch Powder,Lal Mirch Whole,Jeera Whole,Jeera Powder</t>
        </is>
      </c>
      <c r="D127" s="7" t="n">
        <v>604</v>
      </c>
      <c r="E127" s="6" t="n">
        <v>45633</v>
      </c>
      <c r="F127" s="6" t="n">
        <v>45654</v>
      </c>
      <c r="G127" s="7" t="inlineStr">
        <is>
          <t>3:00 PM</t>
        </is>
      </c>
      <c r="H127" s="8">
        <f>IF((INDIRECT("F"&amp;ROW())+INDIRECT("G"&amp;ROW()))-NOW() &lt;= 0, "CLOSED", INT((INDIRECT("F"&amp;ROW())+INDIRECT("G"&amp;ROW()))-NOW()) &amp; " days")</f>
        <v/>
      </c>
      <c r="I127" s="7" t="inlineStr"/>
      <c r="J127" s="7" t="inlineStr"/>
      <c r="K127" s="7" t="inlineStr">
        <is>
          <t>Dhaniya Whole , Dhaniya Powder , Haldi Powder , Lal Mirch
Powder , Lal Mirch Whole , Jeera Whole , Jeera Powder ,
Garlic , Hing , Tej Patta , Sambhar Mashala Powder 100 grm
, Chicken Mashala Powder 50g , Garam Masala Powder ,
Meat Masala 50g , Semiya 150g Pkt , Papad Lizaat , Badi
Elaichi , Choti Elaichi , Kali Mirch Whole , Methi Seed , Emali
Tamarind , Coconut , Besan , Vinegar 750 ml , Panch Phoran
, Mustad Sarso Seed , Ajwaine Seed</t>
        </is>
      </c>
      <c r="L127" s="7" t="inlineStr">
        <is>
          <t>["795113,33 Assam Rifles PO\nNEW KETHELMANBI District\nIMPHAL WEST C/o 99 APO"]</t>
        </is>
      </c>
      <c r="M127" s="7" t="inlineStr">
        <is>
          <t>Yes</t>
        </is>
      </c>
      <c r="N127" s="7" t="inlineStr">
        <is>
          <t>MINISTRY OF HOME AFFAIRS</t>
        </is>
      </c>
      <c r="O127" s="7" t="inlineStr">
        <is>
          <t>ASSAM RIFLES</t>
        </is>
      </c>
      <c r="P127" s="7" t="inlineStr">
        <is>
          <t>NA</t>
        </is>
      </c>
      <c r="Q127" s="7" t="inlineStr">
        <is>
          <t>https://bidplus.gem.gov.in/showbidDocument/7213741</t>
        </is>
      </c>
      <c r="R127" s="7" t="inlineStr">
        <is>
          <t>C:\vs_code\TenderHunter2.1.3\download_pdf\GeM-Bidding-7213741.pdf</t>
        </is>
      </c>
      <c r="S127" s="7" t="inlineStr">
        <is>
          <t>Bid Award</t>
        </is>
      </c>
      <c r="T127" s="7" t="inlineStr">
        <is>
          <t>[["M/S. TANWAR TRADERS(MSE,MII)\n( MSE Social Category:General )", "117342.00"], ["M/S. GARG GENERAL STORE (MSE,MII)\n( MSE Social Category:General )", "187656.00"], ["MS BISHAKA JAIN (MSE,MII)\n( MSE Social Category:General )", "271400.00"]]</t>
        </is>
      </c>
      <c r="U127" s="7" t="inlineStr"/>
      <c r="V127" s="7" t="inlineStr">
        <is>
          <t>Cancel</t>
        </is>
      </c>
      <c r="W127" s="7" t="inlineStr"/>
      <c r="X127" s="9" t="n">
        <v>45818.57915138889</v>
      </c>
      <c r="Y127" s="7" t="inlineStr"/>
      <c r="Z127" s="7" t="inlineStr">
        <is>
          <t>['IMPHAL WEST']</t>
        </is>
      </c>
    </row>
    <row r="128" ht="120" customHeight="1">
      <c r="A128" s="6" t="n">
        <v>45817</v>
      </c>
      <c r="B128" s="7" t="inlineStr">
        <is>
          <t>GEM/2024/B/5666696</t>
        </is>
      </c>
      <c r="C128" s="7" t="inlineStr">
        <is>
          <t>WALNUT GIRI,CASHEW,KISMIS,ALMOND,PISTA,BLACK CHANA</t>
        </is>
      </c>
      <c r="D128" s="7" t="n">
        <v>68</v>
      </c>
      <c r="E128" s="6" t="n">
        <v>45632</v>
      </c>
      <c r="F128" s="6" t="n">
        <v>45653</v>
      </c>
      <c r="G128" s="7" t="inlineStr">
        <is>
          <t>11:00 AM</t>
        </is>
      </c>
      <c r="H128" s="8">
        <f>IF((INDIRECT("F"&amp;ROW())+INDIRECT("G"&amp;ROW()))-NOW() &lt;= 0, "CLOSED", INT((INDIRECT("F"&amp;ROW())+INDIRECT("G"&amp;ROW()))-NOW()) &amp; " days")</f>
        <v/>
      </c>
      <c r="I128" s="7" t="inlineStr"/>
      <c r="J128" s="7" t="inlineStr"/>
      <c r="K128" s="7" t="inlineStr">
        <is>
          <t>WALNUT GIRI , CASHEW , KISMIS , ALMOND , PISTA , BLACK
CHANA</t>
        </is>
      </c>
      <c r="L128" s="7" t="inlineStr">
        <is>
          <t>["795113,33 Assam Rifles PO\nNEW KETHELMANBI District\nIMPHAL WEST C/o 99 APO"]</t>
        </is>
      </c>
      <c r="M128" s="7" t="inlineStr">
        <is>
          <t>Yes</t>
        </is>
      </c>
      <c r="N128" s="7" t="inlineStr">
        <is>
          <t>MINISTRY OF HOME AFFAIRS</t>
        </is>
      </c>
      <c r="O128" s="7" t="inlineStr">
        <is>
          <t>ASSAM RIFLES</t>
        </is>
      </c>
      <c r="P128" s="7" t="inlineStr">
        <is>
          <t>NA</t>
        </is>
      </c>
      <c r="Q128" s="7" t="inlineStr">
        <is>
          <t>https://bidplus.gem.gov.in/showbidDocument/7204484</t>
        </is>
      </c>
      <c r="R128" s="7" t="inlineStr">
        <is>
          <t>C:\vs_code\TenderHunter2.1.3\download_pdf\GeM-Bidding-7204484.pdf</t>
        </is>
      </c>
      <c r="S128" s="7" t="inlineStr">
        <is>
          <t>Bid Award</t>
        </is>
      </c>
      <c r="T128" s="7" t="inlineStr">
        <is>
          <t>[["M/S. TANWAR TRADERS(MSE,MII)\n( MSE Social Category:General )", "20077.00"], ["MS BISHAKA JAIN (MSE,MII)\n( MSE Social Category:General )", "23240.00"], ["M/S. GARG GENERAL STORE (MSE,MII)\n( MSE Social Category:General )", "27000.00"]]</t>
        </is>
      </c>
      <c r="U128" s="7" t="inlineStr"/>
      <c r="V128" s="7" t="inlineStr">
        <is>
          <t>Cancel</t>
        </is>
      </c>
      <c r="W128" s="7" t="inlineStr"/>
      <c r="X128" s="9" t="n">
        <v>45818.57916145834</v>
      </c>
      <c r="Y128" s="7" t="inlineStr"/>
      <c r="Z128" s="7" t="inlineStr">
        <is>
          <t>['IMPHAL WEST']</t>
        </is>
      </c>
    </row>
    <row r="129" ht="120" customHeight="1">
      <c r="A129" s="6" t="n">
        <v>45817</v>
      </c>
      <c r="B129" s="7" t="inlineStr">
        <is>
          <t>GEM/2024/B/5666690</t>
        </is>
      </c>
      <c r="C129" s="7" t="inlineStr">
        <is>
          <t>CASHEW,ALMOND,WALNUT GIRI,BLACK CHANA,CHANA</t>
        </is>
      </c>
      <c r="D129" s="7" t="n">
        <v>160</v>
      </c>
      <c r="E129" s="6" t="n">
        <v>45632</v>
      </c>
      <c r="F129" s="6" t="n">
        <v>45653</v>
      </c>
      <c r="G129" s="7" t="inlineStr">
        <is>
          <t>11:00 AM</t>
        </is>
      </c>
      <c r="H129" s="8">
        <f>IF((INDIRECT("F"&amp;ROW())+INDIRECT("G"&amp;ROW()))-NOW() &lt;= 0, "CLOSED", INT((INDIRECT("F"&amp;ROW())+INDIRECT("G"&amp;ROW()))-NOW()) &amp; " days")</f>
        <v/>
      </c>
      <c r="I129" s="7" t="inlineStr"/>
      <c r="J129" s="7" t="inlineStr"/>
      <c r="K129" s="7" t="inlineStr">
        <is>
          <t>CASHEW , ALMOND , WALNUT GIRI , BLACK CHANA , CHANA</t>
        </is>
      </c>
      <c r="L129" s="7" t="inlineStr">
        <is>
          <t>["795113,33 Assam Rifles PO\nNEW KETHELMANBI District\nIMPHAL WEST C/o 99 APO"]</t>
        </is>
      </c>
      <c r="M129" s="7" t="inlineStr">
        <is>
          <t>Yes</t>
        </is>
      </c>
      <c r="N129" s="7" t="inlineStr">
        <is>
          <t>MINISTRY OF HOME AFFAIRS</t>
        </is>
      </c>
      <c r="O129" s="7" t="inlineStr">
        <is>
          <t>ASSAM RIFLES</t>
        </is>
      </c>
      <c r="P129" s="7" t="inlineStr">
        <is>
          <t>NA</t>
        </is>
      </c>
      <c r="Q129" s="7" t="inlineStr">
        <is>
          <t>https://bidplus.gem.gov.in/showbidDocument/7204478</t>
        </is>
      </c>
      <c r="R129" s="7" t="inlineStr">
        <is>
          <t>C:\vs_code\TenderHunter2.1.3\download_pdf\GeM-Bidding-7204478.pdf</t>
        </is>
      </c>
      <c r="S129" s="7" t="inlineStr">
        <is>
          <t>Bid Award</t>
        </is>
      </c>
      <c r="T129" s="7" t="inlineStr">
        <is>
          <t>[["M/S. TANWAR TRADERS(MSE,MII)\n( MSE Social Category:General )", "33720.00"], ["MS BISHAKA JAIN (MSE,MII)\n( MSE Social Category:General )", "39300.00"], ["M/S. GARG GENERAL STORE (MSE,MII)\n( MSE Social Category:General )", "47000.00"]]</t>
        </is>
      </c>
      <c r="U129" s="7" t="inlineStr"/>
      <c r="V129" s="7" t="inlineStr">
        <is>
          <t>Cancel</t>
        </is>
      </c>
      <c r="W129" s="7" t="inlineStr"/>
      <c r="X129" s="9" t="n">
        <v>45818.5791633449</v>
      </c>
      <c r="Y129" s="7" t="inlineStr"/>
      <c r="Z129" s="7" t="inlineStr">
        <is>
          <t>['IMPHAL WEST']</t>
        </is>
      </c>
    </row>
    <row r="130" ht="120" customHeight="1">
      <c r="A130" s="6" t="n">
        <v>45817</v>
      </c>
      <c r="B130" s="7" t="inlineStr">
        <is>
          <t>GEM/2024/B/5666688</t>
        </is>
      </c>
      <c r="C130" s="7" t="inlineStr">
        <is>
          <t>CASHEW,ALMOND,WALNUT GIRI,BLACK CHANA,CHANA</t>
        </is>
      </c>
      <c r="D130" s="7" t="n">
        <v>160</v>
      </c>
      <c r="E130" s="6" t="n">
        <v>45632</v>
      </c>
      <c r="F130" s="6" t="n">
        <v>45653</v>
      </c>
      <c r="G130" s="7" t="inlineStr">
        <is>
          <t>11:00 AM</t>
        </is>
      </c>
      <c r="H130" s="8">
        <f>IF((INDIRECT("F"&amp;ROW())+INDIRECT("G"&amp;ROW()))-NOW() &lt;= 0, "CLOSED", INT((INDIRECT("F"&amp;ROW())+INDIRECT("G"&amp;ROW()))-NOW()) &amp; " days")</f>
        <v/>
      </c>
      <c r="I130" s="7" t="inlineStr"/>
      <c r="J130" s="7" t="inlineStr"/>
      <c r="K130" s="7" t="inlineStr">
        <is>
          <t>CASHEW , ALMOND , WALNUT GIRI , BLACK CHANA , CHANA</t>
        </is>
      </c>
      <c r="L130" s="7" t="inlineStr">
        <is>
          <t>["795113,33 Assam Rifles PO\nNEW KETHELMANBI District\nIMPHAL WEST C/o 99 APO"]</t>
        </is>
      </c>
      <c r="M130" s="7" t="inlineStr">
        <is>
          <t>Yes</t>
        </is>
      </c>
      <c r="N130" s="7" t="inlineStr">
        <is>
          <t>MINISTRY OF HOME AFFAIRS</t>
        </is>
      </c>
      <c r="O130" s="7" t="inlineStr">
        <is>
          <t>ASSAM RIFLES</t>
        </is>
      </c>
      <c r="P130" s="7" t="inlineStr">
        <is>
          <t>NA</t>
        </is>
      </c>
      <c r="Q130" s="7" t="inlineStr">
        <is>
          <t>https://bidplus.gem.gov.in/showbidDocument/7204476</t>
        </is>
      </c>
      <c r="R130" s="7" t="inlineStr">
        <is>
          <t>C:\vs_code\TenderHunter2.1.3\download_pdf\GeM-Bidding-7204476.pdf</t>
        </is>
      </c>
      <c r="S130" s="7" t="inlineStr">
        <is>
          <t>Bid Award</t>
        </is>
      </c>
      <c r="T130" s="7" t="inlineStr">
        <is>
          <t>[["M/S. TANWAR TRADERS(MSE,MII)\n( MSE Social Category:General )", "33720.00"], ["MS BISHAKA JAIN (MSE,MII)\n( MSE Social Category:General )", "39300.00"], ["M/S. GARG GENERAL STORE (MSE,MII)\n( MSE Social Category:General )", "47000.00"]]</t>
        </is>
      </c>
      <c r="U130" s="7" t="inlineStr"/>
      <c r="V130" s="7" t="inlineStr">
        <is>
          <t>Cancel</t>
        </is>
      </c>
      <c r="W130" s="7" t="inlineStr"/>
      <c r="X130" s="9" t="n">
        <v>45818.57916466435</v>
      </c>
      <c r="Y130" s="7" t="inlineStr"/>
      <c r="Z130" s="7" t="inlineStr">
        <is>
          <t>['IMPHAL WEST']</t>
        </is>
      </c>
    </row>
    <row r="131" ht="120" customHeight="1">
      <c r="A131" s="6" t="n">
        <v>45817</v>
      </c>
      <c r="B131" s="7" t="inlineStr">
        <is>
          <t>GEM/2024/B/5666693</t>
        </is>
      </c>
      <c r="C131" s="7" t="inlineStr">
        <is>
          <t>WALNUT GIRI,CASHEW,KISMIS,ALMOND,PISTA,BLACK CHANA</t>
        </is>
      </c>
      <c r="D131" s="7" t="n">
        <v>152</v>
      </c>
      <c r="E131" s="6" t="n">
        <v>45632</v>
      </c>
      <c r="F131" s="6" t="n">
        <v>45653</v>
      </c>
      <c r="G131" s="7" t="inlineStr">
        <is>
          <t>11:00 AM</t>
        </is>
      </c>
      <c r="H131" s="8">
        <f>IF((INDIRECT("F"&amp;ROW())+INDIRECT("G"&amp;ROW()))-NOW() &lt;= 0, "CLOSED", INT((INDIRECT("F"&amp;ROW())+INDIRECT("G"&amp;ROW()))-NOW()) &amp; " days")</f>
        <v/>
      </c>
      <c r="I131" s="7" t="inlineStr"/>
      <c r="J131" s="7" t="inlineStr"/>
      <c r="K131" s="7" t="inlineStr">
        <is>
          <t>WALNUT GIRI , CASHEW , KISMIS , ALMOND , PISTA , BLACK
CHANA</t>
        </is>
      </c>
      <c r="L131" s="7" t="inlineStr">
        <is>
          <t>["795113,33 Assam Rifles PO\nNEW KETHELMANBI District\nIMPHAL WEST C/o 99 APO"]</t>
        </is>
      </c>
      <c r="M131" s="7" t="inlineStr">
        <is>
          <t>Yes</t>
        </is>
      </c>
      <c r="N131" s="7" t="inlineStr">
        <is>
          <t>MINISTRY OF HOME AFFAIRS</t>
        </is>
      </c>
      <c r="O131" s="7" t="inlineStr">
        <is>
          <t>ASSAM RIFLES</t>
        </is>
      </c>
      <c r="P131" s="7" t="inlineStr">
        <is>
          <t>NA</t>
        </is>
      </c>
      <c r="Q131" s="7" t="inlineStr">
        <is>
          <t>https://bidplus.gem.gov.in/showbidDocument/7204481</t>
        </is>
      </c>
      <c r="R131" s="7" t="inlineStr">
        <is>
          <t>C:\vs_code\TenderHunter2.1.3\download_pdf\GeM-Bidding-7204481.pdf</t>
        </is>
      </c>
      <c r="S131" s="7" t="inlineStr">
        <is>
          <t>Bid Award</t>
        </is>
      </c>
      <c r="T131" s="7" t="inlineStr">
        <is>
          <t>[["M/S. TANWAR TRADERS(MSE,MII)\n( MSE Social Category:General )", "49912.00"], ["MS BISHAKA JAIN (MSE,MII)\n( MSE Social Category:General )", "57440.00"], ["M/S. GARG GENERAL STORE (MSE,MII)\n( MSE Social Category:General )", "66400.00"]]</t>
        </is>
      </c>
      <c r="U131" s="7" t="inlineStr"/>
      <c r="V131" s="7" t="inlineStr">
        <is>
          <t>Cancel</t>
        </is>
      </c>
      <c r="W131" s="7" t="inlineStr"/>
      <c r="X131" s="9" t="n">
        <v>45818.57916663194</v>
      </c>
      <c r="Y131" s="7" t="inlineStr"/>
      <c r="Z131" s="7" t="inlineStr">
        <is>
          <t>['IMPHAL WEST']</t>
        </is>
      </c>
    </row>
    <row r="132" ht="120" customHeight="1">
      <c r="A132" s="6" t="n">
        <v>45817</v>
      </c>
      <c r="B132" s="7" t="inlineStr">
        <is>
          <t>GEM/2024/B/5666685</t>
        </is>
      </c>
      <c r="C132" s="7" t="inlineStr">
        <is>
          <t>WALNUT GIRI,CASHEW,KISMIS,ALMOND,PISTA,BLACK CHANA</t>
        </is>
      </c>
      <c r="D132" s="7" t="n">
        <v>107</v>
      </c>
      <c r="E132" s="6" t="n">
        <v>45632</v>
      </c>
      <c r="F132" s="6" t="n">
        <v>45653</v>
      </c>
      <c r="G132" s="7" t="inlineStr">
        <is>
          <t>10:00 AM</t>
        </is>
      </c>
      <c r="H132" s="8">
        <f>IF((INDIRECT("F"&amp;ROW())+INDIRECT("G"&amp;ROW()))-NOW() &lt;= 0, "CLOSED", INT((INDIRECT("F"&amp;ROW())+INDIRECT("G"&amp;ROW()))-NOW()) &amp; " days")</f>
        <v/>
      </c>
      <c r="I132" s="7" t="inlineStr"/>
      <c r="J132" s="7" t="inlineStr"/>
      <c r="K132" s="7" t="inlineStr">
        <is>
          <t>WALNUT GIRI , CASHEW , KISMIS , ALMOND , PISTA , BLACK
CHANA</t>
        </is>
      </c>
      <c r="L132" s="7" t="inlineStr">
        <is>
          <t>["795113,33 Assam Rifles PO\nNEW KETHELMANBI District\nIMPHAL WEST C/o 99 APO"]</t>
        </is>
      </c>
      <c r="M132" s="7" t="inlineStr">
        <is>
          <t>Yes</t>
        </is>
      </c>
      <c r="N132" s="7" t="inlineStr">
        <is>
          <t>MINISTRY OF HOME AFFAIRS</t>
        </is>
      </c>
      <c r="O132" s="7" t="inlineStr">
        <is>
          <t>ASSAM RIFLES</t>
        </is>
      </c>
      <c r="P132" s="7" t="inlineStr">
        <is>
          <t>NA</t>
        </is>
      </c>
      <c r="Q132" s="7" t="inlineStr">
        <is>
          <t>https://bidplus.gem.gov.in/showbidDocument/7204473</t>
        </is>
      </c>
      <c r="R132" s="7" t="inlineStr">
        <is>
          <t>C:\vs_code\TenderHunter2.1.3\download_pdf\GeM-Bidding-7204473.pdf</t>
        </is>
      </c>
      <c r="S132" s="7" t="inlineStr">
        <is>
          <t>Bid Award</t>
        </is>
      </c>
      <c r="T132" s="7" t="inlineStr">
        <is>
          <t>[["M/S. TANWAR TRADERS(MSE,MII)\n( MSE Social Category:General )", "32651.00"], ["MS BISHAKA JAIN (MSE,MII)\n( MSE Social Category:General )", "37720.00"], ["M/S. GARG GENERAL STORE (MSE,MII)\n( MSE Social Category:General )", "43750.00"]]</t>
        </is>
      </c>
      <c r="U132" s="7" t="inlineStr"/>
      <c r="V132" s="7" t="inlineStr">
        <is>
          <t>Cancel</t>
        </is>
      </c>
      <c r="W132" s="7" t="inlineStr"/>
      <c r="X132" s="9" t="n">
        <v>45818.57916770833</v>
      </c>
      <c r="Y132" s="7" t="inlineStr"/>
      <c r="Z132" s="7" t="inlineStr">
        <is>
          <t>['IMPHAL WEST']</t>
        </is>
      </c>
    </row>
    <row r="133" ht="120" customHeight="1">
      <c r="A133" s="6" t="n">
        <v>45817</v>
      </c>
      <c r="B133" s="7" t="inlineStr">
        <is>
          <t>GEM/2024/B/5666687</t>
        </is>
      </c>
      <c r="C133" s="7" t="inlineStr">
        <is>
          <t>WALNUT GIRI,CASHEW,KISMIS,ALMOND,PISTA,BLACK CHANA</t>
        </is>
      </c>
      <c r="D133" s="7" t="n">
        <v>105</v>
      </c>
      <c r="E133" s="6" t="n">
        <v>45632</v>
      </c>
      <c r="F133" s="6" t="n">
        <v>45653</v>
      </c>
      <c r="G133" s="7" t="inlineStr">
        <is>
          <t>10:00 AM</t>
        </is>
      </c>
      <c r="H133" s="8">
        <f>IF((INDIRECT("F"&amp;ROW())+INDIRECT("G"&amp;ROW()))-NOW() &lt;= 0, "CLOSED", INT((INDIRECT("F"&amp;ROW())+INDIRECT("G"&amp;ROW()))-NOW()) &amp; " days")</f>
        <v/>
      </c>
      <c r="I133" s="7" t="inlineStr"/>
      <c r="J133" s="7" t="inlineStr"/>
      <c r="K133" s="7" t="inlineStr">
        <is>
          <t>WALNUT GIRI , CASHEW , KISMIS , ALMOND , PISTA , BLACK
CHANA</t>
        </is>
      </c>
      <c r="L133" s="7" t="inlineStr">
        <is>
          <t>["795113,33 Assam Rifles PO\nNEW KETHELMANBI District\nIMPHAL WEST C/o 99 APO"]</t>
        </is>
      </c>
      <c r="M133" s="7" t="inlineStr">
        <is>
          <t>Yes</t>
        </is>
      </c>
      <c r="N133" s="7" t="inlineStr">
        <is>
          <t>MINISTRY OF HOME AFFAIRS</t>
        </is>
      </c>
      <c r="O133" s="7" t="inlineStr">
        <is>
          <t>ASSAM RIFLES</t>
        </is>
      </c>
      <c r="P133" s="7" t="inlineStr">
        <is>
          <t>NA</t>
        </is>
      </c>
      <c r="Q133" s="7" t="inlineStr">
        <is>
          <t>https://bidplus.gem.gov.in/showbidDocument/7204475</t>
        </is>
      </c>
      <c r="R133" s="7" t="inlineStr">
        <is>
          <t>C:\vs_code\TenderHunter2.1.3\download_pdf\GeM-Bidding-7204475.pdf</t>
        </is>
      </c>
      <c r="S133" s="7" t="inlineStr">
        <is>
          <t>Bid Award</t>
        </is>
      </c>
      <c r="T133" s="7" t="inlineStr">
        <is>
          <t>[["M/S. TANWAR TRADERS(MSE,MII)\n( MSE Social Category:General )", "39520.00"], ["MS BISHAKA JAIN (MSE,MII)\n( MSE Social Category:General )", "45400.00"], ["M/S. GARG GENERAL STORE (MSE,MII)\n( MSE Social Category:General )", "52500.00"]]</t>
        </is>
      </c>
      <c r="U133" s="7" t="inlineStr"/>
      <c r="V133" s="7" t="inlineStr">
        <is>
          <t>Cancel</t>
        </is>
      </c>
      <c r="W133" s="7" t="inlineStr"/>
      <c r="X133" s="9" t="n">
        <v>45818.57916971065</v>
      </c>
      <c r="Y133" s="7" t="inlineStr"/>
      <c r="Z133" s="7" t="inlineStr">
        <is>
          <t>['IMPHAL WEST']</t>
        </is>
      </c>
    </row>
    <row r="134" ht="120" customHeight="1">
      <c r="A134" s="6" t="n">
        <v>45817</v>
      </c>
      <c r="B134" s="7" t="inlineStr">
        <is>
          <t>GEM/2024/B/5663870</t>
        </is>
      </c>
      <c r="C134" s="7" t="inlineStr">
        <is>
          <t>THIMBLE LUGS 90 SQM,THIMBLE LUGS 50 SQM,ALMN ADJUSTABLE LADDER 20 FT LONG HEAVY DUTY,STARTER STAR D</t>
        </is>
      </c>
      <c r="D134" s="7" t="n">
        <v>297</v>
      </c>
      <c r="E134" s="6" t="n">
        <v>45631</v>
      </c>
      <c r="F134" s="6" t="n">
        <v>45652</v>
      </c>
      <c r="G134" s="7" t="inlineStr">
        <is>
          <t>2:00 PM</t>
        </is>
      </c>
      <c r="H134" s="8">
        <f>IF((INDIRECT("F"&amp;ROW())+INDIRECT("G"&amp;ROW()))-NOW() &lt;= 0, "CLOSED", INT((INDIRECT("F"&amp;ROW())+INDIRECT("G"&amp;ROW()))-NOW()) &amp; " days")</f>
        <v/>
      </c>
      <c r="I134" s="7" t="inlineStr"/>
      <c r="J134" s="7" t="inlineStr"/>
      <c r="K134" s="7" t="inlineStr">
        <is>
          <t>THIMBLE LUGS 90 SQM , THIMBLE LUGS 50 SQM , ALMN
ADJUSTABLE LADDER 20 FT LONG HEAVY DUTY , STARTER
STAR DELTA FOR 30 HP WATER PUMP , SOCKET 5 PIN 5AMP ,
CASING CAPING 32 MM SIZE , FLEXIBLE WIRE , SWITCH
PIANO 5 AMP</t>
        </is>
      </c>
      <c r="L134" s="7" t="inlineStr">
        <is>
          <t>["795113,33 Assam Rifles PO\nNEW KETHELMANBI District\nIMPHAL WEST C/o 99 APO"]</t>
        </is>
      </c>
      <c r="M134" s="7" t="inlineStr">
        <is>
          <t>Yes</t>
        </is>
      </c>
      <c r="N134" s="7" t="inlineStr">
        <is>
          <t>MINISTRY OF HOME AFFAIRS</t>
        </is>
      </c>
      <c r="O134" s="7" t="inlineStr">
        <is>
          <t>ASSAM RIFLES</t>
        </is>
      </c>
      <c r="P134" s="7" t="inlineStr">
        <is>
          <t>NA</t>
        </is>
      </c>
      <c r="Q134" s="7" t="inlineStr">
        <is>
          <t>https://bidplus.gem.gov.in/showbidDocument/7201279</t>
        </is>
      </c>
      <c r="R134" s="7" t="inlineStr">
        <is>
          <t>C:\vs_code\TenderHunter2.1.3\download_pdf\GeM-Bidding-7201279.pdf</t>
        </is>
      </c>
      <c r="S134" s="7" t="inlineStr">
        <is>
          <t>Bid Award</t>
        </is>
      </c>
      <c r="T134" s="7" t="inlineStr">
        <is>
          <t>[["KAMDHENU ENTERPRISE(MII)", "63300.00"], ["PIYUSH ASSOCIATES (MII)", "71850.00"]]</t>
        </is>
      </c>
      <c r="U134" s="7" t="inlineStr"/>
      <c r="V134" s="7" t="inlineStr">
        <is>
          <t>Cancel</t>
        </is>
      </c>
      <c r="W134" s="7" t="inlineStr"/>
      <c r="X134" s="9" t="n">
        <v>45818.57917372685</v>
      </c>
      <c r="Y134" s="7" t="inlineStr"/>
      <c r="Z134" s="7" t="inlineStr">
        <is>
          <t>['IMPHAL WEST']</t>
        </is>
      </c>
    </row>
    <row r="135" ht="120" customHeight="1">
      <c r="A135" s="6" t="n">
        <v>45817</v>
      </c>
      <c r="B135" s="7" t="inlineStr">
        <is>
          <t>GEM/2024/B/5663534</t>
        </is>
      </c>
      <c r="C135" s="7" t="inlineStr">
        <is>
          <t>DISTEMPER,LIME,GLASS PANE,CP BID TAP,SNOW CEM BRICK RED,THINNER,CP PILLAR TAP,CP ANGLE COCK,PAINT W</t>
        </is>
      </c>
      <c r="D135" s="7" t="n">
        <v>615</v>
      </c>
      <c r="E135" s="6" t="n">
        <v>45631</v>
      </c>
      <c r="F135" s="6" t="n">
        <v>45652</v>
      </c>
      <c r="G135" s="7" t="inlineStr">
        <is>
          <t>2:00 PM</t>
        </is>
      </c>
      <c r="H135" s="8">
        <f>IF((INDIRECT("F"&amp;ROW())+INDIRECT("G"&amp;ROW()))-NOW() &lt;= 0, "CLOSED", INT((INDIRECT("F"&amp;ROW())+INDIRECT("G"&amp;ROW()))-NOW()) &amp; " days")</f>
        <v/>
      </c>
      <c r="I135" s="7" t="inlineStr"/>
      <c r="J135" s="7" t="inlineStr"/>
      <c r="K135" s="7" t="inlineStr">
        <is>
          <t>DISTEMPER , LIME , GLASS PANE , CP BID TAP , SNOW CEM
BRICK RED , THINNER , CP PILLAR TAP , CP ANGLE COCK ,
PAINT WHITE , PAINT RED , PAINT BLACK</t>
        </is>
      </c>
      <c r="L135" s="7" t="inlineStr">
        <is>
          <t>["795113,33 Assam Rifles PO\nNEW KETHELMANBI District\nIMPHAL WEST C/o 99 APO"]</t>
        </is>
      </c>
      <c r="M135" s="7" t="inlineStr">
        <is>
          <t>Yes</t>
        </is>
      </c>
      <c r="N135" s="7" t="inlineStr">
        <is>
          <t>MINISTRY OF HOME AFFAIRS</t>
        </is>
      </c>
      <c r="O135" s="7" t="inlineStr">
        <is>
          <t>ASSAM RIFLES</t>
        </is>
      </c>
      <c r="P135" s="7" t="inlineStr">
        <is>
          <t>NA</t>
        </is>
      </c>
      <c r="Q135" s="7" t="inlineStr">
        <is>
          <t>https://bidplus.gem.gov.in/showbidDocument/7200898</t>
        </is>
      </c>
      <c r="R135" s="7" t="inlineStr">
        <is>
          <t>C:\vs_code\TenderHunter2.1.3\download_pdf\GeM-Bidding-7200898.pdf</t>
        </is>
      </c>
      <c r="S135" s="7" t="inlineStr">
        <is>
          <t>Bid Award</t>
        </is>
      </c>
      <c r="T135" s="7" t="inlineStr">
        <is>
          <t>[["M/S. TANWAR TRADERS(MSE,MII)\n( MSE Social Category:General )", "115450.00"], ["MS BISHAKA JAIN (MSE,MII)\n( MSE Social Category:General )", "145150.00"], ["M/S. GARG GENERAL STORE (MSE,MII)\n( MSE Social Category:General )", "283000.00"]]</t>
        </is>
      </c>
      <c r="U135" s="7" t="inlineStr"/>
      <c r="V135" s="7" t="inlineStr">
        <is>
          <t>Cancel</t>
        </is>
      </c>
      <c r="W135" s="7" t="inlineStr"/>
      <c r="X135" s="9" t="n">
        <v>45818.5791753125</v>
      </c>
      <c r="Y135" s="7" t="inlineStr"/>
      <c r="Z135" s="7" t="inlineStr">
        <is>
          <t>['IMPHAL WEST']</t>
        </is>
      </c>
    </row>
    <row r="136" ht="120" customHeight="1">
      <c r="A136" s="6" t="n">
        <v>45817</v>
      </c>
      <c r="B136" s="7" t="inlineStr">
        <is>
          <t>GEM/2024/B/5722333</t>
        </is>
      </c>
      <c r="C136" s="7" t="inlineStr">
        <is>
          <t>Charcoal (Q4)</t>
        </is>
      </c>
      <c r="D136" s="7" t="n">
        <v>1884</v>
      </c>
      <c r="E136" s="6" t="n">
        <v>45644</v>
      </c>
      <c r="F136" s="6" t="n">
        <v>45647</v>
      </c>
      <c r="G136" s="7" t="inlineStr">
        <is>
          <t>7:00 PM</t>
        </is>
      </c>
      <c r="H136" s="8">
        <f>IF((INDIRECT("F"&amp;ROW())+INDIRECT("G"&amp;ROW()))-NOW() &lt;= 0, "CLOSED", INT((INDIRECT("F"&amp;ROW())+INDIRECT("G"&amp;ROW()))-NOW()) &amp; " days")</f>
        <v/>
      </c>
      <c r="I136" s="7" t="inlineStr"/>
      <c r="J136" s="7" t="inlineStr"/>
      <c r="K136" s="7" t="inlineStr">
        <is>
          <t>Charcoal (Q4)</t>
        </is>
      </c>
      <c r="L136" s="7" t="inlineStr">
        <is>
          <t>["795001,19 ASSAM RIFLES\nTransit Camp Minuthong\nManipur"]</t>
        </is>
      </c>
      <c r="M136" s="7" t="inlineStr">
        <is>
          <t>Yes</t>
        </is>
      </c>
      <c r="N136" s="7" t="inlineStr">
        <is>
          <t>MINISTRY OF HOME AFFAIRS</t>
        </is>
      </c>
      <c r="O136" s="7" t="inlineStr">
        <is>
          <t>ASSAM RIFLES</t>
        </is>
      </c>
      <c r="P136" s="7" t="inlineStr">
        <is>
          <t>NA</t>
        </is>
      </c>
      <c r="Q136" s="7" t="inlineStr">
        <is>
          <t>https://bidplus.gem.gov.in/showbidDocument/7266508</t>
        </is>
      </c>
      <c r="R136" s="7" t="inlineStr">
        <is>
          <t>C:\vs_code\TenderHunter2.1.3\download_pdf\GeM-Bidding-7266508.pdf</t>
        </is>
      </c>
      <c r="S136" s="7" t="inlineStr">
        <is>
          <t>Bid Award</t>
        </is>
      </c>
      <c r="T136" s="7" t="inlineStr">
        <is>
          <t>[["M/S. UMRAO LAL GOYAL &amp; SONS", "82896.00"], ["LEELA TRADING COMPANY", "90432.00"], ["RADHA TRADING COMPANY", "96084.00"]]</t>
        </is>
      </c>
      <c r="U136" s="7" t="inlineStr"/>
      <c r="V136" s="7" t="inlineStr">
        <is>
          <t>Cancel</t>
        </is>
      </c>
      <c r="W136" s="7" t="inlineStr"/>
      <c r="X136" s="9" t="n">
        <v>45818.57918144676</v>
      </c>
      <c r="Y136" s="7" t="inlineStr"/>
      <c r="Z136" s="7" t="inlineStr">
        <is>
          <t>['Manipur']</t>
        </is>
      </c>
    </row>
    <row r="137" ht="120" customHeight="1">
      <c r="A137" s="6" t="n">
        <v>45817</v>
      </c>
      <c r="B137" s="7" t="inlineStr">
        <is>
          <t>GEM/2024/B/5662282</t>
        </is>
      </c>
      <c r="C137" s="7" t="inlineStr">
        <is>
          <t>ADX Accord,Bosch Blower,Duck Cable,Insulation Tape,Exercise Book,Plier 8 inch,M500 Telephone</t>
        </is>
      </c>
      <c r="D137" s="7" t="n">
        <v>87</v>
      </c>
      <c r="E137" s="6" t="n">
        <v>45624</v>
      </c>
      <c r="F137" s="6" t="n">
        <v>45646</v>
      </c>
      <c r="G137" s="7" t="inlineStr">
        <is>
          <t>6:00 PM</t>
        </is>
      </c>
      <c r="H137" s="8">
        <f>IF((INDIRECT("F"&amp;ROW())+INDIRECT("G"&amp;ROW()))-NOW() &lt;= 0, "CLOSED", INT((INDIRECT("F"&amp;ROW())+INDIRECT("G"&amp;ROW()))-NOW()) &amp; " days")</f>
        <v/>
      </c>
      <c r="I137" s="7" t="inlineStr"/>
      <c r="J137" s="7" t="inlineStr"/>
      <c r="K137" s="7" t="inlineStr">
        <is>
          <t>ADX Accord , Bosch Blower , Duck Cable , Insulation Tape ,
Exercise Book , Plier 8 inch , M500 Telephone</t>
        </is>
      </c>
      <c r="L137" s="7" t="inlineStr">
        <is>
          <t>["795148,REAR IC 46 ASSAM\nRIFLES PHUNDREI THOUBAL\nMANIPUR"]</t>
        </is>
      </c>
      <c r="M137" s="7" t="inlineStr">
        <is>
          <t>None</t>
        </is>
      </c>
      <c r="N137" s="7" t="inlineStr">
        <is>
          <t>MINISTRY OF HOME AFFAIRS</t>
        </is>
      </c>
      <c r="O137" s="7" t="inlineStr">
        <is>
          <t>ASSAM RIFLES</t>
        </is>
      </c>
      <c r="P137" s="7" t="inlineStr">
        <is>
          <t>NA</t>
        </is>
      </c>
      <c r="Q137" s="7" t="inlineStr">
        <is>
          <t>https://bidplus.gem.gov.in/showbidDocument/7199156</t>
        </is>
      </c>
      <c r="R137" s="7" t="inlineStr">
        <is>
          <t>C:\vs_code\TenderHunter2.1.3\download_pdf\GeM-Bidding-7199156.pdf</t>
        </is>
      </c>
      <c r="S137" s="7" t="inlineStr">
        <is>
          <t>Bid Award</t>
        </is>
      </c>
      <c r="T137" s="7" t="inlineStr">
        <is>
          <t>[["M/S UMA ENTERPRISES\n( MSE Social Category:General )", "48576.00"], ["M/s. Jamuna Enterprises\n( MSE Social Category:General )", "48974.00"], ["M/s Mahesh Kumar Gupta\n( MSE Social Category:General )", "49545.00"]]</t>
        </is>
      </c>
      <c r="U137" s="7" t="inlineStr"/>
      <c r="V137" s="7" t="inlineStr">
        <is>
          <t>Cancel</t>
        </is>
      </c>
      <c r="W137" s="7" t="inlineStr"/>
      <c r="X137" s="9" t="n">
        <v>45818.57918348379</v>
      </c>
      <c r="Y137" s="7" t="inlineStr"/>
      <c r="Z137" s="7" t="inlineStr">
        <is>
          <t>['Manipur']</t>
        </is>
      </c>
    </row>
    <row r="138" ht="120" customHeight="1">
      <c r="A138" s="6" t="n">
        <v>45817</v>
      </c>
      <c r="B138" s="7" t="inlineStr">
        <is>
          <t>GEM/2024/B/5650242</t>
        </is>
      </c>
      <c r="C138" s="7" t="inlineStr">
        <is>
          <t>LETRO GUN MACHINE,MAGNIFYING GLASS,TABLE SHARPENER,WALL STAPLER,SERVICE PROTECTOR PLASTICE,WHITE BO</t>
        </is>
      </c>
      <c r="D138" s="7" t="n">
        <v>445</v>
      </c>
      <c r="E138" s="6" t="n">
        <v>45622</v>
      </c>
      <c r="F138" s="6" t="n">
        <v>45643</v>
      </c>
      <c r="G138" s="7" t="inlineStr">
        <is>
          <t>2:00 PM</t>
        </is>
      </c>
      <c r="H138" s="8">
        <f>IF((INDIRECT("F"&amp;ROW())+INDIRECT("G"&amp;ROW()))-NOW() &lt;= 0, "CLOSED", INT((INDIRECT("F"&amp;ROW())+INDIRECT("G"&amp;ROW()))-NOW()) &amp; " days")</f>
        <v/>
      </c>
      <c r="I138" s="7" t="inlineStr"/>
      <c r="J138" s="7" t="inlineStr"/>
      <c r="K138" s="7" t="inlineStr">
        <is>
          <t>LETRO GUN MACHINE , MAGNIFYING GLASS , TABLE
SHARPENER , WALL STAPLER , SERVICE PROTECTOR
PLASTICE , WHITE BOARD , STAPLER PIN NO 10 , STAPLER
PIN NO 24 8 , STAPLER PIN NO 23 , STAPLER PIN NO 24 6 ,
CUTTING PLAYER , PHOTO FRAME A4 SIZE , CALOGRAPHIC
PEN PARKER , PILOT PEN , SILK RIBBON 1 BY 4 INCH , OHP
PERMANENT MARKER , LETRO GUN TAPE , THREAD ,
PACKING PAPER , SHINING PEN , TGT TIN SHEET FIG 12 ,
LASER POINTER</t>
        </is>
      </c>
      <c r="L138" s="7" t="inlineStr">
        <is>
          <t>["795113,33 Assam Rifles PO\nNEW KETHELMANBI District\nIMPHAL WEST C/o 99 APO"]</t>
        </is>
      </c>
      <c r="M138" s="7" t="inlineStr">
        <is>
          <t>Yes</t>
        </is>
      </c>
      <c r="N138" s="7" t="inlineStr">
        <is>
          <t>MINISTRY OF HOME AFFAIRS</t>
        </is>
      </c>
      <c r="O138" s="7" t="inlineStr">
        <is>
          <t>ASSAM RIFLES</t>
        </is>
      </c>
      <c r="P138" s="7" t="inlineStr">
        <is>
          <t>NA</t>
        </is>
      </c>
      <c r="Q138" s="7" t="inlineStr">
        <is>
          <t>https://bidplus.gem.gov.in/showbidDocument/7186154</t>
        </is>
      </c>
      <c r="R138" s="7" t="inlineStr">
        <is>
          <t>C:\vs_code\TenderHunter2.1.3\download_pdf\GeM-Bidding-7186154.pdf</t>
        </is>
      </c>
      <c r="S138" s="7" t="inlineStr">
        <is>
          <t>Bid Award</t>
        </is>
      </c>
      <c r="T138" s="7" t="inlineStr">
        <is>
          <t>[["MS BISHAKA JAIN(MSE,MII)\n( MSE Social Category:General )", "47720.00"], ["M/S. TANWAR TRADERS (MSE,MII)\n( MSE Social Category:General )", "76630.00"], ["M/S. GARG GENERAL STORE (MSE,MII)\n( MSE Social Category:General )", "101450.00"]]</t>
        </is>
      </c>
      <c r="U138" s="7" t="inlineStr"/>
      <c r="V138" s="7" t="inlineStr">
        <is>
          <t>Cancel</t>
        </is>
      </c>
      <c r="W138" s="7" t="inlineStr"/>
      <c r="X138" s="9" t="n">
        <v>45818.5791875</v>
      </c>
      <c r="Y138" s="7" t="inlineStr"/>
      <c r="Z138" s="7" t="inlineStr">
        <is>
          <t>['IMPHAL WEST']</t>
        </is>
      </c>
    </row>
    <row r="139" ht="120" customHeight="1">
      <c r="A139" s="6" t="n">
        <v>45817</v>
      </c>
      <c r="B139" s="7" t="inlineStr">
        <is>
          <t>GEM/2024/B/5635468</t>
        </is>
      </c>
      <c r="C139" s="7" t="inlineStr">
        <is>
          <t>Dhaniya Whole,Dhaniya Powder,Haldi Powder,Lal Mirch Powder,Lal Mirch Whole,Jeera Whole,Garlic,Hing,</t>
        </is>
      </c>
      <c r="D139" s="7" t="n">
        <v>664</v>
      </c>
      <c r="E139" s="6" t="n">
        <v>45618</v>
      </c>
      <c r="F139" s="6" t="n">
        <v>45639</v>
      </c>
      <c r="G139" s="7" t="inlineStr">
        <is>
          <t>11:00 AM</t>
        </is>
      </c>
      <c r="H139" s="8">
        <f>IF((INDIRECT("F"&amp;ROW())+INDIRECT("G"&amp;ROW()))-NOW() &lt;= 0, "CLOSED", INT((INDIRECT("F"&amp;ROW())+INDIRECT("G"&amp;ROW()))-NOW()) &amp; " days")</f>
        <v/>
      </c>
      <c r="I139" s="7" t="inlineStr"/>
      <c r="J139" s="7" t="inlineStr"/>
      <c r="K139" s="7" t="inlineStr">
        <is>
          <t>Dhaniya Whole , Dhaniya Powder , Haldi Powder , Lal Mirch
Powder , Lal Mirch Whole , Jeera Whole , Garlic , Hing , Tej
Patta , Sambhar Mashala Powder 100 grm , Chicken
Mashala Powder 50g , Garam Masala Powder , Meat Masala
50g , Semiya 150g Pkt , Papad Lizaat , Badi Elaichi , Choti
Elaichi , Kali Mirch Whole , Methi Seed , Emali Tamarind ,
Coconut , Besan , Vinegar 750 ml , Panch Phoran , Mustad
Sarso Seed , Ajwaine Seed</t>
        </is>
      </c>
      <c r="L139" s="7" t="inlineStr">
        <is>
          <t>["795113,33 Assam Rifles PO\nNEW KETHELMANBI District\nIMPHAL WEST C/o 99 APO"]</t>
        </is>
      </c>
      <c r="M139" s="7" t="inlineStr">
        <is>
          <t>Yes</t>
        </is>
      </c>
      <c r="N139" s="7" t="inlineStr">
        <is>
          <t>MINISTRY OF HOME AFFAIRS</t>
        </is>
      </c>
      <c r="O139" s="7" t="inlineStr">
        <is>
          <t>ASSAM RIFLES</t>
        </is>
      </c>
      <c r="P139" s="7" t="inlineStr">
        <is>
          <t>NA</t>
        </is>
      </c>
      <c r="Q139" s="7" t="inlineStr">
        <is>
          <t>https://bidplus.gem.gov.in/showbidDocument/7169440</t>
        </is>
      </c>
      <c r="R139" s="7" t="inlineStr">
        <is>
          <t>C:\vs_code\TenderHunter2.1.3\download_pdf\GeM-Bidding-7169440.pdf</t>
        </is>
      </c>
      <c r="S139" s="7" t="inlineStr">
        <is>
          <t>Bid Award</t>
        </is>
      </c>
      <c r="T139" s="7" t="inlineStr">
        <is>
          <t>[["M/S. TANWAR TRADERS(MSE,MII)\n( MSE Social Category:General )", "124253.00"], ["MS BISHAKA JAIN (MSE,MII)\n( MSE Social Category:General )", "153220.00"], ["M/S. GARG GENERAL STORE (MSE,MII)\n( MSE Social Category:General )", "248900.00"]]</t>
        </is>
      </c>
      <c r="U139" s="7" t="inlineStr"/>
      <c r="V139" s="7" t="inlineStr">
        <is>
          <t>Cancel</t>
        </is>
      </c>
      <c r="W139" s="7" t="inlineStr"/>
      <c r="X139" s="9" t="n">
        <v>45818.57919123842</v>
      </c>
      <c r="Y139" s="7" t="inlineStr"/>
      <c r="Z139" s="7" t="inlineStr">
        <is>
          <t>['IMPHAL WEST']</t>
        </is>
      </c>
    </row>
    <row r="140" ht="120" customHeight="1">
      <c r="A140" s="6" t="n">
        <v>45817</v>
      </c>
      <c r="B140" s="7" t="inlineStr">
        <is>
          <t>GEM/2024/B/5602481</t>
        </is>
      </c>
      <c r="C140" s="7" t="inlineStr">
        <is>
          <t>Oil Filter Bolero BS III,BTY Terminals Bolero BS III,Wheel Cylinder R Kit Bolero BS III,Clutch Cyli</t>
        </is>
      </c>
      <c r="D140" s="7" t="n">
        <v>135</v>
      </c>
      <c r="E140" s="6" t="n">
        <v>45609</v>
      </c>
      <c r="F140" s="6" t="n">
        <v>45638</v>
      </c>
      <c r="G140" s="7" t="inlineStr">
        <is>
          <t>12:00 PM</t>
        </is>
      </c>
      <c r="H140" s="8">
        <f>IF((INDIRECT("F"&amp;ROW())+INDIRECT("G"&amp;ROW()))-NOW() &lt;= 0, "CLOSED", INT((INDIRECT("F"&amp;ROW())+INDIRECT("G"&amp;ROW()))-NOW()) &amp; " days")</f>
        <v/>
      </c>
      <c r="I140" s="7" t="inlineStr"/>
      <c r="J140" s="7" t="inlineStr"/>
      <c r="K140" s="7" t="inlineStr">
        <is>
          <t>Oil Filter Bolero BS III , BTY Terminals Bolero BS III , Wheel
Cylinder R Kit Bolero BS III , Clutch Cylinder R Kit Bolero BS
III , Suspension Bush Kit Bolero BS III , Sleeve Cylinder R Kit
Bolero BS III , Wheel Cylinder R Kit Gypsy 413 , Eng MTG
Pad Gypsy , ACC Cable Gypsy , K m Cable Gypsy , Knuckle
post Sim Gypsy , Suspension Bush Kit Gypsy , Front Wheel
Oil seal Gypsy , Wheel Cylinder R Kit TATA Sumo , Clutch
Cylinder R Kit TATA Sumo , Sleeve Cylinder R Kit TATA Sumo
, Oil Filter MCRE , Spark Plug MCRE , Wheel Cylinder R Kit BS
VI TATA 407 BS VI , Wheel Cylinder R Kit TATA 407 BS III ,
Clutch Cylinder R Kit TATA 407 BS III , Sleeve Cylinder RKit
TATA 407 BS III , Suckle Pin Bush , Suckle Pin Washer TATA
407 BS III , BTY Terminal , Clutch M Cylinder R Kit TATA
1212 , Sleeve Cylinder R Kit , Suckle Pin washer TATA 1212 ,
BTY Terminal TATA 1212 , Clutch Cylinder R Kit TATA 1212 ,
Sleeve Cylinder Rip Kit TATA 1212 , Knuckle Post Sim TATA
1212 , Hub Oil Seal Front Rear TATA 1212</t>
        </is>
      </c>
      <c r="L140" s="7" t="inlineStr">
        <is>
          <t>["795113,33 Assam Rifles PO\nNEW KETHELMANBI District\nIMPHAL WEST C/o 99 APO"]</t>
        </is>
      </c>
      <c r="M140" s="7" t="inlineStr">
        <is>
          <t>Yes</t>
        </is>
      </c>
      <c r="N140" s="7" t="inlineStr">
        <is>
          <t>MINISTRY OF HOME AFFAIRS</t>
        </is>
      </c>
      <c r="O140" s="7" t="inlineStr">
        <is>
          <t>ASSAM RIFLES</t>
        </is>
      </c>
      <c r="P140" s="7" t="inlineStr">
        <is>
          <t>NA</t>
        </is>
      </c>
      <c r="Q140" s="7" t="inlineStr">
        <is>
          <t>https://bidplus.gem.gov.in/showbidDocument/7132415</t>
        </is>
      </c>
      <c r="R140" s="7" t="inlineStr">
        <is>
          <t>C:\vs_code\TenderHunter2.1.3\download_pdf\GeM-Bidding-7132415.pdf</t>
        </is>
      </c>
      <c r="S140" s="7" t="inlineStr">
        <is>
          <t>Bid Award</t>
        </is>
      </c>
      <c r="T140" s="7" t="inlineStr">
        <is>
          <t>[["J B TRADERS(MII)", "34134.00"], ["BHATTACHARJEE AND CO (MSE,MII)\n( MSE Social Category:General )", "34831.00"], ["NASKAR ENTERPRISE (MSE,MII)\n( MSE Social Category:General )", "44094.00"]]</t>
        </is>
      </c>
      <c r="U140" s="7" t="inlineStr"/>
      <c r="V140" s="7" t="inlineStr">
        <is>
          <t>Cancel</t>
        </is>
      </c>
      <c r="W140" s="7" t="inlineStr"/>
      <c r="X140" s="9" t="n">
        <v>45818.57919212963</v>
      </c>
      <c r="Y140" s="7" t="inlineStr"/>
      <c r="Z140" s="7" t="inlineStr">
        <is>
          <t>['IMPHAL WEST']</t>
        </is>
      </c>
    </row>
    <row r="141" ht="120" customHeight="1">
      <c r="A141" s="6" t="n">
        <v>45817</v>
      </c>
      <c r="B141" s="7" t="inlineStr">
        <is>
          <t>GEM/2024/B/5602884</t>
        </is>
      </c>
      <c r="C141" s="7" t="inlineStr">
        <is>
          <t>Hercules Treadmill with 4HP Power,Avon Multi Station Gym with 6 Station,Gym Creation selectorized B</t>
        </is>
      </c>
      <c r="D141" s="7" t="n">
        <v>11</v>
      </c>
      <c r="E141" s="6" t="n">
        <v>45609</v>
      </c>
      <c r="F141" s="6" t="n">
        <v>45636</v>
      </c>
      <c r="G141" s="7" t="inlineStr">
        <is>
          <t>2:00 PM</t>
        </is>
      </c>
      <c r="H141" s="8">
        <f>IF((INDIRECT("F"&amp;ROW())+INDIRECT("G"&amp;ROW()))-NOW() &lt;= 0, "CLOSED", INT((INDIRECT("F"&amp;ROW())+INDIRECT("G"&amp;ROW()))-NOW()) &amp; " days")</f>
        <v/>
      </c>
      <c r="I141" s="7" t="inlineStr"/>
      <c r="J141" s="7" t="inlineStr"/>
      <c r="K141" s="7" t="inlineStr">
        <is>
          <t>Hercules Treadmill with 4HP Power , Avon Multi Station Gym
with 6 Station , Gym Creation selectorized Bicep Gurl ,
Hercules Fitness Cable Cross over with 100 kgs , Avon
Powder coated stainless steel preacher , Novafit incline pin
loaded chest process , Five rings sports air hand power ,
Viva fitness weight lifting set , Matrix bench type back
extension , Avon circular rubberized weight dumbbells</t>
        </is>
      </c>
      <c r="L141" s="7" t="inlineStr">
        <is>
          <t>["795135,HQ 26 Sector Assam\nRifles Pallel, District\nChandel(Kakching),\nManipur(MN)-795135"]</t>
        </is>
      </c>
      <c r="M141" s="7" t="inlineStr">
        <is>
          <t>Yes</t>
        </is>
      </c>
      <c r="N141" s="7" t="inlineStr">
        <is>
          <t>MINISTRY OF HOME AFFAIRS</t>
        </is>
      </c>
      <c r="O141" s="7" t="inlineStr">
        <is>
          <t>ASSAM RIFLES</t>
        </is>
      </c>
      <c r="P141" s="7" t="inlineStr">
        <is>
          <t>NA</t>
        </is>
      </c>
      <c r="Q141" s="7" t="inlineStr">
        <is>
          <t>https://bidplus.gem.gov.in/showbidDocument/7132862</t>
        </is>
      </c>
      <c r="R141" s="7" t="inlineStr">
        <is>
          <t>C:\vs_code\TenderHunter2.1.3\download_pdf\GeM-Bidding-7132862.pdf</t>
        </is>
      </c>
      <c r="S141" s="7" t="inlineStr">
        <is>
          <t>Bid Award</t>
        </is>
      </c>
      <c r="T141" s="7" t="inlineStr">
        <is>
          <t>[["STURDY INTERNATIONAL(MSE,MII)\n( MSE Social Category:OBC )", "734800.00"], ["KHALSA GYMNASTIC WORKS (MSE,MII)\n( MSE Social Category:OBC )", "1010000.00"], ["UNITED MARKETING SPORTS EMPORIUM (MSE,MII)\n( MSE Social Category:General )", "1211900.00"]]</t>
        </is>
      </c>
      <c r="U141" s="7" t="inlineStr"/>
      <c r="V141" s="7" t="inlineStr">
        <is>
          <t>Cancel</t>
        </is>
      </c>
      <c r="W141" s="7" t="inlineStr"/>
      <c r="X141" s="9" t="n">
        <v>45818.57920092592</v>
      </c>
      <c r="Y141" s="7" t="inlineStr"/>
      <c r="Z141" s="7" t="inlineStr">
        <is>
          <t>['Manipur']</t>
        </is>
      </c>
    </row>
    <row r="142" ht="120" customHeight="1">
      <c r="A142" s="6" t="n">
        <v>45817</v>
      </c>
      <c r="B142" s="7" t="inlineStr">
        <is>
          <t>GEM/2024/B/5599348</t>
        </is>
      </c>
      <c r="C142" s="7" t="inlineStr">
        <is>
          <t>WALNUT GIRI,CASHEW,KISMIS,ALMOND,PISTA,BLACK CHANA</t>
        </is>
      </c>
      <c r="D142" s="7" t="n">
        <v>68</v>
      </c>
      <c r="E142" s="6" t="n">
        <v>45608</v>
      </c>
      <c r="F142" s="6" t="n">
        <v>45635</v>
      </c>
      <c r="G142" s="7" t="inlineStr">
        <is>
          <t>2:00 PM</t>
        </is>
      </c>
      <c r="H142" s="8">
        <f>IF((INDIRECT("F"&amp;ROW())+INDIRECT("G"&amp;ROW()))-NOW() &lt;= 0, "CLOSED", INT((INDIRECT("F"&amp;ROW())+INDIRECT("G"&amp;ROW()))-NOW()) &amp; " days")</f>
        <v/>
      </c>
      <c r="I142" s="7" t="inlineStr"/>
      <c r="J142" s="7" t="inlineStr"/>
      <c r="K142" s="7" t="inlineStr">
        <is>
          <t>WALNUT GIRI , CASHEW , KISMIS , ALMOND , PISTA , BLACK
CHANA</t>
        </is>
      </c>
      <c r="L142" s="7" t="inlineStr">
        <is>
          <t>["795113,33 Assam Rifles PO\nNEW KETHELMANBI District\nIMPHAL WEST C/o 99 APO"]</t>
        </is>
      </c>
      <c r="M142" s="7" t="inlineStr">
        <is>
          <t>Yes</t>
        </is>
      </c>
      <c r="N142" s="7" t="inlineStr">
        <is>
          <t>MINISTRY OF HOME AFFAIRS</t>
        </is>
      </c>
      <c r="O142" s="7" t="inlineStr">
        <is>
          <t>ASSAM RIFLES</t>
        </is>
      </c>
      <c r="P142" s="7" t="inlineStr">
        <is>
          <t>NA</t>
        </is>
      </c>
      <c r="Q142" s="7" t="inlineStr">
        <is>
          <t>https://bidplus.gem.gov.in/showbidDocument/7128892</t>
        </is>
      </c>
      <c r="R142" s="7" t="inlineStr">
        <is>
          <t>C:\vs_code\TenderHunter2.1.3\download_pdf\GeM-Bidding-7128892.pdf</t>
        </is>
      </c>
      <c r="S142" s="7" t="inlineStr">
        <is>
          <t>Bid Award</t>
        </is>
      </c>
      <c r="T142" s="7" t="inlineStr">
        <is>
          <t>[["M/S. TANWAR TRADERS(MSE,MII)\n( MSE Social Category:General )", "20077.00"], ["MS BISHAKA JAIN (MSE,MII)\n( MSE Social Category:General )", "24160.00"], ["M/S. GARG GENERAL STORE (MSE,MII)\n( MSE Social Category:General )", "38400.00"]]</t>
        </is>
      </c>
      <c r="U142" s="7" t="inlineStr"/>
      <c r="V142" s="7" t="inlineStr">
        <is>
          <t>Cancel</t>
        </is>
      </c>
      <c r="W142" s="7" t="inlineStr"/>
      <c r="X142" s="9" t="n">
        <v>45818.57921932871</v>
      </c>
      <c r="Y142" s="7" t="inlineStr"/>
      <c r="Z142" s="7" t="inlineStr">
        <is>
          <t>['IMPHAL WEST']</t>
        </is>
      </c>
    </row>
    <row r="143" ht="120" customHeight="1">
      <c r="A143" s="6" t="n">
        <v>45817</v>
      </c>
      <c r="B143" s="7" t="inlineStr">
        <is>
          <t>GEM/2024/B/5599074</t>
        </is>
      </c>
      <c r="C143" s="7" t="inlineStr">
        <is>
          <t>WALNUT GIRI,CASHEW,KISMIS,ALMOND,PISTA,BLACK CHANA</t>
        </is>
      </c>
      <c r="D143" s="7" t="n">
        <v>107</v>
      </c>
      <c r="E143" s="6" t="n">
        <v>45608</v>
      </c>
      <c r="F143" s="6" t="n">
        <v>45635</v>
      </c>
      <c r="G143" s="7" t="inlineStr">
        <is>
          <t>2:00 PM</t>
        </is>
      </c>
      <c r="H143" s="8">
        <f>IF((INDIRECT("F"&amp;ROW())+INDIRECT("G"&amp;ROW()))-NOW() &lt;= 0, "CLOSED", INT((INDIRECT("F"&amp;ROW())+INDIRECT("G"&amp;ROW()))-NOW()) &amp; " days")</f>
        <v/>
      </c>
      <c r="I143" s="7" t="inlineStr"/>
      <c r="J143" s="7" t="inlineStr"/>
      <c r="K143" s="7" t="inlineStr">
        <is>
          <t>WALNUT GIRI , CASHEW , KISMIS , ALMOND , PISTA , BLACK
CHANA</t>
        </is>
      </c>
      <c r="L143" s="7" t="inlineStr">
        <is>
          <t>["795113,33 Assam Rifles PO\nNEW KETHELMANBI District\nIMPHAL WEST C/o 99 APO"]</t>
        </is>
      </c>
      <c r="M143" s="7" t="inlineStr">
        <is>
          <t>Yes</t>
        </is>
      </c>
      <c r="N143" s="7" t="inlineStr">
        <is>
          <t>MINISTRY OF HOME AFFAIRS</t>
        </is>
      </c>
      <c r="O143" s="7" t="inlineStr">
        <is>
          <t>ASSAM RIFLES</t>
        </is>
      </c>
      <c r="P143" s="7" t="inlineStr">
        <is>
          <t>NA</t>
        </is>
      </c>
      <c r="Q143" s="7" t="inlineStr">
        <is>
          <t>https://bidplus.gem.gov.in/showbidDocument/7128572</t>
        </is>
      </c>
      <c r="R143" s="7" t="inlineStr">
        <is>
          <t>C:\vs_code\TenderHunter2.1.3\download_pdf\GeM-Bidding-7128572.pdf</t>
        </is>
      </c>
      <c r="S143" s="7" t="inlineStr">
        <is>
          <t>Bid Award</t>
        </is>
      </c>
      <c r="T143" s="7" t="inlineStr">
        <is>
          <t>[["M/S. TANWAR TRADERS(MSE,MII)\n( MSE Social Category:General )", "32651.00"], ["MS BISHAKA JAIN (MSE,MII)\n( MSE Social Category:General )", "41640.00"], ["M/S. GARG GENERAL STORE (MSE,MII)\n( MSE Social Category:General )", "72294.00"]]</t>
        </is>
      </c>
      <c r="U143" s="7" t="inlineStr"/>
      <c r="V143" s="7" t="inlineStr">
        <is>
          <t>Cancel</t>
        </is>
      </c>
      <c r="W143" s="7" t="inlineStr"/>
      <c r="X143" s="9" t="n">
        <v>45818.57922233796</v>
      </c>
      <c r="Y143" s="7" t="inlineStr"/>
      <c r="Z143" s="7" t="inlineStr">
        <is>
          <t>['IMPHAL WEST']</t>
        </is>
      </c>
    </row>
    <row r="144" ht="120" customHeight="1">
      <c r="A144" s="6" t="n">
        <v>45817</v>
      </c>
      <c r="B144" s="7" t="inlineStr">
        <is>
          <t>GEM/2024/B/5601342</t>
        </is>
      </c>
      <c r="C144" s="7" t="inlineStr">
        <is>
          <t>CASHEW,ALMOND,WALNUT GIRI,BLACK CHANA,CHANA</t>
        </is>
      </c>
      <c r="D144" s="7" t="n">
        <v>160</v>
      </c>
      <c r="E144" s="6" t="n">
        <v>45608</v>
      </c>
      <c r="F144" s="6" t="n">
        <v>45635</v>
      </c>
      <c r="G144" s="7" t="inlineStr">
        <is>
          <t>2:00 PM</t>
        </is>
      </c>
      <c r="H144" s="8">
        <f>IF((INDIRECT("F"&amp;ROW())+INDIRECT("G"&amp;ROW()))-NOW() &lt;= 0, "CLOSED", INT((INDIRECT("F"&amp;ROW())+INDIRECT("G"&amp;ROW()))-NOW()) &amp; " days")</f>
        <v/>
      </c>
      <c r="I144" s="7" t="inlineStr"/>
      <c r="J144" s="7" t="inlineStr"/>
      <c r="K144" s="7" t="inlineStr">
        <is>
          <t>CASHEW , ALMOND , WALNUT GIRI , BLACK CHANA , CHANA</t>
        </is>
      </c>
      <c r="L144" s="7" t="inlineStr">
        <is>
          <t>["795113,33 Assam Rifles PO\nNEW KETHELMANBI District\nIMPHAL WEST C/o 99 APO"]</t>
        </is>
      </c>
      <c r="M144" s="7" t="inlineStr">
        <is>
          <t>Yes</t>
        </is>
      </c>
      <c r="N144" s="7" t="inlineStr">
        <is>
          <t>MINISTRY OF HOME AFFAIRS</t>
        </is>
      </c>
      <c r="O144" s="7" t="inlineStr">
        <is>
          <t>ASSAM RIFLES</t>
        </is>
      </c>
      <c r="P144" s="7" t="inlineStr">
        <is>
          <t>NA</t>
        </is>
      </c>
      <c r="Q144" s="7" t="inlineStr">
        <is>
          <t>https://bidplus.gem.gov.in/showbidDocument/7131116</t>
        </is>
      </c>
      <c r="R144" s="7" t="inlineStr">
        <is>
          <t>C:\vs_code\TenderHunter2.1.3\download_pdf\GeM-Bidding-7131116.pdf</t>
        </is>
      </c>
      <c r="S144" s="7" t="inlineStr">
        <is>
          <t>Bid Award</t>
        </is>
      </c>
      <c r="T144" s="7" t="inlineStr">
        <is>
          <t>[["M/S. TANWAR TRADERS(MSE,MII)\n( MSE Social Category:General )", "33670.00"], ["MS BISHAKA JAIN (MSE,MII)\n( MSE Social Category:General )", "38800.00"], ["M/S. GARG GENERAL STORE (MSE,MII)\n( MSE Social Category:General )", "56000.00"]]</t>
        </is>
      </c>
      <c r="U144" s="7" t="inlineStr"/>
      <c r="V144" s="7" t="inlineStr">
        <is>
          <t>Cancel</t>
        </is>
      </c>
      <c r="W144" s="7" t="inlineStr"/>
      <c r="X144" s="9" t="n">
        <v>45818.57922384259</v>
      </c>
      <c r="Y144" s="7" t="inlineStr"/>
      <c r="Z144" s="7" t="inlineStr">
        <is>
          <t>['IMPHAL WEST']</t>
        </is>
      </c>
    </row>
    <row r="145" ht="120" customHeight="1">
      <c r="A145" s="6" t="n">
        <v>45817</v>
      </c>
      <c r="B145" s="7" t="inlineStr">
        <is>
          <t>GEM/2024/B/5568872</t>
        </is>
      </c>
      <c r="C145" s="7" t="inlineStr">
        <is>
          <t>UTENSILS DISH,BED SHEETS,BLANKET BIG SIZE,BLANKET MEDIUM SIZE,PVC WATER STORAGE TANK 300 LTR</t>
        </is>
      </c>
      <c r="D145" s="7" t="n">
        <v>395</v>
      </c>
      <c r="E145" s="6" t="n">
        <v>45598</v>
      </c>
      <c r="F145" s="6" t="n">
        <v>45619</v>
      </c>
      <c r="G145" s="7" t="inlineStr">
        <is>
          <t>8:00 PM</t>
        </is>
      </c>
      <c r="H145" s="8">
        <f>IF((INDIRECT("F"&amp;ROW())+INDIRECT("G"&amp;ROW()))-NOW() &lt;= 0, "CLOSED", INT((INDIRECT("F"&amp;ROW())+INDIRECT("G"&amp;ROW()))-NOW()) &amp; " days")</f>
        <v/>
      </c>
      <c r="I145" s="7" t="inlineStr"/>
      <c r="J145" s="7" t="inlineStr"/>
      <c r="K145" s="7" t="inlineStr">
        <is>
          <t>UTENSILS DISH , BED SHEETS , BLANKET BIG SIZE ,
BLANKET MEDIUM SIZE , PVC WATER STORAGE TANK 300
LTR</t>
        </is>
      </c>
      <c r="L145" s="7" t="inlineStr">
        <is>
          <t>["795113,33 Assam Rifles PO\nNEW KETHELMANBI District\nIMPHAL WEST C/o 99 APO"]</t>
        </is>
      </c>
      <c r="M145" s="7" t="inlineStr">
        <is>
          <t>Yes</t>
        </is>
      </c>
      <c r="N145" s="7" t="inlineStr">
        <is>
          <t>MINISTRY OF HOME AFFAIRS</t>
        </is>
      </c>
      <c r="O145" s="7" t="inlineStr">
        <is>
          <t>ASSAM RIFLES</t>
        </is>
      </c>
      <c r="P145" s="7" t="inlineStr">
        <is>
          <t>NA</t>
        </is>
      </c>
      <c r="Q145" s="7" t="inlineStr">
        <is>
          <t>https://bidplus.gem.gov.in/showbidDocument/7094332</t>
        </is>
      </c>
      <c r="R145" s="7" t="inlineStr">
        <is>
          <t>C:\vs_code\TenderHunter2.1.3\download_pdf\GeM-Bidding-7094332.pdf</t>
        </is>
      </c>
      <c r="S145" s="7" t="inlineStr">
        <is>
          <t>Technical Evaluation</t>
        </is>
      </c>
      <c r="T145" s="7" t="inlineStr">
        <is>
          <t>null</t>
        </is>
      </c>
      <c r="U145" s="7" t="inlineStr"/>
      <c r="V145" s="7" t="inlineStr">
        <is>
          <t>Cancel</t>
        </is>
      </c>
      <c r="W145" s="7" t="inlineStr"/>
      <c r="X145" s="9" t="n">
        <v>45818.57925355324</v>
      </c>
      <c r="Y145" s="7" t="inlineStr"/>
      <c r="Z145" s="7" t="inlineStr">
        <is>
          <t>['IMPHAL WEST']</t>
        </is>
      </c>
    </row>
    <row r="146" ht="120" customHeight="1">
      <c r="A146" s="6" t="n">
        <v>45817</v>
      </c>
      <c r="B146" s="7" t="inlineStr">
        <is>
          <t>GEM/2024/B/5600790</t>
        </is>
      </c>
      <c r="C146" s="7" t="inlineStr">
        <is>
          <t>Dining Tables - Handcrafted (Q3)</t>
        </is>
      </c>
      <c r="D146" s="7" t="n">
        <v>1300</v>
      </c>
      <c r="E146" s="6" t="n">
        <v>45608</v>
      </c>
      <c r="F146" s="6" t="n">
        <v>45615</v>
      </c>
      <c r="G146" s="7" t="inlineStr">
        <is>
          <t>5:00 PM</t>
        </is>
      </c>
      <c r="H146" s="8">
        <f>IF((INDIRECT("F"&amp;ROW())+INDIRECT("G"&amp;ROW()))-NOW() &lt;= 0, "CLOSED", INT((INDIRECT("F"&amp;ROW())+INDIRECT("G"&amp;ROW()))-NOW()) &amp; " days")</f>
        <v/>
      </c>
      <c r="I146" s="7" t="n">
        <v>320000</v>
      </c>
      <c r="J146" s="7" t="n">
        <v>16000000</v>
      </c>
      <c r="K146" s="7" t="inlineStr">
        <is>
          <t>Dining Tables - Handcrafted (Q3)</t>
        </is>
      </c>
      <c r="L146" s="7" t="inlineStr">
        <is>
          <t>["797112,PO DIMAPUR\nSHOKHUVI", "788026,HQ IGAR(EAST)\nSRIKONA SILCHAR ASSAM", "799001,HQ 21 Sect AR", "795113,HQ 9 Sector Assam\nRifles NEW KEITHELMANBI", "795103,KAKCHING", "786182,HQ 25 SECTOR ASSAM\nRIFLES LEKHAPANI DISTRICT\nTINSUKIA", "795006,NEAR SBI TUIBOUNG\nBRANCH, CHURACHANDPUR\nDIST-CHURACHANDPUR STATE-\nMANIPUR PIN-795128 MOB NO-\n8794742703", "793010,LAITKOR SHILLONG", "795142,SAMSAI"]</t>
        </is>
      </c>
      <c r="M146" s="7" t="inlineStr">
        <is>
          <t>Yes</t>
        </is>
      </c>
      <c r="N146" s="7" t="inlineStr">
        <is>
          <t>MINISTRY OF HOME AFFAIRS</t>
        </is>
      </c>
      <c r="O146" s="7" t="inlineStr">
        <is>
          <t>ASSAM RIFLES</t>
        </is>
      </c>
      <c r="P146" s="7" t="inlineStr">
        <is>
          <t>Engineer</t>
        </is>
      </c>
      <c r="Q146" s="7" t="inlineStr">
        <is>
          <t>https://bidplus.gem.gov.in/showbidDocument/7130482</t>
        </is>
      </c>
      <c r="R146" s="7" t="inlineStr">
        <is>
          <t>C:\vs_code\TenderHunter2.1.3\download_pdf\GeM-Bidding-7130482.pdf</t>
        </is>
      </c>
      <c r="S146" s="7" t="inlineStr">
        <is>
          <t>Bid Award</t>
        </is>
      </c>
      <c r="T146" s="7" t="inlineStr">
        <is>
          <t>[["JAAPI GREEN PRODUCTS LLP(MII)", "19956300.00"]]</t>
        </is>
      </c>
      <c r="U146" s="7" t="inlineStr"/>
      <c r="V146" s="7" t="inlineStr">
        <is>
          <t>Cancel</t>
        </is>
      </c>
      <c r="W146" s="7" t="inlineStr"/>
      <c r="X146" s="9" t="n">
        <v>45818.57925709491</v>
      </c>
      <c r="Y146" s="7" t="inlineStr"/>
      <c r="Z146" s="7" t="inlineStr">
        <is>
          <t>['Manipur']</t>
        </is>
      </c>
    </row>
    <row r="147" ht="120" customHeight="1">
      <c r="A147" s="6" t="n">
        <v>45817</v>
      </c>
      <c r="B147" s="7" t="inlineStr">
        <is>
          <t>GEM/2024/B/5592593</t>
        </is>
      </c>
      <c r="C147" s="7" t="inlineStr">
        <is>
          <t>Gel Pen (V3),Ink Refills (V2),Eraser</t>
        </is>
      </c>
      <c r="D147" s="7" t="n">
        <v>40</v>
      </c>
      <c r="E147" s="6" t="n">
        <v>45605</v>
      </c>
      <c r="F147" s="6" t="n">
        <v>45611</v>
      </c>
      <c r="G147" s="7" t="inlineStr">
        <is>
          <t>9:00 PM</t>
        </is>
      </c>
      <c r="H147" s="8">
        <f>IF((INDIRECT("F"&amp;ROW())+INDIRECT("G"&amp;ROW()))-NOW() &lt;= 0, "CLOSED", INT((INDIRECT("F"&amp;ROW())+INDIRECT("G"&amp;ROW()))-NOW()) &amp; " days")</f>
        <v/>
      </c>
      <c r="I147" s="7" t="inlineStr"/>
      <c r="J147" s="7" t="inlineStr"/>
      <c r="K147" s="7" t="inlineStr">
        <is>
          <t>Gel Pen (V3) (Q4) , Ink Refills (V2) (Q4) , Eraser (Q4)</t>
        </is>
      </c>
      <c r="L147" s="7" t="inlineStr">
        <is>
          <t>["795015,NO 4 MGAR, C/O 99\nAPO, MARAM SENAPATI\nDISTRICT MANIPUR"]</t>
        </is>
      </c>
      <c r="M147" s="7" t="inlineStr">
        <is>
          <t>Yes</t>
        </is>
      </c>
      <c r="N147" s="7" t="inlineStr">
        <is>
          <t>MINISTRY OF HOME AFFAIRS</t>
        </is>
      </c>
      <c r="O147" s="7" t="inlineStr">
        <is>
          <t>ASSAM RIFLES</t>
        </is>
      </c>
      <c r="P147" s="7" t="inlineStr">
        <is>
          <t>NA</t>
        </is>
      </c>
      <c r="Q147" s="7" t="inlineStr">
        <is>
          <t>https://bidplus.gem.gov.in/showbidDocument/7121056</t>
        </is>
      </c>
      <c r="R147" s="7" t="inlineStr">
        <is>
          <t>C:\vs_code\TenderHunter2.1.3\download_pdf\GeM-Bidding-7121056.pdf</t>
        </is>
      </c>
      <c r="S147" s="7" t="inlineStr">
        <is>
          <t>Bid Award</t>
        </is>
      </c>
      <c r="T147" s="7" t="inlineStr">
        <is>
          <t>[["OMKAR STEEL WORKS", "1480.00"], ["SURAJ RATHOR", "7400.00"], ["M/S. GANDHESWARY BHANDAR", "24000.00"]]</t>
        </is>
      </c>
      <c r="U147" s="7" t="inlineStr"/>
      <c r="V147" s="7" t="inlineStr">
        <is>
          <t>Cancel</t>
        </is>
      </c>
      <c r="W147" s="7" t="inlineStr"/>
      <c r="X147" s="9" t="n">
        <v>45818.57925802084</v>
      </c>
      <c r="Y147" s="7" t="inlineStr"/>
      <c r="Z147" s="7" t="inlineStr">
        <is>
          <t>['Manipur']</t>
        </is>
      </c>
    </row>
    <row r="148" ht="120" customHeight="1">
      <c r="A148" s="6" t="n">
        <v>45817</v>
      </c>
      <c r="B148" s="7" t="inlineStr">
        <is>
          <t>GEM/2024/B/5597125</t>
        </is>
      </c>
      <c r="C148" s="7" t="inlineStr">
        <is>
          <t>Paper Adhesive, Liquid Gum and Office Paste Type as per IS 2257 (Rev),Paper Adhesive, Liquid Gum an</t>
        </is>
      </c>
      <c r="D148" s="7" t="n">
        <v>473</v>
      </c>
      <c r="E148" s="6" t="n">
        <v>45607</v>
      </c>
      <c r="F148" s="6" t="n">
        <v>45611</v>
      </c>
      <c r="G148" s="7" t="inlineStr">
        <is>
          <t>9:00 PM</t>
        </is>
      </c>
      <c r="H148" s="8">
        <f>IF((INDIRECT("F"&amp;ROW())+INDIRECT("G"&amp;ROW()))-NOW() &lt;= 0, "CLOSED", INT((INDIRECT("F"&amp;ROW())+INDIRECT("G"&amp;ROW()))-NOW()) &amp; " days")</f>
        <v/>
      </c>
      <c r="I148" s="7" t="inlineStr"/>
      <c r="J148" s="7" t="inlineStr"/>
      <c r="K148" s="7" t="inlineStr">
        <is>
          <t>Paper Adhesive, Liquid Gum and Office Paste Type as per IS
2257 (Rev) (Q3) , Black Lead Pencils (V2) as per IS 1375
(Q4) , Ball Point Pens (V2) as per IS 3705 (Q4) , Stapler Pin /
Staples (V2) (Q4) , Tags for Files (V2) as per IS 8499 (Q4) ,
Glue Stick (V2) (Q4) , Fluid Correction Pen (V2) (Q4) ,
Permanent Marker Pen (Q4) , Clips, Paper as per IS 5650
(Q4) , Shorthand Notebooks (Q4)</t>
        </is>
      </c>
      <c r="L148" s="7" t="inlineStr">
        <is>
          <t>["795015,NO 4 MGAR, C/O 99\nAPO, MARAM SENAPATI\nDISTRICT MANIPUR"]</t>
        </is>
      </c>
      <c r="M148" s="7" t="inlineStr">
        <is>
          <t>Yes</t>
        </is>
      </c>
      <c r="N148" s="7" t="inlineStr">
        <is>
          <t>MINISTRY OF HOME AFFAIRS</t>
        </is>
      </c>
      <c r="O148" s="7" t="inlineStr">
        <is>
          <t>ASSAM RIFLES</t>
        </is>
      </c>
      <c r="P148" s="7" t="inlineStr">
        <is>
          <t>NA</t>
        </is>
      </c>
      <c r="Q148" s="7" t="inlineStr">
        <is>
          <t>https://bidplus.gem.gov.in/showbidDocument/7126381</t>
        </is>
      </c>
      <c r="R148" s="7" t="inlineStr">
        <is>
          <t>C:\vs_code\TenderHunter2.1.3\download_pdf\GeM-Bidding-7126381.pdf</t>
        </is>
      </c>
      <c r="S148" s="7" t="inlineStr">
        <is>
          <t>Bid Award</t>
        </is>
      </c>
      <c r="T148" s="7" t="inlineStr">
        <is>
          <t>[["OMKAR STEEL WORKS", "10266.00"], ["M/S. GANDHESWARY BHANDAR", "72570.00"], ["SURAJ RATHOR", "79690.00"]]</t>
        </is>
      </c>
      <c r="U148" s="7" t="inlineStr"/>
      <c r="V148" s="7" t="inlineStr">
        <is>
          <t>Cancel</t>
        </is>
      </c>
      <c r="W148" s="7" t="inlineStr"/>
      <c r="X148" s="9" t="n">
        <v>45818.57925833333</v>
      </c>
      <c r="Y148" s="7" t="inlineStr"/>
      <c r="Z148" s="7" t="inlineStr">
        <is>
          <t>['Manipur']</t>
        </is>
      </c>
    </row>
    <row r="149" ht="120" customHeight="1">
      <c r="A149" s="6" t="n">
        <v>45817</v>
      </c>
      <c r="B149" s="7" t="inlineStr">
        <is>
          <t>GEM/2024/B/5596929</t>
        </is>
      </c>
      <c r="C149" s="7" t="inlineStr">
        <is>
          <t>Register (V2),Register (V2),Register (V2),Register (V2),Register (V2),Register (V2)</t>
        </is>
      </c>
      <c r="D149" s="7" t="n">
        <v>26</v>
      </c>
      <c r="E149" s="6" t="n">
        <v>45607</v>
      </c>
      <c r="F149" s="6" t="n">
        <v>45611</v>
      </c>
      <c r="G149" s="7" t="inlineStr">
        <is>
          <t>9:00 PM</t>
        </is>
      </c>
      <c r="H149" s="8">
        <f>IF((INDIRECT("F"&amp;ROW())+INDIRECT("G"&amp;ROW()))-NOW() &lt;= 0, "CLOSED", INT((INDIRECT("F"&amp;ROW())+INDIRECT("G"&amp;ROW()))-NOW()) &amp; " days")</f>
        <v/>
      </c>
      <c r="I149" s="7" t="inlineStr"/>
      <c r="J149" s="7" t="inlineStr"/>
      <c r="K149" s="7" t="inlineStr">
        <is>
          <t>Register (V2) (Q4)</t>
        </is>
      </c>
      <c r="L149" s="7" t="inlineStr">
        <is>
          <t>["795015,NO 4 MGAR, C/O 99\nAPO, MARAM SENAPATI\nDISTRICT MANIPUR"]</t>
        </is>
      </c>
      <c r="M149" s="7" t="inlineStr">
        <is>
          <t>Yes</t>
        </is>
      </c>
      <c r="N149" s="7" t="inlineStr">
        <is>
          <t>MINISTRY OF HOME AFFAIRS</t>
        </is>
      </c>
      <c r="O149" s="7" t="inlineStr">
        <is>
          <t>ASSAM RIFLES</t>
        </is>
      </c>
      <c r="P149" s="7" t="inlineStr">
        <is>
          <t>NA</t>
        </is>
      </c>
      <c r="Q149" s="7" t="inlineStr">
        <is>
          <t>https://bidplus.gem.gov.in/showbidDocument/7126153</t>
        </is>
      </c>
      <c r="R149" s="7" t="inlineStr">
        <is>
          <t>C:\vs_code\TenderHunter2.1.3\download_pdf\GeM-Bidding-7126153.pdf</t>
        </is>
      </c>
      <c r="S149" s="7" t="inlineStr">
        <is>
          <t>Bid Award</t>
        </is>
      </c>
      <c r="T149" s="7" t="inlineStr">
        <is>
          <t>[["OMKAR STEEL WORKS", "11060.00"], ["SURAJ RATHOR", "20800.00"], ["M/S. GANDHESWARY BHANDAR", "24782.00"]]</t>
        </is>
      </c>
      <c r="U149" s="7" t="inlineStr"/>
      <c r="V149" s="7" t="inlineStr">
        <is>
          <t>Cancel</t>
        </is>
      </c>
      <c r="W149" s="7" t="inlineStr"/>
      <c r="X149" s="9" t="n">
        <v>45818.57925864583</v>
      </c>
      <c r="Y149" s="7" t="inlineStr"/>
      <c r="Z149" s="7" t="inlineStr">
        <is>
          <t>['Manipur']</t>
        </is>
      </c>
    </row>
    <row r="150" ht="120" customHeight="1">
      <c r="A150" s="6" t="n">
        <v>45817</v>
      </c>
      <c r="B150" s="7" t="inlineStr">
        <is>
          <t>GEM/2024/B/5521344</t>
        </is>
      </c>
      <c r="C150" s="7" t="inlineStr">
        <is>
          <t>TELE ROZER BOX,SCREW DRIVER SET,SOLDERING PASTE,LONG SCREW DRIVER,LAN EXTENDER,D SOLDERING GUM,DIGI</t>
        </is>
      </c>
      <c r="D150" s="7" t="n">
        <v>151</v>
      </c>
      <c r="E150" s="6" t="n">
        <v>45583</v>
      </c>
      <c r="F150" s="6" t="n">
        <v>45605</v>
      </c>
      <c r="G150" s="7" t="inlineStr">
        <is>
          <t>6:00 PM</t>
        </is>
      </c>
      <c r="H150" s="8">
        <f>IF((INDIRECT("F"&amp;ROW())+INDIRECT("G"&amp;ROW()))-NOW() &lt;= 0, "CLOSED", INT((INDIRECT("F"&amp;ROW())+INDIRECT("G"&amp;ROW()))-NOW()) &amp; " days")</f>
        <v/>
      </c>
      <c r="I150" s="7" t="inlineStr"/>
      <c r="J150" s="7" t="inlineStr"/>
      <c r="K150" s="7" t="inlineStr">
        <is>
          <t>TELE ROZER BOX , SCREW DRIVER SET , SOLDERING PASTE
, LONG SCREW DRIVER , LAN EXTENDER , D SOLDERING
GUM , DIGITAL CLAMP METER , ADX ACCORD 600 DIGITAL
PHONE K2 , EXERCISE BOOK FOR LOG BOOK , DETTOL 100
ML</t>
        </is>
      </c>
      <c r="L150" s="7" t="inlineStr">
        <is>
          <t>["795148,REAR IC 46 ASSAM\nRIFLES PHUNDREI THOUBAL\nMANIPUR"]</t>
        </is>
      </c>
      <c r="M150" s="7" t="inlineStr">
        <is>
          <t>None</t>
        </is>
      </c>
      <c r="N150" s="7" t="inlineStr">
        <is>
          <t>MINISTRY OF HOME AFFAIRS</t>
        </is>
      </c>
      <c r="O150" s="7" t="inlineStr">
        <is>
          <t>ASSAM RIFLES</t>
        </is>
      </c>
      <c r="P150" s="7" t="inlineStr">
        <is>
          <t>NA</t>
        </is>
      </c>
      <c r="Q150" s="7" t="inlineStr">
        <is>
          <t>https://bidplus.gem.gov.in/showbidDocument/7040872</t>
        </is>
      </c>
      <c r="R150" s="7" t="inlineStr">
        <is>
          <t>C:\vs_code\TenderHunter2.1.3\download_pdf\GeM-Bidding-7040872.pdf</t>
        </is>
      </c>
      <c r="S150" s="7" t="inlineStr">
        <is>
          <t>Bid Award</t>
        </is>
      </c>
      <c r="T150" s="7" t="inlineStr">
        <is>
          <t>[["M/s. Jamuna Enterprises\n( MSE Social Category:General )", "49225.00"], ["M/S UMA ENTERPRISES\n( MSE Social Category:General )", "50806.00"], ["M/S RAKESH SINGH SHEKHAWAT\n( MSE Social Category:General )", "50875.00"], ["VV ENTERPRISES\n( MSE Social Category:General )", "56872.00"]]</t>
        </is>
      </c>
      <c r="U150" s="7" t="inlineStr"/>
      <c r="V150" s="7" t="inlineStr">
        <is>
          <t>Cancel</t>
        </is>
      </c>
      <c r="W150" s="7" t="inlineStr"/>
      <c r="X150" s="9" t="n">
        <v>45818.57926045139</v>
      </c>
      <c r="Y150" s="7" t="inlineStr"/>
      <c r="Z150" s="7" t="inlineStr">
        <is>
          <t>['Manipur']</t>
        </is>
      </c>
    </row>
    <row r="151" ht="120" customHeight="1">
      <c r="A151" s="6" t="n">
        <v>45817</v>
      </c>
      <c r="B151" s="7" t="inlineStr">
        <is>
          <t>GEM/2024/B/5499518</t>
        </is>
      </c>
      <c r="C151" s="7" t="inlineStr">
        <is>
          <t>Dhaniya Powder,Haldi Powder,Lal Mirch Whole,Jeera Whole,Garlic,Hing,Tej Patta,Sambhar Masala Powder</t>
        </is>
      </c>
      <c r="D151" s="7" t="n">
        <v>673</v>
      </c>
      <c r="E151" s="6" t="n">
        <v>45578</v>
      </c>
      <c r="F151" s="6" t="n">
        <v>45605</v>
      </c>
      <c r="G151" s="7" t="inlineStr">
        <is>
          <t>12:00 PM</t>
        </is>
      </c>
      <c r="H151" s="8">
        <f>IF((INDIRECT("F"&amp;ROW())+INDIRECT("G"&amp;ROW()))-NOW() &lt;= 0, "CLOSED", INT((INDIRECT("F"&amp;ROW())+INDIRECT("G"&amp;ROW()))-NOW()) &amp; " days")</f>
        <v/>
      </c>
      <c r="I151" s="7" t="inlineStr"/>
      <c r="J151" s="7" t="inlineStr"/>
      <c r="K151" s="7" t="inlineStr">
        <is>
          <t>Dhaniya Powder , Haldi Powder , Lal Mirch Whole , Jeera
Whole , Garlic , Hing , Tej Patta , Sambhar Masala Powder ,
Chicken Masala Powder , Garam Masala Powder , Meat
Masala 50 gm , Semiya 150 gm , Papad Lizzat , Badi Elachi ,
Kali Mirch Whole , Methi Seeds , Emali Tamarind , Ajwaine ,
Choti Elaichi , Vinegar 750 ml , Mustard Sarso , Coconut Dry
, Besan , Lal Mirch Powder , Dhaniya Whole , Panch Poorna</t>
        </is>
      </c>
      <c r="L151" s="7" t="inlineStr">
        <is>
          <t>["795113,33 Assam Rifles PO\nNEW KETHELMANBI District\nIMPHAL WEST C/o 99 APO"]</t>
        </is>
      </c>
      <c r="M151" s="7" t="inlineStr">
        <is>
          <t>Yes</t>
        </is>
      </c>
      <c r="N151" s="7" t="inlineStr">
        <is>
          <t>MINISTRY OF HOME AFFAIRS</t>
        </is>
      </c>
      <c r="O151" s="7" t="inlineStr">
        <is>
          <t>ASSAM RIFLES</t>
        </is>
      </c>
      <c r="P151" s="7" t="inlineStr">
        <is>
          <t>NA</t>
        </is>
      </c>
      <c r="Q151" s="7" t="inlineStr">
        <is>
          <t>https://bidplus.gem.gov.in/showbidDocument/7016310</t>
        </is>
      </c>
      <c r="R151" s="7" t="inlineStr">
        <is>
          <t>C:\vs_code\TenderHunter2.1.3\download_pdf\GeM-Bidding-7016310.pdf</t>
        </is>
      </c>
      <c r="S151" s="7" t="inlineStr">
        <is>
          <t>Bid Award</t>
        </is>
      </c>
      <c r="T151" s="7" t="inlineStr">
        <is>
          <t>[["M/S. TANWAR TRADERS(MSE,MII)\n( MSE Social Category:General )", "135255.00"], ["MS BISHAKA JAIN (MSE,MII)\n( MSE Social Category:General )", "155445.00"], ["M/S. GARG GENERAL STORE (MSE,MII)\n( MSE Social Category:General )", "226240.00"]]</t>
        </is>
      </c>
      <c r="U151" s="7" t="inlineStr"/>
      <c r="V151" s="7" t="inlineStr">
        <is>
          <t>Cancel</t>
        </is>
      </c>
      <c r="W151" s="7" t="inlineStr"/>
      <c r="X151" s="9" t="n">
        <v>45818.57926134259</v>
      </c>
      <c r="Y151" s="7" t="inlineStr"/>
      <c r="Z151" s="7" t="inlineStr">
        <is>
          <t>['IMPHAL WEST']</t>
        </is>
      </c>
    </row>
    <row r="152" ht="120" customHeight="1">
      <c r="A152" s="6" t="n">
        <v>45817</v>
      </c>
      <c r="B152" s="7" t="inlineStr">
        <is>
          <t>GEM/2024/B/5569599</t>
        </is>
      </c>
      <c r="C152" s="7" t="inlineStr">
        <is>
          <t>Gel Pen (V3),Ink Refills (V2),Eraser</t>
        </is>
      </c>
      <c r="D152" s="7" t="n">
        <v>40</v>
      </c>
      <c r="E152" s="6" t="n">
        <v>45599</v>
      </c>
      <c r="F152" s="6" t="n">
        <v>45604</v>
      </c>
      <c r="G152" s="7" t="inlineStr">
        <is>
          <t>5:00 PM</t>
        </is>
      </c>
      <c r="H152" s="8">
        <f>IF((INDIRECT("F"&amp;ROW())+INDIRECT("G"&amp;ROW()))-NOW() &lt;= 0, "CLOSED", INT((INDIRECT("F"&amp;ROW())+INDIRECT("G"&amp;ROW()))-NOW()) &amp; " days")</f>
        <v/>
      </c>
      <c r="I152" s="7" t="inlineStr"/>
      <c r="J152" s="7" t="inlineStr"/>
      <c r="K152" s="7" t="inlineStr">
        <is>
          <t>Gel Pen (V3) (Q4) , Ink Refills (V2) (Q4) , Eraser (Q4)</t>
        </is>
      </c>
      <c r="L152" s="7" t="inlineStr">
        <is>
          <t>["795015,NO 4 MGAR, C/O 99\nAPO, MARAM SENAPATI\nDISTRICT MANIPUR"]</t>
        </is>
      </c>
      <c r="M152" s="7" t="inlineStr">
        <is>
          <t>Yes</t>
        </is>
      </c>
      <c r="N152" s="7" t="inlineStr">
        <is>
          <t>MINISTRY OF HOME AFFAIRS</t>
        </is>
      </c>
      <c r="O152" s="7" t="inlineStr">
        <is>
          <t>ASSAM RIFLES</t>
        </is>
      </c>
      <c r="P152" s="7" t="inlineStr">
        <is>
          <t>NA</t>
        </is>
      </c>
      <c r="Q152" s="7" t="inlineStr">
        <is>
          <t>https://bidplus.gem.gov.in/showbidDocument/7095129</t>
        </is>
      </c>
      <c r="R152" s="7" t="inlineStr">
        <is>
          <t>C:\vs_code\TenderHunter2.1.3\download_pdf\GeM-Bidding-7095129.pdf</t>
        </is>
      </c>
      <c r="S152" s="7" t="inlineStr">
        <is>
          <t>Bid Award</t>
        </is>
      </c>
      <c r="T152" s="7" t="inlineStr">
        <is>
          <t>[["SRI SAI TRADES", "1070.00"], ["OMKAR STEEL WORKS", "1480.00"], ["SURAJ RATHOR", "5800.00"]]</t>
        </is>
      </c>
      <c r="U152" s="7" t="inlineStr"/>
      <c r="V152" s="7" t="inlineStr">
        <is>
          <t>Cancel</t>
        </is>
      </c>
      <c r="W152" s="7" t="inlineStr"/>
      <c r="X152" s="9" t="n">
        <v>45818.57926195602</v>
      </c>
      <c r="Y152" s="7" t="inlineStr"/>
      <c r="Z152" s="7" t="inlineStr">
        <is>
          <t>['Manipur']</t>
        </is>
      </c>
    </row>
    <row r="153" ht="120" customHeight="1">
      <c r="A153" s="6" t="n">
        <v>45817</v>
      </c>
      <c r="B153" s="7" t="inlineStr">
        <is>
          <t>GEM/2024/B/5500082</t>
        </is>
      </c>
      <c r="C153" s="7" t="inlineStr">
        <is>
          <t xml:space="preserve">EMBROIDERY THREAD,MEKHLA THREAD,WOOL RED,WOOL BLUE,WOOL GREEN,WOOL WHITE,WOOL PINK,WOOL BLACK,WOOL </t>
        </is>
      </c>
      <c r="D153" s="7" t="n">
        <v>325</v>
      </c>
      <c r="E153" s="6" t="n">
        <v>45579</v>
      </c>
      <c r="F153" s="6" t="n">
        <v>45600</v>
      </c>
      <c r="G153" s="7" t="inlineStr">
        <is>
          <t>11:00 AM</t>
        </is>
      </c>
      <c r="H153" s="8">
        <f>IF((INDIRECT("F"&amp;ROW())+INDIRECT("G"&amp;ROW()))-NOW() &lt;= 0, "CLOSED", INT((INDIRECT("F"&amp;ROW())+INDIRECT("G"&amp;ROW()))-NOW()) &amp; " days")</f>
        <v/>
      </c>
      <c r="I153" s="7" t="inlineStr"/>
      <c r="J153" s="7" t="inlineStr"/>
      <c r="K153" s="7" t="inlineStr">
        <is>
          <t>EMBROIDERY THREAD , MEKHLA THREAD , WOOL RED ,
WOOL BLUE , WOOL GREEN , WOOL WHITE , WOOL PINK ,
WOOL BLACK , WOOL YELLOW</t>
        </is>
      </c>
      <c r="L153" s="7" t="inlineStr">
        <is>
          <t>["795113,33 Assam Rifles PO\nNEW KETHELMANBI District\nIMPHAL WEST C/o 99 APO"]</t>
        </is>
      </c>
      <c r="M153" s="7" t="inlineStr">
        <is>
          <t>Yes</t>
        </is>
      </c>
      <c r="N153" s="7" t="inlineStr">
        <is>
          <t>MINISTRY OF HOME AFFAIRS</t>
        </is>
      </c>
      <c r="O153" s="7" t="inlineStr">
        <is>
          <t>ASSAM RIFLES</t>
        </is>
      </c>
      <c r="P153" s="7" t="inlineStr">
        <is>
          <t>NA</t>
        </is>
      </c>
      <c r="Q153" s="7" t="inlineStr">
        <is>
          <t>https://bidplus.gem.gov.in/showbidDocument/7017037</t>
        </is>
      </c>
      <c r="R153" s="7" t="inlineStr">
        <is>
          <t>C:\vs_code\TenderHunter2.1.3\download_pdf\GeM-Bidding-7017037.pdf</t>
        </is>
      </c>
      <c r="S153" s="7" t="inlineStr">
        <is>
          <t>Bid Award</t>
        </is>
      </c>
      <c r="T153" s="7" t="inlineStr">
        <is>
          <t>[["M/S. TANWAR TRADERS(MSE,MII)\n( MSE Social Category:General )", "199990.00"], ["MS BISHAKA JAIN (MSE,MII)\n( MSE Social Category:General )", "217450.00"], ["M/S. GARG GENERAL STORE (MSE,MII)\n( MSE Social Category:General )", "229600.00"]]</t>
        </is>
      </c>
      <c r="U153" s="7" t="inlineStr"/>
      <c r="V153" s="7" t="inlineStr">
        <is>
          <t>Cancel</t>
        </is>
      </c>
      <c r="W153" s="7" t="inlineStr"/>
      <c r="X153" s="9" t="n">
        <v>45818.57926635417</v>
      </c>
      <c r="Y153" s="7" t="inlineStr"/>
      <c r="Z153" s="7" t="inlineStr">
        <is>
          <t>['IMPHAL WEST']</t>
        </is>
      </c>
    </row>
    <row r="154" ht="120" customHeight="1">
      <c r="A154" s="6" t="n">
        <v>45817</v>
      </c>
      <c r="B154" s="7" t="inlineStr">
        <is>
          <t>GEM/2024/B/5475846</t>
        </is>
      </c>
      <c r="C154" s="7" t="inlineStr">
        <is>
          <t>wire mesh 3 height x 50 long,CPVC pipe 20mm,Cpvc pipe 25mm,Solvent solution,CPVC elbow 20mm,CPVC el</t>
        </is>
      </c>
      <c r="D154" s="7" t="n">
        <v>262</v>
      </c>
      <c r="E154" s="6" t="n">
        <v>45571</v>
      </c>
      <c r="F154" s="6" t="n">
        <v>45593</v>
      </c>
      <c r="G154" s="7" t="inlineStr">
        <is>
          <t>3:00 PM</t>
        </is>
      </c>
      <c r="H154" s="8">
        <f>IF((INDIRECT("F"&amp;ROW())+INDIRECT("G"&amp;ROW()))-NOW() &lt;= 0, "CLOSED", INT((INDIRECT("F"&amp;ROW())+INDIRECT("G"&amp;ROW()))-NOW()) &amp; " days")</f>
        <v/>
      </c>
      <c r="I154" s="7" t="inlineStr"/>
      <c r="J154" s="7" t="inlineStr"/>
      <c r="K154" s="7" t="inlineStr">
        <is>
          <t>wire mesh 3 height x 50 long , CPVC pipe 20mm , Cpvc pipe
25mm , Solvent solution , CPVC elbow 20mm , CPVC elbow
25mm , CPVC brass male socket 20mm , CPVC brass female
socket 20mm , CPVC brass male socket 25mm , CPVC brass
female socket 25mm , Bib cock 15mm , Bib cock 20mm ,
PVC connection pipe 15mm 450mm , PVC waste pipe , PVC
urinal pipe , GI nipple 20mm , GI nipple 25mm , GI union
15mm , GI union 25mm , Float valve 15mm , Float valve
20mm , Float valve 25mm , GI union 20mm , Gate valve 50
80mm , NRV 50 mm , Hand spray , Taplon tape , Adjustable
wrench 12 , Mseal , Gland packing , GI socket 20mm , GI
socket 25mm , Tank nipple 20mm , Tank nipple 25mm</t>
        </is>
      </c>
      <c r="L154" s="7" t="inlineStr">
        <is>
          <t>["795148,REAR IC 46 ASSAM\nRIFLES PHUNDREI THOUBAL\nMANIPUR"]</t>
        </is>
      </c>
      <c r="M154" s="7" t="inlineStr">
        <is>
          <t>None</t>
        </is>
      </c>
      <c r="N154" s="7" t="inlineStr">
        <is>
          <t>MINISTRY OF HOME AFFAIRS</t>
        </is>
      </c>
      <c r="O154" s="7" t="inlineStr">
        <is>
          <t>ASSAM RIFLES</t>
        </is>
      </c>
      <c r="P154" s="7" t="inlineStr">
        <is>
          <t>NA</t>
        </is>
      </c>
      <c r="Q154" s="7" t="inlineStr">
        <is>
          <t>https://bidplus.gem.gov.in/showbidDocument/6990040</t>
        </is>
      </c>
      <c r="R154" s="7" t="inlineStr">
        <is>
          <t>C:\vs_code\TenderHunter2.1.3\download_pdf\GeM-Bidding-6990040.pdf</t>
        </is>
      </c>
      <c r="S154" s="7" t="inlineStr">
        <is>
          <t>Bid Award</t>
        </is>
      </c>
      <c r="T154" s="7" t="inlineStr">
        <is>
          <t>[["M/S MB ENTERPRISES\n( MSE Social Category:General )", "99021.00"], ["M/s Gujar &amp; Son's Enterprises\n( MSE Social Category:General )", "103737.00"], ["RONAK SINGH\n( MSE Social Category:General )", "106263.00"]]</t>
        </is>
      </c>
      <c r="U154" s="7" t="inlineStr"/>
      <c r="V154" s="7" t="inlineStr">
        <is>
          <t>Cancel</t>
        </is>
      </c>
      <c r="W154" s="7" t="inlineStr"/>
      <c r="X154" s="9" t="n">
        <v>45818.57927025463</v>
      </c>
      <c r="Y154" s="7" t="inlineStr"/>
      <c r="Z154" s="7" t="inlineStr">
        <is>
          <t>['Manipur']</t>
        </is>
      </c>
    </row>
    <row r="155" ht="120" customHeight="1">
      <c r="A155" s="6" t="n">
        <v>45817</v>
      </c>
      <c r="B155" s="7" t="inlineStr">
        <is>
          <t>GEM/2024/B/5468609</t>
        </is>
      </c>
      <c r="C155" s="7" t="inlineStr">
        <is>
          <t>Casing Caping 1,Flexible corrugated pvc pipe 25mm,Plug top 5 amp,Plug top 15 amp,Socket 5 amp,Switc</t>
        </is>
      </c>
      <c r="D155" s="7" t="n">
        <v>1056</v>
      </c>
      <c r="E155" s="6" t="n">
        <v>45569</v>
      </c>
      <c r="F155" s="6" t="n">
        <v>45590</v>
      </c>
      <c r="G155" s="7" t="inlineStr">
        <is>
          <t>3:00 PM</t>
        </is>
      </c>
      <c r="H155" s="8">
        <f>IF((INDIRECT("F"&amp;ROW())+INDIRECT("G"&amp;ROW()))-NOW() &lt;= 0, "CLOSED", INT((INDIRECT("F"&amp;ROW())+INDIRECT("G"&amp;ROW()))-NOW()) &amp; " days")</f>
        <v/>
      </c>
      <c r="I155" s="7" t="inlineStr"/>
      <c r="J155" s="7" t="inlineStr"/>
      <c r="K155" s="7" t="inlineStr">
        <is>
          <t>Casing Caping 1 , Flexible corrugated pvc pipe 25mm , Plug
top 5 amp , Plug top 15 amp , Socket 5 amp , Switch 5 amp ,
Insulation tape , Fan regulator , Switch 15 amp , Socket 15
amp , PVC board 4 x 6 , PVC board 8 x 6 , Start 5 HP ,
Conduit pipe 25 mm , MCB DB two way , MCB DB four way ,
Angle Holder , Aluminium thimble 16 sqmm , Aluminium
thimble 25 sqmm , Aluminium thimble 50 sqmm ,
Aluminium thimble 70 sqmm , Aluminium thimble 95 sqmm
, Cutter pliers , Screw driver , Thermostat for geyser ,
Flexible copper wire 1.5 sqmm , Flexible copper wire 2.5
sqmm , Nails , Nut bolt , PVC gitti , Nail clip U type</t>
        </is>
      </c>
      <c r="L155" s="7" t="inlineStr">
        <is>
          <t>["795148,REAR IC 46 ASSAM\nRIFLES PHUNDREI THOUBAL\nMANIPUR"]</t>
        </is>
      </c>
      <c r="M155" s="7" t="inlineStr">
        <is>
          <t>None</t>
        </is>
      </c>
      <c r="N155" s="7" t="inlineStr">
        <is>
          <t>MINISTRY OF HOME AFFAIRS</t>
        </is>
      </c>
      <c r="O155" s="7" t="inlineStr">
        <is>
          <t>ASSAM RIFLES</t>
        </is>
      </c>
      <c r="P155" s="7" t="inlineStr">
        <is>
          <t>NA</t>
        </is>
      </c>
      <c r="Q155" s="7" t="inlineStr">
        <is>
          <t>https://bidplus.gem.gov.in/showbidDocument/6982119</t>
        </is>
      </c>
      <c r="R155" s="7" t="inlineStr">
        <is>
          <t>C:\vs_code\TenderHunter2.1.3\download_pdf\GeM-Bidding-6982119.pdf</t>
        </is>
      </c>
      <c r="S155" s="7" t="inlineStr"/>
      <c r="T155" s="7" t="inlineStr"/>
      <c r="U155" s="7" t="inlineStr"/>
      <c r="V155" s="7" t="inlineStr">
        <is>
          <t>Cancel</t>
        </is>
      </c>
      <c r="W155" s="7" t="inlineStr"/>
      <c r="X155" s="9" t="n">
        <v>45818.57927241898</v>
      </c>
      <c r="Y155" s="7" t="inlineStr"/>
      <c r="Z155" s="7" t="inlineStr">
        <is>
          <t>['Manipur']</t>
        </is>
      </c>
    </row>
    <row r="156" ht="120" customHeight="1">
      <c r="A156" s="6" t="n">
        <v>45817</v>
      </c>
      <c r="B156" s="7" t="inlineStr">
        <is>
          <t>GEM/2024/B/5451874</t>
        </is>
      </c>
      <c r="C156" s="7" t="inlineStr">
        <is>
          <t xml:space="preserve">HDMI CABLE 10 MTR,Switch 8 Port D Link,LAN Card,LAN Extender,NVR 4 Channel,PoE Switch 8 Port,Dlink </t>
        </is>
      </c>
      <c r="D156" s="7" t="n">
        <v>13</v>
      </c>
      <c r="E156" s="6" t="n">
        <v>45563</v>
      </c>
      <c r="F156" s="6" t="n">
        <v>45584</v>
      </c>
      <c r="G156" s="7" t="inlineStr">
        <is>
          <t>6:00 PM</t>
        </is>
      </c>
      <c r="H156" s="8">
        <f>IF((INDIRECT("F"&amp;ROW())+INDIRECT("G"&amp;ROW()))-NOW() &lt;= 0, "CLOSED", INT((INDIRECT("F"&amp;ROW())+INDIRECT("G"&amp;ROW()))-NOW()) &amp; " days")</f>
        <v/>
      </c>
      <c r="I156" s="7" t="inlineStr"/>
      <c r="J156" s="7" t="inlineStr"/>
      <c r="K156" s="7" t="inlineStr">
        <is>
          <t>HDMI CABLE 10 MTR , Switch 8 Port D Link , LAN Card , LAN
Extender , NVR 4 Channel , PoE Switch 8 Port , Dlink Switch
5 Port</t>
        </is>
      </c>
      <c r="L156" s="7" t="inlineStr">
        <is>
          <t>["795148,REAR IC 46 ASSAM\nRIFLES PHUNDREI THOUBAL\nMANIPUR"]</t>
        </is>
      </c>
      <c r="M156" s="7" t="inlineStr">
        <is>
          <t>None</t>
        </is>
      </c>
      <c r="N156" s="7" t="inlineStr">
        <is>
          <t>MINISTRY OF HOME AFFAIRS</t>
        </is>
      </c>
      <c r="O156" s="7" t="inlineStr">
        <is>
          <t>ASSAM RIFLES</t>
        </is>
      </c>
      <c r="P156" s="7" t="inlineStr">
        <is>
          <t>NA</t>
        </is>
      </c>
      <c r="Q156" s="7" t="inlineStr">
        <is>
          <t>https://bidplus.gem.gov.in/showbidDocument/6963240</t>
        </is>
      </c>
      <c r="R156" s="7" t="inlineStr">
        <is>
          <t>C:\vs_code\TenderHunter2.1.3\download_pdf\GeM-Bidding-6963240.pdf</t>
        </is>
      </c>
      <c r="S156" s="7" t="inlineStr">
        <is>
          <t>Bid Award</t>
        </is>
      </c>
      <c r="T156" s="7" t="inlineStr">
        <is>
          <t>[["M/s. Jamuna Enterprises\n( MSE Social Category:General )", "49956.00"], ["M/S UMA ENTERPRISES\n( MSE Social Category:General )", "52220.00"], ["VV ENTERPRISES\n( MSE Social Category:General )", "57767.00"], ["M/S RAKESH SINGH SHEKHAWAT\n( MSE Social Category:General )", "60256.00"], ["M/s Mahesh Kumar Gupta\n( MSE Social Category:General )", "61900.00"]]</t>
        </is>
      </c>
      <c r="U156" s="7" t="inlineStr"/>
      <c r="V156" s="7" t="inlineStr">
        <is>
          <t>Cancel</t>
        </is>
      </c>
      <c r="W156" s="7" t="inlineStr"/>
      <c r="X156" s="9" t="n">
        <v>45818.57927372685</v>
      </c>
      <c r="Y156" s="7" t="inlineStr"/>
      <c r="Z156" s="7" t="inlineStr">
        <is>
          <t>['Manipur']</t>
        </is>
      </c>
    </row>
    <row r="157" ht="120" customHeight="1">
      <c r="A157" s="6" t="n">
        <v>45817</v>
      </c>
      <c r="B157" s="7" t="inlineStr">
        <is>
          <t>GEM/2024/B/5442155</t>
        </is>
      </c>
      <c r="C157" s="7" t="inlineStr">
        <is>
          <t xml:space="preserve">Silk Ribbon half Inch,Silk Ribbon 1 Inch,Spiral Binding Paper Legal,Spiral Binding paper A4,Spiral </t>
        </is>
      </c>
      <c r="D157" s="7" t="n">
        <v>903</v>
      </c>
      <c r="E157" s="6" t="n">
        <v>45561</v>
      </c>
      <c r="F157" s="6" t="n">
        <v>45582</v>
      </c>
      <c r="G157" s="7" t="inlineStr">
        <is>
          <t>12:00 PM</t>
        </is>
      </c>
      <c r="H157" s="8">
        <f>IF((INDIRECT("F"&amp;ROW())+INDIRECT("G"&amp;ROW()))-NOW() &lt;= 0, "CLOSED", INT((INDIRECT("F"&amp;ROW())+INDIRECT("G"&amp;ROW()))-NOW()) &amp; " days")</f>
        <v/>
      </c>
      <c r="I157" s="7" t="inlineStr"/>
      <c r="J157" s="7" t="inlineStr"/>
      <c r="K157" s="7" t="inlineStr">
        <is>
          <t>Silk Ribbon half Inch , Silk Ribbon 1 Inch , Spiral Binding
Paper Legal , Spiral Binding paper A4 , Spiral Binding Ring ,
Thread , Drawing Roll , White board marker pen , Fevicol ,
Paper Cutter Blade , Talc Sheet , Sketch Pen , Colour Chalk ,
Drawing Sheet White , Pulling Flower Gift , Cello Tape Colour
half Inch Nichiban , OHP Soluble , Fluorescent Paper , Cloth ,
Lamination Sheet , Pencil Battery , Paper Bag , Golden Paper
, Board Pin , Lamination Roll , Fevi Quick , Cello Tape
Shining</t>
        </is>
      </c>
      <c r="L157" s="7" t="inlineStr">
        <is>
          <t>["795113,33 Assam Rifles PO\nNEW KETHELMANBI District\nIMPHAL WEST C/o 99 APO"]</t>
        </is>
      </c>
      <c r="M157" s="7" t="inlineStr">
        <is>
          <t>Yes</t>
        </is>
      </c>
      <c r="N157" s="7" t="inlineStr">
        <is>
          <t>MINISTRY OF HOME AFFAIRS</t>
        </is>
      </c>
      <c r="O157" s="7" t="inlineStr">
        <is>
          <t>ASSAM RIFLES</t>
        </is>
      </c>
      <c r="P157" s="7" t="inlineStr">
        <is>
          <t>NA</t>
        </is>
      </c>
      <c r="Q157" s="7" t="inlineStr">
        <is>
          <t>https://bidplus.gem.gov.in/showbidDocument/6952325</t>
        </is>
      </c>
      <c r="R157" s="7" t="inlineStr">
        <is>
          <t>C:\vs_code\TenderHunter2.1.3\download_pdf\GeM-Bidding-6952325.pdf</t>
        </is>
      </c>
      <c r="S157" s="7" t="inlineStr">
        <is>
          <t>Bid Award</t>
        </is>
      </c>
      <c r="T157" s="7" t="inlineStr">
        <is>
          <t>[["M/S. TANWAR TRADERS(MII)", "48325.00"], ["MS BISHAKA JAIN (MSE,MII)\n( MSE Social Category:General )", "57525.00"], ["M/S. GARG GENERAL STORE (MSE,MII)\n( MSE Social Category:General )", "65120.00"]]</t>
        </is>
      </c>
      <c r="U157" s="7" t="inlineStr"/>
      <c r="V157" s="7" t="inlineStr">
        <is>
          <t>Cancel</t>
        </is>
      </c>
      <c r="W157" s="7" t="inlineStr"/>
      <c r="X157" s="9" t="n">
        <v>45818.57927430556</v>
      </c>
      <c r="Y157" s="7" t="inlineStr"/>
      <c r="Z157" s="7" t="inlineStr">
        <is>
          <t>['IMPHAL WEST']</t>
        </is>
      </c>
    </row>
    <row r="158" ht="120" customHeight="1">
      <c r="A158" s="6" t="n">
        <v>45817</v>
      </c>
      <c r="B158" s="7" t="inlineStr">
        <is>
          <t>GEM/2024/B/5385203</t>
        </is>
      </c>
      <c r="C158" s="7" t="inlineStr">
        <is>
          <t>DHANIYA WHOLE,DHANIYA POWDER,HALDI POWDER,LAL MIRCH POWDER,LAL MIRCH WHOLE,JEERA WHOLE,GARLIC,HIND,</t>
        </is>
      </c>
      <c r="D158" s="7" t="n">
        <v>683</v>
      </c>
      <c r="E158" s="6" t="n">
        <v>45546</v>
      </c>
      <c r="F158" s="6" t="n">
        <v>45568</v>
      </c>
      <c r="G158" s="7" t="inlineStr">
        <is>
          <t>11:00 AM</t>
        </is>
      </c>
      <c r="H158" s="8">
        <f>IF((INDIRECT("F"&amp;ROW())+INDIRECT("G"&amp;ROW()))-NOW() &lt;= 0, "CLOSED", INT((INDIRECT("F"&amp;ROW())+INDIRECT("G"&amp;ROW()))-NOW()) &amp; " days")</f>
        <v/>
      </c>
      <c r="I158" s="7" t="inlineStr"/>
      <c r="J158" s="7" t="inlineStr"/>
      <c r="K158" s="7" t="inlineStr">
        <is>
          <t>DHANIYA WHOLE , DHANIYA POWDER , HALDI POWDER , LAL
MIRCH POWDER , LAL MIRCH WHOLE , JEERA WHOLE ,
GARLIC , HIND , TEJ PATTA , SAMBHAR MASHALA POWDER ,
CHICKEN MASALA POWDER , GARAM MASALA POWDER ,
MEAT MASALA 50 GM , SEMIYA 150GM PKT , PAPAD LIZAAT ,
BADI ELAICHI , CHOTI ELAICHI , KALI MIRCH WHOLE , METHI
SEED , EMALI TAMARIND , COCONUT , BESAN , VINEGAR
750ML , CHAT MASALA 50 GM , PANCH PHORSN , MUSTAR
SARSO SEED , AJWAINE SEED</t>
        </is>
      </c>
      <c r="L158" s="7" t="inlineStr">
        <is>
          <t>["795113,33 Assam Rifles PO\nNEW KETHELMANBI District\nIMPHAL WEST C/o 99 APO"]</t>
        </is>
      </c>
      <c r="M158" s="7" t="inlineStr">
        <is>
          <t>Yes</t>
        </is>
      </c>
      <c r="N158" s="7" t="inlineStr">
        <is>
          <t>MINISTRY OF HOME AFFAIRS</t>
        </is>
      </c>
      <c r="O158" s="7" t="inlineStr">
        <is>
          <t>ASSAM RIFLES</t>
        </is>
      </c>
      <c r="P158" s="7" t="inlineStr">
        <is>
          <t>NA</t>
        </is>
      </c>
      <c r="Q158" s="7" t="inlineStr">
        <is>
          <t>https://bidplus.gem.gov.in/showbidDocument/6888902</t>
        </is>
      </c>
      <c r="R158" s="7" t="inlineStr">
        <is>
          <t>C:\vs_code\TenderHunter2.1.3\download_pdf\GeM-Bidding-6888902.pdf</t>
        </is>
      </c>
      <c r="S158" s="7" t="inlineStr">
        <is>
          <t>Bid Award</t>
        </is>
      </c>
      <c r="T158" s="7" t="inlineStr">
        <is>
          <t>[["MS BISHAKA JAIN(MSE,MII)\n( MSE Social Category:General )", "134220.00"], ["M/S. TANWAR TRADERS (MSE,MII)\n( MSE Social Category:General )", "161448.00"], ["M/S. GARG GENERAL STORE (MSE,MII)\n( MSE Social Category:General )", "165693.00"]]</t>
        </is>
      </c>
      <c r="U158" s="7" t="inlineStr"/>
      <c r="V158" s="7" t="inlineStr">
        <is>
          <t>Cancel</t>
        </is>
      </c>
      <c r="W158" s="7" t="inlineStr"/>
      <c r="X158" s="9" t="n">
        <v>45818.57929181713</v>
      </c>
      <c r="Y158" s="7" t="inlineStr"/>
      <c r="Z158" s="7" t="inlineStr">
        <is>
          <t>['IMPHAL WEST']</t>
        </is>
      </c>
    </row>
    <row r="159" ht="120" customHeight="1">
      <c r="A159" s="6" t="n">
        <v>45817</v>
      </c>
      <c r="B159" s="7" t="inlineStr">
        <is>
          <t>GEM/2024/B/5348187</t>
        </is>
      </c>
      <c r="C159" s="7" t="inlineStr">
        <is>
          <t>Tray Galvanized Iron Size 2.5'x3.5'</t>
        </is>
      </c>
      <c r="D159" s="7" t="n">
        <v>8</v>
      </c>
      <c r="E159" s="6" t="n">
        <v>45536</v>
      </c>
      <c r="F159" s="6" t="n">
        <v>45558</v>
      </c>
      <c r="G159" s="7" t="inlineStr">
        <is>
          <t>1:00 PM</t>
        </is>
      </c>
      <c r="H159" s="8">
        <f>IF((INDIRECT("F"&amp;ROW())+INDIRECT("G"&amp;ROW()))-NOW() &lt;= 0, "CLOSED", INT((INDIRECT("F"&amp;ROW())+INDIRECT("G"&amp;ROW()))-NOW()) &amp; " days")</f>
        <v/>
      </c>
      <c r="I159" s="7" t="inlineStr"/>
      <c r="J159" s="7" t="inlineStr"/>
      <c r="K159" s="7" t="inlineStr">
        <is>
          <t>Tray Galvanized Iron Size 2.5'x3.5'</t>
        </is>
      </c>
      <c r="L159" s="7" t="inlineStr">
        <is>
          <t>["795113,No. 4 Wksp Assam\nRifles, C/o HQ 9 Sect Assam\nRifles, New Keithelmanbi\n(Manipur)"]</t>
        </is>
      </c>
      <c r="M159" s="7" t="inlineStr">
        <is>
          <t>Yes</t>
        </is>
      </c>
      <c r="N159" s="7" t="inlineStr">
        <is>
          <t>MINISTRY OF HOME AFFAIRS</t>
        </is>
      </c>
      <c r="O159" s="7" t="inlineStr">
        <is>
          <t>ASSAM RIFLES</t>
        </is>
      </c>
      <c r="P159" s="7" t="inlineStr">
        <is>
          <t>NA</t>
        </is>
      </c>
      <c r="Q159" s="7" t="inlineStr">
        <is>
          <t>https://bidplus.gem.gov.in/showbidDocument/6847609</t>
        </is>
      </c>
      <c r="R159" s="7" t="inlineStr">
        <is>
          <t>C:\vs_code\TenderHunter2.1.3\download_pdf\GeM-Bidding-6847609.pdf</t>
        </is>
      </c>
      <c r="S159" s="7" t="inlineStr">
        <is>
          <t>Bid Award</t>
        </is>
      </c>
      <c r="T159" s="7" t="inlineStr">
        <is>
          <t>[["MAANVIK TRADING(MSE)\n( MSE Social Category:General )", "43760.00"], ["Bothra Enterprises (MSE)\n( MSE Social Category:General )", "47600.00"], ["AYUSHI ENTERPRISES (MSE)\n( MSE Social Category:General )", "52000.00"]]</t>
        </is>
      </c>
      <c r="U159" s="7" t="inlineStr"/>
      <c r="V159" s="7" t="inlineStr">
        <is>
          <t>Cancel</t>
        </is>
      </c>
      <c r="W159" s="7" t="inlineStr"/>
      <c r="X159" s="9" t="n">
        <v>45818.57929633102</v>
      </c>
      <c r="Y159" s="7" t="inlineStr"/>
      <c r="Z159" s="7" t="inlineStr">
        <is>
          <t>['Manipur']</t>
        </is>
      </c>
    </row>
    <row r="160" ht="120" customHeight="1">
      <c r="A160" s="6" t="n">
        <v>45817</v>
      </c>
      <c r="B160" s="7" t="inlineStr">
        <is>
          <t>GEM/2024/B/5344368</t>
        </is>
      </c>
      <c r="C160" s="7" t="inlineStr">
        <is>
          <t>Armature Growler Tester,Temperature Tester Digital Pen Type,Digital AC Clamp meter 400A 600V,T type</t>
        </is>
      </c>
      <c r="D160" s="7" t="n">
        <v>10</v>
      </c>
      <c r="E160" s="6" t="n">
        <v>45536</v>
      </c>
      <c r="F160" s="6" t="n">
        <v>45558</v>
      </c>
      <c r="G160" s="7" t="inlineStr">
        <is>
          <t>11:00 AM</t>
        </is>
      </c>
      <c r="H160" s="8">
        <f>IF((INDIRECT("F"&amp;ROW())+INDIRECT("G"&amp;ROW()))-NOW() &lt;= 0, "CLOSED", INT((INDIRECT("F"&amp;ROW())+INDIRECT("G"&amp;ROW()))-NOW()) &amp; " days")</f>
        <v/>
      </c>
      <c r="I160" s="7" t="inlineStr"/>
      <c r="J160" s="7" t="inlineStr"/>
      <c r="K160" s="7" t="inlineStr">
        <is>
          <t>Armature Growler Tester , Temperature Tester Digital Pen
Type , Digital AC Clamp meter 400A 600V , T type allen key
set , Two pin tool</t>
        </is>
      </c>
      <c r="L160" s="7" t="inlineStr">
        <is>
          <t>["795113,No. 4 Wksp Assam\nRifles, C/o HQ 9 Sect Assam\nRifles, New Keithelmanbi\n(Manipur)"]</t>
        </is>
      </c>
      <c r="M160" s="7" t="inlineStr">
        <is>
          <t>Yes</t>
        </is>
      </c>
      <c r="N160" s="7" t="inlineStr">
        <is>
          <t>MINISTRY OF HOME AFFAIRS</t>
        </is>
      </c>
      <c r="O160" s="7" t="inlineStr">
        <is>
          <t>ASSAM RIFLES</t>
        </is>
      </c>
      <c r="P160" s="7" t="inlineStr">
        <is>
          <t>NA</t>
        </is>
      </c>
      <c r="Q160" s="7" t="inlineStr">
        <is>
          <t>https://bidplus.gem.gov.in/showbidDocument/6843264</t>
        </is>
      </c>
      <c r="R160" s="7" t="inlineStr">
        <is>
          <t>C:\vs_code\TenderHunter2.1.3\download_pdf\GeM-Bidding-6843264.pdf</t>
        </is>
      </c>
      <c r="S160" s="7" t="inlineStr">
        <is>
          <t>Bid Award</t>
        </is>
      </c>
      <c r="T160" s="7" t="inlineStr">
        <is>
          <t>[["Bothra Enterprises(MSE,MII)\n( MSE Social Category:General )", "47692.00"], ["MAANVIK TRADING (MSE,MII)\n( MSE Social Category:General )", "51650.00"], ["AYUSHI ENTERPRISES (MSE,MII)\n( MSE Social Category:General )", "54175.00"]]</t>
        </is>
      </c>
      <c r="U160" s="7" t="inlineStr"/>
      <c r="V160" s="7" t="inlineStr">
        <is>
          <t>Cancel</t>
        </is>
      </c>
      <c r="W160" s="7" t="inlineStr"/>
      <c r="X160" s="9" t="n">
        <v>45818.57935972222</v>
      </c>
      <c r="Y160" s="7" t="inlineStr"/>
      <c r="Z160" s="7" t="inlineStr">
        <is>
          <t>['Manipur']</t>
        </is>
      </c>
    </row>
    <row r="161" ht="120" customHeight="1">
      <c r="A161" s="6" t="n">
        <v>45817</v>
      </c>
      <c r="B161" s="7" t="inlineStr">
        <is>
          <t>GEM/2024/B/5348122</t>
        </is>
      </c>
      <c r="C161" s="7" t="inlineStr">
        <is>
          <t>Air Blower,Magneto Puller Motor Cycle Royal Enfield 350CC,Check Nut Remover,Screw Broken Bolt Extra</t>
        </is>
      </c>
      <c r="D161" s="7" t="n">
        <v>14</v>
      </c>
      <c r="E161" s="6" t="n">
        <v>45536</v>
      </c>
      <c r="F161" s="6" t="n">
        <v>45558</v>
      </c>
      <c r="G161" s="7" t="inlineStr">
        <is>
          <t>9:00 AM</t>
        </is>
      </c>
      <c r="H161" s="8">
        <f>IF((INDIRECT("F"&amp;ROW())+INDIRECT("G"&amp;ROW()))-NOW() &lt;= 0, "CLOSED", INT((INDIRECT("F"&amp;ROW())+INDIRECT("G"&amp;ROW()))-NOW()) &amp; " days")</f>
        <v/>
      </c>
      <c r="I161" s="7" t="inlineStr"/>
      <c r="J161" s="7" t="inlineStr"/>
      <c r="K161" s="7" t="inlineStr">
        <is>
          <t>Air Blower , Magneto Puller Motor Cycle Royal Enfield 350CC
, Check Nut Remover , Screw Broken Bolt Extractor Set ,
Bucket Grease Gun 10Kg</t>
        </is>
      </c>
      <c r="L161" s="7" t="inlineStr">
        <is>
          <t>["795113,No. 4 Wksp Assam\nRifles, C/o HQ 9 Sect Assam\nRifles, New Keithelmanbi\n(Manipur)"]</t>
        </is>
      </c>
      <c r="M161" s="7" t="inlineStr">
        <is>
          <t>Yes</t>
        </is>
      </c>
      <c r="N161" s="7" t="inlineStr">
        <is>
          <t>MINISTRY OF HOME AFFAIRS</t>
        </is>
      </c>
      <c r="O161" s="7" t="inlineStr">
        <is>
          <t>ASSAM RIFLES</t>
        </is>
      </c>
      <c r="P161" s="7" t="inlineStr">
        <is>
          <t>NA</t>
        </is>
      </c>
      <c r="Q161" s="7" t="inlineStr">
        <is>
          <t>https://bidplus.gem.gov.in/showbidDocument/6847536</t>
        </is>
      </c>
      <c r="R161" s="7" t="inlineStr">
        <is>
          <t>C:\vs_code\TenderHunter2.1.3\download_pdf\GeM-Bidding-6847536.pdf</t>
        </is>
      </c>
      <c r="S161" s="7" t="inlineStr">
        <is>
          <t>Bid Award</t>
        </is>
      </c>
      <c r="T161" s="7" t="inlineStr">
        <is>
          <t>[["MAANVIK TRADING(MSE,MII)\n( MSE Social Category:General )", "41159.00"], ["Bothra Enterprises (MSE,MII)\n( MSE Social Category:General )", "42804.00"], ["AYUSHI ENTERPRISES (MSE,MII)\n( MSE Social Category:General )", "46440.00"]]</t>
        </is>
      </c>
      <c r="U161" s="7" t="inlineStr"/>
      <c r="V161" s="7" t="inlineStr">
        <is>
          <t>Cancel</t>
        </is>
      </c>
      <c r="W161" s="7" t="inlineStr"/>
      <c r="X161" s="9" t="n">
        <v>45818.57936246528</v>
      </c>
      <c r="Y161" s="7" t="inlineStr"/>
      <c r="Z161" s="7" t="inlineStr">
        <is>
          <t>['Manipur']</t>
        </is>
      </c>
    </row>
    <row r="162" ht="120" customHeight="1">
      <c r="A162" s="6" t="n">
        <v>45817</v>
      </c>
      <c r="B162" s="7" t="inlineStr">
        <is>
          <t>GEM/2024/B/5348656</t>
        </is>
      </c>
      <c r="C162" s="7" t="inlineStr">
        <is>
          <t xml:space="preserve">Chassis Screw Jack 50 Ton,Magneto puller for Motor Cycle Hero Honda,Car Creeper 80Kg Capacity,Tape </t>
        </is>
      </c>
      <c r="D162" s="7" t="n">
        <v>11</v>
      </c>
      <c r="E162" s="6" t="n">
        <v>45536</v>
      </c>
      <c r="F162" s="6" t="n">
        <v>45558</v>
      </c>
      <c r="G162" s="7" t="inlineStr">
        <is>
          <t>9:00 AM</t>
        </is>
      </c>
      <c r="H162" s="8">
        <f>IF((INDIRECT("F"&amp;ROW())+INDIRECT("G"&amp;ROW()))-NOW() &lt;= 0, "CLOSED", INT((INDIRECT("F"&amp;ROW())+INDIRECT("G"&amp;ROW()))-NOW()) &amp; " days")</f>
        <v/>
      </c>
      <c r="I162" s="7" t="inlineStr"/>
      <c r="J162" s="7" t="inlineStr"/>
      <c r="K162" s="7" t="inlineStr">
        <is>
          <t>Chassis Screw Jack 50 Ton , Magneto puller for Motor Cycle
Hero Honda , Car Creeper 80Kg Capacity , Tape thread
screw set 4mm Pithc 0.7mm , Scissor for Upholster Large</t>
        </is>
      </c>
      <c r="L162" s="7" t="inlineStr">
        <is>
          <t>["795113,No. 4 Wksp Assam\nRifles, C/o HQ 9 Sect Assam\nRifles, New Keithelmanbi\n(Manipur)"]</t>
        </is>
      </c>
      <c r="M162" s="7" t="inlineStr">
        <is>
          <t>Yes</t>
        </is>
      </c>
      <c r="N162" s="7" t="inlineStr">
        <is>
          <t>MINISTRY OF HOME AFFAIRS</t>
        </is>
      </c>
      <c r="O162" s="7" t="inlineStr">
        <is>
          <t>ASSAM RIFLES</t>
        </is>
      </c>
      <c r="P162" s="7" t="inlineStr">
        <is>
          <t>NA</t>
        </is>
      </c>
      <c r="Q162" s="7" t="inlineStr">
        <is>
          <t>https://bidplus.gem.gov.in/showbidDocument/6848119</t>
        </is>
      </c>
      <c r="R162" s="7" t="inlineStr">
        <is>
          <t>C:\vs_code\TenderHunter2.1.3\download_pdf\GeM-Bidding-6848119.pdf</t>
        </is>
      </c>
      <c r="S162" s="7" t="inlineStr">
        <is>
          <t>Bid Award</t>
        </is>
      </c>
      <c r="T162" s="7" t="inlineStr">
        <is>
          <t>[["MAANVIK TRADING(MSE,MII)\n( MSE Social Category:General )", "43790.00"], ["Bothra Enterprises (MSE,MII)\n( MSE Social Category:General )", "47604.00"], ["AYUSHI ENTERPRISES (MSE,MII)\n( MSE Social Category:General )", "51877.00"]]</t>
        </is>
      </c>
      <c r="U162" s="7" t="inlineStr"/>
      <c r="V162" s="7" t="inlineStr">
        <is>
          <t>Cancel</t>
        </is>
      </c>
      <c r="W162" s="7" t="inlineStr"/>
      <c r="X162" s="9" t="n">
        <v>45818.57936420139</v>
      </c>
      <c r="Y162" s="7" t="inlineStr"/>
      <c r="Z162" s="7" t="inlineStr">
        <is>
          <t>['Manipur']</t>
        </is>
      </c>
    </row>
    <row r="163" ht="120" customHeight="1">
      <c r="A163" s="6" t="n">
        <v>45817</v>
      </c>
      <c r="B163" s="7" t="inlineStr">
        <is>
          <t>GEM/2024/B/5348303</t>
        </is>
      </c>
      <c r="C163" s="7" t="inlineStr">
        <is>
          <t>Diesel Injector Nozzle Tester Manual,Valve Lifter,MIG Welding wire size 0.8mm,CO2 Gas Regulator,Tap</t>
        </is>
      </c>
      <c r="D163" s="7" t="n">
        <v>9</v>
      </c>
      <c r="E163" s="6" t="n">
        <v>45536</v>
      </c>
      <c r="F163" s="6" t="n">
        <v>45558</v>
      </c>
      <c r="G163" s="7" t="inlineStr">
        <is>
          <t>9:00 AM</t>
        </is>
      </c>
      <c r="H163" s="8">
        <f>IF((INDIRECT("F"&amp;ROW())+INDIRECT("G"&amp;ROW()))-NOW() &lt;= 0, "CLOSED", INT((INDIRECT("F"&amp;ROW())+INDIRECT("G"&amp;ROW()))-NOW()) &amp; " days")</f>
        <v/>
      </c>
      <c r="I163" s="7" t="inlineStr"/>
      <c r="J163" s="7" t="inlineStr"/>
      <c r="K163" s="7" t="inlineStr">
        <is>
          <t>Diesel Injector Nozzle Tester Manual , Valve Lifter , MIG
Welding wire size 0.8mm , CO2 Gas Regulator , Tap and Die
Set</t>
        </is>
      </c>
      <c r="L163" s="7" t="inlineStr">
        <is>
          <t>["795113,No. 4 Wksp Assam\nRifles, C/o HQ 9 Sect Assam\nRifles, New Keithelmanbi\n(Manipur)"]</t>
        </is>
      </c>
      <c r="M163" s="7" t="inlineStr">
        <is>
          <t>Yes</t>
        </is>
      </c>
      <c r="N163" s="7" t="inlineStr">
        <is>
          <t>MINISTRY OF HOME AFFAIRS</t>
        </is>
      </c>
      <c r="O163" s="7" t="inlineStr">
        <is>
          <t>ASSAM RIFLES</t>
        </is>
      </c>
      <c r="P163" s="7" t="inlineStr">
        <is>
          <t>NA</t>
        </is>
      </c>
      <c r="Q163" s="7" t="inlineStr">
        <is>
          <t>https://bidplus.gem.gov.in/showbidDocument/6847738</t>
        </is>
      </c>
      <c r="R163" s="7" t="inlineStr">
        <is>
          <t>C:\vs_code\TenderHunter2.1.3\download_pdf\GeM-Bidding-6847738.pdf</t>
        </is>
      </c>
      <c r="S163" s="7" t="inlineStr">
        <is>
          <t>Bid Award</t>
        </is>
      </c>
      <c r="T163" s="7" t="inlineStr">
        <is>
          <t>[["Bothra Enterprises(MSE,MII)\n( MSE Social Category:General )", "49841.00"], ["MAANVIK TRADING (MSE,MII)\n( MSE Social Category:General )", "53740.00"], ["AYUSHI ENTERPRISES (MSE,MII)\n( MSE Social Category:General )", "57460.00"]]</t>
        </is>
      </c>
      <c r="U163" s="7" t="inlineStr"/>
      <c r="V163" s="7" t="inlineStr">
        <is>
          <t>Cancel</t>
        </is>
      </c>
      <c r="W163" s="7" t="inlineStr"/>
      <c r="X163" s="9" t="n">
        <v>45818.57936547454</v>
      </c>
      <c r="Y163" s="7" t="inlineStr"/>
      <c r="Z163" s="7" t="inlineStr">
        <is>
          <t>['Manipur']</t>
        </is>
      </c>
    </row>
    <row r="164" ht="120" customHeight="1">
      <c r="A164" s="6" t="n">
        <v>45817</v>
      </c>
      <c r="B164" s="7" t="inlineStr">
        <is>
          <t>GEM/2024/B/5371396</t>
        </is>
      </c>
      <c r="C164" s="7" t="inlineStr">
        <is>
          <t>Metal Beds (V2) (Q3)</t>
        </is>
      </c>
      <c r="D164" s="7" t="n">
        <v>1535</v>
      </c>
      <c r="E164" s="6" t="n">
        <v>45541</v>
      </c>
      <c r="F164" s="6" t="n">
        <v>45551</v>
      </c>
      <c r="G164" s="7" t="inlineStr">
        <is>
          <t>6:00 PM</t>
        </is>
      </c>
      <c r="H164" s="8">
        <f>IF((INDIRECT("F"&amp;ROW())+INDIRECT("G"&amp;ROW()))-NOW() &lt;= 0, "CLOSED", INT((INDIRECT("F"&amp;ROW())+INDIRECT("G"&amp;ROW()))-NOW()) &amp; " days")</f>
        <v/>
      </c>
      <c r="I164" s="7" t="n">
        <v>380000</v>
      </c>
      <c r="J164" s="7" t="n">
        <v>19000000</v>
      </c>
      <c r="K164" s="7" t="inlineStr">
        <is>
          <t>Metal Beds (V2) (Q3)</t>
        </is>
      </c>
      <c r="L164" s="7" t="inlineStr">
        <is>
          <t>["797112,PO DIMAPUR\nSHOKHUVI", "788026,HQ IGAR(EAST)\nSRIKONA SILCHAR ASSAM", "799001,HQ 21 Sect AR", "795113,HQ 9 Sector Assam\nRifles NEW KEITHELMANBI", "795103,KAKCHING", "786182,HQ 25 SECTOR ASSAM\nRIFLES LEKHAPANI DISTRICT\nTINSUKIA", "795006,NEAR SBI TUIBOUNG\nBRANCH, CHURACHANDPUR\nDIST-CHURACHANDPUR STATE-\nMANIPUR PIN-795128 MOB NO-\n8974054129", "793010,LAITKOR SHILLONG", "795142,SAMSAI"]</t>
        </is>
      </c>
      <c r="M164" s="7" t="inlineStr">
        <is>
          <t>Yes</t>
        </is>
      </c>
      <c r="N164" s="7" t="inlineStr">
        <is>
          <t>MINISTRY OF HOME AFFAIRS</t>
        </is>
      </c>
      <c r="O164" s="7" t="inlineStr">
        <is>
          <t>ASSAM RIFLES</t>
        </is>
      </c>
      <c r="P164" s="7" t="inlineStr">
        <is>
          <t>Engineer</t>
        </is>
      </c>
      <c r="Q164" s="7" t="inlineStr">
        <is>
          <t>https://bidplus.gem.gov.in/showbidDocument/6873449</t>
        </is>
      </c>
      <c r="R164" s="7" t="inlineStr">
        <is>
          <t>C:\vs_code\TenderHunter2.1.3\download_pdf\GeM-Bidding-6873449.pdf</t>
        </is>
      </c>
      <c r="S164" s="7" t="inlineStr">
        <is>
          <t>Bid Award</t>
        </is>
      </c>
      <c r="T164" s="7" t="inlineStr">
        <is>
          <t>[["UMADUTT INDUSTRIES LIMITED(MII)", "16885000.00"], ["SARAF FURNITURE (MII)", "18189750.00"], ["SCALENOW INDUSTRIES LLP (MII)", "19187500.00"]]</t>
        </is>
      </c>
      <c r="U164" s="7" t="inlineStr"/>
      <c r="V164" s="7" t="inlineStr">
        <is>
          <t>Cancel</t>
        </is>
      </c>
      <c r="W164" s="7" t="inlineStr"/>
      <c r="X164" s="9" t="n">
        <v>45818.57939050926</v>
      </c>
      <c r="Y164" s="7" t="inlineStr"/>
      <c r="Z164" s="7" t="inlineStr">
        <is>
          <t>['Manipur']</t>
        </is>
      </c>
    </row>
    <row r="165" ht="120" customHeight="1">
      <c r="A165" s="6" t="n">
        <v>45817</v>
      </c>
      <c r="B165" s="7" t="inlineStr">
        <is>
          <t>GEM/2024/B/5354651</t>
        </is>
      </c>
      <c r="C165" s="7" t="inlineStr">
        <is>
          <t>Sofas (V2) (Q3)</t>
        </is>
      </c>
      <c r="D165" s="7" t="n">
        <v>211</v>
      </c>
      <c r="E165" s="6" t="n">
        <v>45539</v>
      </c>
      <c r="F165" s="6" t="n">
        <v>45549</v>
      </c>
      <c r="G165" s="7" t="inlineStr">
        <is>
          <t>10:00 AM</t>
        </is>
      </c>
      <c r="H165" s="8">
        <f>IF((INDIRECT("F"&amp;ROW())+INDIRECT("G"&amp;ROW()))-NOW() &lt;= 0, "CLOSED", INT((INDIRECT("F"&amp;ROW())+INDIRECT("G"&amp;ROW()))-NOW()) &amp; " days")</f>
        <v/>
      </c>
      <c r="I165" s="7" t="n">
        <v>120000</v>
      </c>
      <c r="J165" s="7" t="n">
        <v>6000000</v>
      </c>
      <c r="K165" s="7" t="inlineStr">
        <is>
          <t>Sofas (V2) (Q3)</t>
        </is>
      </c>
      <c r="L165" s="7" t="inlineStr">
        <is>
          <t>["797112,PO DIMAPUR\nSHOKHUVI", "797001,Chieswama, Nagaland", "788026,HQ IGAR(EAST)\nSRIKONA SILCHAR ASSAM", "799001,HQ 21 Sect AR", "795113,HQ 9 Sector Assam\nRifles NEW KEITHELMANBI", "795103,KAKCHING", "786182,HQ 25 SECTOR ASSAM\nRIFLES LEKHAPANI DISTRICT\nTINSUKIA", "795006,NEAR SBI TUIBOUNG\nBRANCH, CHURACHANDPUR\nDIST-CHURACHANDPUR STATE-\nMANIPUR PIN-795128 MOB NO-\n8974054129", "793010,LAITKOR SHILLONG", "795142,SAMSAI"]</t>
        </is>
      </c>
      <c r="M165" s="7" t="inlineStr">
        <is>
          <t>Yes</t>
        </is>
      </c>
      <c r="N165" s="7" t="inlineStr">
        <is>
          <t>MINISTRY OF HOME AFFAIRS</t>
        </is>
      </c>
      <c r="O165" s="7" t="inlineStr">
        <is>
          <t>ASSAM RIFLES</t>
        </is>
      </c>
      <c r="P165" s="7" t="inlineStr">
        <is>
          <t>Engineer</t>
        </is>
      </c>
      <c r="Q165" s="7" t="inlineStr">
        <is>
          <t>https://bidplus.gem.gov.in/showbidDocument/6855014</t>
        </is>
      </c>
      <c r="R165" s="7" t="inlineStr">
        <is>
          <t>C:\vs_code\TenderHunter2.1.3\download_pdf\GeM-Bidding-6855014.pdf</t>
        </is>
      </c>
      <c r="S165" s="7" t="inlineStr">
        <is>
          <t>Bid Award</t>
        </is>
      </c>
      <c r="T165" s="7" t="inlineStr">
        <is>
          <t>[["DEEPAK ENTERPRISE(MII)", "6275140.00"], ["VINAYAK ENTERPRISE (MII)", "6327890.00"]]</t>
        </is>
      </c>
      <c r="U165" s="7" t="inlineStr"/>
      <c r="V165" s="7" t="inlineStr">
        <is>
          <t>Cancel</t>
        </is>
      </c>
      <c r="W165" s="7" t="inlineStr"/>
      <c r="X165" s="9" t="n">
        <v>45818.57939575231</v>
      </c>
      <c r="Y165" s="7" t="inlineStr"/>
      <c r="Z165" s="7" t="inlineStr">
        <is>
          <t>['Manipur']</t>
        </is>
      </c>
    </row>
    <row r="166" ht="120" customHeight="1">
      <c r="A166" s="6" t="n">
        <v>45817</v>
      </c>
      <c r="B166" s="7" t="inlineStr">
        <is>
          <t>GEM/2024/B/5306443</t>
        </is>
      </c>
      <c r="C166" s="7" t="inlineStr">
        <is>
          <t>DHANIYA POWDER,HALDI POWDER,LAL MIRCH WHOLE,JEERA WHOLE,GARLIC,HING,TEJ PATTA,SAMBHAR MALALA POWDER</t>
        </is>
      </c>
      <c r="D166" s="7" t="n">
        <v>712</v>
      </c>
      <c r="E166" s="6" t="n">
        <v>45524</v>
      </c>
      <c r="F166" s="6" t="n">
        <v>45545</v>
      </c>
      <c r="G166" s="7" t="inlineStr">
        <is>
          <t>1:00 PM</t>
        </is>
      </c>
      <c r="H166" s="8">
        <f>IF((INDIRECT("F"&amp;ROW())+INDIRECT("G"&amp;ROW()))-NOW() &lt;= 0, "CLOSED", INT((INDIRECT("F"&amp;ROW())+INDIRECT("G"&amp;ROW()))-NOW()) &amp; " days")</f>
        <v/>
      </c>
      <c r="I166" s="7" t="inlineStr"/>
      <c r="J166" s="7" t="inlineStr"/>
      <c r="K166" s="7" t="inlineStr">
        <is>
          <t>DHANIYA POWDER , HALDI POWDER , LAL MIRCH WHOLE ,
JEERA WHOLE , GARLIC , HING , TEJ PATTA , SAMBHAR
MALALA POWDER , CHICKEN MASALA POWDER 50GM ,
GARAM MASALA POWDER , MEAT MASALA 50GM PKT ,
SAMIYA 150GM PKT , PAPAD LIZAAT , BADI ELAICHI , KALI
MIRCH WHOLE , METHI SEEDS , AJWAINE , CHOTI ELAICHI ,
VINEGAR 750 ML BTL , MUSTARD SARSO , COCONUT DRY ,
CHAT MASALA 50GM , LAL MIRCH POWDER , DHANIYA
WHOLE , PANCH POORNA</t>
        </is>
      </c>
      <c r="L166" s="7" t="inlineStr">
        <is>
          <t>["795113,33 Assam Rifles PO\nNEW KETHELMANBI District\nIMPHAL WEST C/o 99 APO"]</t>
        </is>
      </c>
      <c r="M166" s="7" t="inlineStr">
        <is>
          <t>Yes</t>
        </is>
      </c>
      <c r="N166" s="7" t="inlineStr">
        <is>
          <t>MINISTRY OF HOME AFFAIRS</t>
        </is>
      </c>
      <c r="O166" s="7" t="inlineStr">
        <is>
          <t>ASSAM RIFLES</t>
        </is>
      </c>
      <c r="P166" s="7" t="inlineStr">
        <is>
          <t>NA</t>
        </is>
      </c>
      <c r="Q166" s="7" t="inlineStr">
        <is>
          <t>https://bidplus.gem.gov.in/showbidDocument/6801192</t>
        </is>
      </c>
      <c r="R166" s="7" t="inlineStr">
        <is>
          <t>C:\vs_code\TenderHunter2.1.3\download_pdf\GeM-Bidding-6801192.pdf</t>
        </is>
      </c>
      <c r="S166" s="7" t="inlineStr">
        <is>
          <t>Bid Award</t>
        </is>
      </c>
      <c r="T166" s="7" t="inlineStr">
        <is>
          <t>[["M/S. TANWAR TRADERS(MSE,MII)\n( MSE Social Category:General )", "125221.00"], ["MS BISHAKA JAIN (MSE)\n( MSE Social Category:General )", "146397.00"], ["M/S. GARG GENERAL STORE (MSE,MII)\n( MSE Social Category:General )", "158809.00"]]</t>
        </is>
      </c>
      <c r="U166" s="7" t="inlineStr"/>
      <c r="V166" s="7" t="inlineStr">
        <is>
          <t>Cancel</t>
        </is>
      </c>
      <c r="W166" s="7" t="inlineStr"/>
      <c r="X166" s="9" t="n">
        <v>45818.57940752315</v>
      </c>
      <c r="Y166" s="7" t="inlineStr"/>
      <c r="Z166" s="7" t="inlineStr">
        <is>
          <t>['IMPHAL WEST']</t>
        </is>
      </c>
    </row>
    <row r="167" ht="120" customHeight="1">
      <c r="A167" s="6" t="n">
        <v>45817</v>
      </c>
      <c r="B167" s="7" t="inlineStr">
        <is>
          <t>GEM/2024/B/5330757</t>
        </is>
      </c>
      <c r="C167" s="7" t="inlineStr">
        <is>
          <t>Steel Folding Cot (V2) (Q3)</t>
        </is>
      </c>
      <c r="D167" s="7" t="n">
        <v>2200</v>
      </c>
      <c r="E167" s="6" t="n">
        <v>45531</v>
      </c>
      <c r="F167" s="6" t="n">
        <v>45541</v>
      </c>
      <c r="G167" s="7" t="inlineStr">
        <is>
          <t>1:00 PM</t>
        </is>
      </c>
      <c r="H167" s="8">
        <f>IF((INDIRECT("F"&amp;ROW())+INDIRECT("G"&amp;ROW()))-NOW() &lt;= 0, "CLOSED", INT((INDIRECT("F"&amp;ROW())+INDIRECT("G"&amp;ROW()))-NOW()) &amp; " days")</f>
        <v/>
      </c>
      <c r="I167" s="7" t="n">
        <v>400000</v>
      </c>
      <c r="J167" s="7" t="n">
        <v>20000000</v>
      </c>
      <c r="K167" s="7" t="inlineStr">
        <is>
          <t>Steel Folding Cot (V2) (Q3)</t>
        </is>
      </c>
      <c r="L167" s="7" t="inlineStr">
        <is>
          <t>["797112,PO DIMAPUR\nSHOKHUVI", "788026,HQ IGAR(EAST)\nSRIKONA SILCHAR ASSAM", "797001,Chieswama, Nagaland", "795113,HQ 9 Sector Assam\nRifles NEW KEITHELMANBI", "786182,HQ 25 SECTOR ASSAM\nRIFLES LEKHAPANI DISTRICT\nTINSUKIA", "795142,SAMSAI", "799001,HQ 21 Sect AR", "795007,HQ 22 sector\nJwalamukhi senapati manipur", "795103,KAKCHING", "795006,NEAR SBI TUIBOUNG\nBRANCH, CHURACHANDPUR\nDIST-CHURACHANDPUR STATE-\nMANIPUR PIN-795128 MOB NO-\n8974054129", "797112,P.O DIMAPUR,\nSHOKHUVI"]</t>
        </is>
      </c>
      <c r="M167" s="7" t="inlineStr">
        <is>
          <t>Yes</t>
        </is>
      </c>
      <c r="N167" s="7" t="inlineStr">
        <is>
          <t>MINISTRY OF HOME AFFAIRS</t>
        </is>
      </c>
      <c r="O167" s="7" t="inlineStr">
        <is>
          <t>ASSAM RIFLES</t>
        </is>
      </c>
      <c r="P167" s="7" t="inlineStr">
        <is>
          <t>Engineer</t>
        </is>
      </c>
      <c r="Q167" s="7" t="inlineStr">
        <is>
          <t>https://bidplus.gem.gov.in/showbidDocument/6828190</t>
        </is>
      </c>
      <c r="R167" s="7" t="inlineStr">
        <is>
          <t>C:\vs_code\TenderHunter2.1.3\download_pdf\GeM-Bidding-6828190.pdf</t>
        </is>
      </c>
      <c r="S167" s="7" t="inlineStr">
        <is>
          <t>Bid Award</t>
        </is>
      </c>
      <c r="T167" s="7" t="inlineStr">
        <is>
          <t>[["UMADUTT INDUSTRIES LIMITED(MII)", "19690000.00"], ["SARAF FURNITURE (MII)", "23100000.00"]]</t>
        </is>
      </c>
      <c r="U167" s="7" t="inlineStr"/>
      <c r="V167" s="7" t="inlineStr">
        <is>
          <t>Cancel</t>
        </is>
      </c>
      <c r="W167" s="7" t="inlineStr"/>
      <c r="X167" s="9" t="n">
        <v>45818.57941481481</v>
      </c>
      <c r="Y167" s="7" t="inlineStr"/>
      <c r="Z167" s="7" t="inlineStr">
        <is>
          <t>['Manipur']</t>
        </is>
      </c>
    </row>
    <row r="168" ht="120" customHeight="1">
      <c r="A168" s="6" t="n">
        <v>45817</v>
      </c>
      <c r="B168" s="7" t="inlineStr">
        <is>
          <t>GEM/2024/B/5253233</t>
        </is>
      </c>
      <c r="C168" s="7" t="inlineStr">
        <is>
          <t>CASHEW,ALMOND,WALNUT GIRI,BLACK CHANNA,CHANNA</t>
        </is>
      </c>
      <c r="D168" s="7" t="n">
        <v>182</v>
      </c>
      <c r="E168" s="6" t="n">
        <v>45509</v>
      </c>
      <c r="F168" s="6" t="n">
        <v>45530</v>
      </c>
      <c r="G168" s="7" t="inlineStr">
        <is>
          <t>8:00 PM</t>
        </is>
      </c>
      <c r="H168" s="8">
        <f>IF((INDIRECT("F"&amp;ROW())+INDIRECT("G"&amp;ROW()))-NOW() &lt;= 0, "CLOSED", INT((INDIRECT("F"&amp;ROW())+INDIRECT("G"&amp;ROW()))-NOW()) &amp; " days")</f>
        <v/>
      </c>
      <c r="I168" s="7" t="inlineStr"/>
      <c r="J168" s="7" t="inlineStr"/>
      <c r="K168" s="7" t="inlineStr">
        <is>
          <t>CASHEW , ALMOND , WALNUT GIRI , BLACK CHANNA ,
CHANNA</t>
        </is>
      </c>
      <c r="L168" s="7" t="inlineStr">
        <is>
          <t>["795113,33 Assam Rifles PO\nNEW KETHELMANBI District\nIMPHAL WEST C/o 99 APO"]</t>
        </is>
      </c>
      <c r="M168" s="7" t="inlineStr">
        <is>
          <t>Yes</t>
        </is>
      </c>
      <c r="N168" s="7" t="inlineStr">
        <is>
          <t>MINISTRY OF HOME AFFAIRS</t>
        </is>
      </c>
      <c r="O168" s="7" t="inlineStr">
        <is>
          <t>ASSAM RIFLES</t>
        </is>
      </c>
      <c r="P168" s="7" t="inlineStr">
        <is>
          <t>NA</t>
        </is>
      </c>
      <c r="Q168" s="7" t="inlineStr">
        <is>
          <t>https://bidplus.gem.gov.in/showbidDocument/6742531</t>
        </is>
      </c>
      <c r="R168" s="7" t="inlineStr">
        <is>
          <t>C:\vs_code\TenderHunter2.1.3\download_pdf\GeM-Bidding-6742531.pdf</t>
        </is>
      </c>
      <c r="S168" s="7" t="inlineStr"/>
      <c r="T168" s="7" t="inlineStr"/>
      <c r="U168" s="7" t="inlineStr"/>
      <c r="V168" s="7" t="inlineStr">
        <is>
          <t>Cancel</t>
        </is>
      </c>
      <c r="W168" s="7" t="inlineStr"/>
      <c r="X168" s="9" t="n">
        <v>45818.57945798611</v>
      </c>
      <c r="Y168" s="7" t="inlineStr"/>
      <c r="Z168" s="7" t="inlineStr">
        <is>
          <t>['IMPHAL WEST']</t>
        </is>
      </c>
    </row>
    <row r="169" ht="120" customHeight="1">
      <c r="A169" s="6" t="n">
        <v>45817</v>
      </c>
      <c r="B169" s="7" t="inlineStr">
        <is>
          <t>GEM/2024/B/5287383</t>
        </is>
      </c>
      <c r="C169" s="7" t="inlineStr">
        <is>
          <t>Post Mastectomy Bra (Q3)</t>
        </is>
      </c>
      <c r="D169" s="7" t="n">
        <v>78</v>
      </c>
      <c r="E169" s="6" t="n">
        <v>45517</v>
      </c>
      <c r="F169" s="6" t="n">
        <v>45520</v>
      </c>
      <c r="G169" s="7" t="inlineStr">
        <is>
          <t>9:00 PM</t>
        </is>
      </c>
      <c r="H169" s="8">
        <f>IF((INDIRECT("F"&amp;ROW())+INDIRECT("G"&amp;ROW()))-NOW() &lt;= 0, "CLOSED", INT((INDIRECT("F"&amp;ROW())+INDIRECT("G"&amp;ROW()))-NOW()) &amp; " days")</f>
        <v/>
      </c>
      <c r="I169" s="7" t="inlineStr"/>
      <c r="J169" s="7" t="inlineStr"/>
      <c r="K169" s="7" t="inlineStr">
        <is>
          <t>Post Mastectomy Bra (Q3)</t>
        </is>
      </c>
      <c r="L169" s="7" t="inlineStr">
        <is>
          <t>["795001,19 ASSAM RIFLES\nTransit Camp Minuthong\nManipur"]</t>
        </is>
      </c>
      <c r="M169" s="7" t="inlineStr">
        <is>
          <t>Yes</t>
        </is>
      </c>
      <c r="N169" s="7" t="inlineStr">
        <is>
          <t>MINISTRY OF HOME AFFAIRS</t>
        </is>
      </c>
      <c r="O169" s="7" t="inlineStr">
        <is>
          <t>ASSAM RIFLES</t>
        </is>
      </c>
      <c r="P169" s="7" t="inlineStr">
        <is>
          <t>NA</t>
        </is>
      </c>
      <c r="Q169" s="7" t="inlineStr">
        <is>
          <t>https://bidplus.gem.gov.in/showbidDocument/6779991</t>
        </is>
      </c>
      <c r="R169" s="7" t="inlineStr">
        <is>
          <t>C:\vs_code\TenderHunter2.1.3\download_pdf\GeM-Bidding-6779991.pdf</t>
        </is>
      </c>
      <c r="S169" s="7" t="inlineStr">
        <is>
          <t>Bid Award</t>
        </is>
      </c>
      <c r="T169" s="7" t="inlineStr">
        <is>
          <t>[["M/S. UMRAO LAL GOYAL &amp; SONS", "39000.00"], ["RADHA TRADING COMPANY", "41340.00"], ["LEELA TRADING COMPANY", "42900.00"]]</t>
        </is>
      </c>
      <c r="U169" s="7" t="inlineStr"/>
      <c r="V169" s="7" t="inlineStr">
        <is>
          <t>Cancel</t>
        </is>
      </c>
      <c r="W169" s="7" t="inlineStr"/>
      <c r="X169" s="9" t="n">
        <v>45818.57947271991</v>
      </c>
      <c r="Y169" s="7" t="inlineStr"/>
      <c r="Z169" s="7" t="inlineStr">
        <is>
          <t>['Manipur']</t>
        </is>
      </c>
    </row>
    <row r="170" ht="120" customHeight="1">
      <c r="A170" s="6" t="n">
        <v>45817</v>
      </c>
      <c r="B170" s="7" t="inlineStr">
        <is>
          <t>GEM/2024/B/5203114</t>
        </is>
      </c>
      <c r="C170" s="7" t="inlineStr">
        <is>
          <t>CGI SHEET 2500MM,CGI SHEET 2500MM,CGI SHEET 2500MM,CGI SHEET 2500MM,CGI SHEET 2500MM,CGI SHEET 2500</t>
        </is>
      </c>
      <c r="D170" s="7" t="n">
        <v>2000</v>
      </c>
      <c r="E170" s="6" t="n">
        <v>45498</v>
      </c>
      <c r="F170" s="6" t="n">
        <v>45520</v>
      </c>
      <c r="G170" s="7" t="inlineStr">
        <is>
          <t>9:00 AM</t>
        </is>
      </c>
      <c r="H170" s="8">
        <f>IF((INDIRECT("F"&amp;ROW())+INDIRECT("G"&amp;ROW()))-NOW() &lt;= 0, "CLOSED", INT((INDIRECT("F"&amp;ROW())+INDIRECT("G"&amp;ROW()))-NOW()) &amp; " days")</f>
        <v/>
      </c>
      <c r="I170" s="7" t="n">
        <v>100000</v>
      </c>
      <c r="J170" s="7" t="n">
        <v>5000000</v>
      </c>
      <c r="K170" s="7" t="inlineStr">
        <is>
          <t>CGI SHEET 2500MM , CGI SHEET 3000MM , CGI SHEET
3600MM1 , CGI SHEET 3600MM2 , CGI SHEET 3600MM3</t>
        </is>
      </c>
      <c r="L170" s="7" t="inlineStr">
        <is>
          <t>["797001,Chieswama, Nagaland", "795113,HQ 9 Sector Assam\nRifles NEW KEITHELMANBI", "788026,HQ IGAR(EAST)\nSRIKONA SILCHAR ASSAM", "786182,HQ 25 SECTOR ASSAM\nRIFLES LEKHAPANI DISTRICT\nTINSUKIA", "799001,HQ 21 Sect AR", "795006,NEAR SBI TUIBOUNG\nBRANCH, CHURACHANDPUR\nDIST-CHURACHANDPUR STATE-\nMANIPUR PIN-795128 MOB NO-\n8974054129"]</t>
        </is>
      </c>
      <c r="M170" s="7" t="inlineStr">
        <is>
          <t>Yes</t>
        </is>
      </c>
      <c r="N170" s="7" t="inlineStr">
        <is>
          <t>MINISTRY OF HOME AFFAIRS</t>
        </is>
      </c>
      <c r="O170" s="7" t="inlineStr">
        <is>
          <t>ASSAM RIFLES</t>
        </is>
      </c>
      <c r="P170" s="7" t="inlineStr">
        <is>
          <t>NA</t>
        </is>
      </c>
      <c r="Q170" s="7" t="inlineStr">
        <is>
          <t>https://bidplus.gem.gov.in/showbidDocument/6687492</t>
        </is>
      </c>
      <c r="R170" s="7" t="inlineStr">
        <is>
          <t>C:\vs_code\TenderHunter2.1.3\download_pdf\GeM-Bidding-6687492.pdf</t>
        </is>
      </c>
      <c r="S170" s="7" t="inlineStr">
        <is>
          <t>Bid Award</t>
        </is>
      </c>
      <c r="T170" s="7" t="inlineStr">
        <is>
          <t>[["SINGH AND COMPANY(MII)", "4850000.00"], ["M/S P K ELECTRONICS", "4950000.00"], ["M/S NAVSHEEN ASSOCIATES", "4996500.00"], ["M/S CARON ENTERPRISES", "5020000.00"], ["M/S. A7 ENTERPRISES", "5075000.00"]]</t>
        </is>
      </c>
      <c r="U170" s="7" t="inlineStr"/>
      <c r="V170" s="7" t="inlineStr">
        <is>
          <t>Cancel</t>
        </is>
      </c>
      <c r="W170" s="7" t="inlineStr"/>
      <c r="X170" s="9" t="n">
        <v>45818.57947430555</v>
      </c>
      <c r="Y170" s="7" t="inlineStr"/>
      <c r="Z170" s="7" t="inlineStr">
        <is>
          <t>['Manipur']</t>
        </is>
      </c>
    </row>
    <row r="171" ht="120" customHeight="1">
      <c r="A171" s="6" t="n">
        <v>45817</v>
      </c>
      <c r="B171" s="7" t="inlineStr">
        <is>
          <t>GEM/2024/B/5232925</t>
        </is>
      </c>
      <c r="C171" s="7" t="inlineStr">
        <is>
          <t>Bus Hiring Service - Regular Basis - Local; 40-42; Non Deluxe (NDX); 793</t>
        </is>
      </c>
      <c r="D171" s="7" t="inlineStr"/>
      <c r="E171" s="6" t="n">
        <v>45504</v>
      </c>
      <c r="F171" s="6" t="n">
        <v>45518</v>
      </c>
      <c r="G171" s="7" t="inlineStr">
        <is>
          <t>11:00 AM</t>
        </is>
      </c>
      <c r="H171" s="8">
        <f>IF((INDIRECT("F"&amp;ROW())+INDIRECT("G"&amp;ROW()))-NOW() &lt;= 0, "CLOSED", INT((INDIRECT("F"&amp;ROW())+INDIRECT("G"&amp;ROW()))-NOW()) &amp; " days")</f>
        <v/>
      </c>
      <c r="I171" s="7" t="n">
        <v>39984</v>
      </c>
      <c r="J171" s="7" t="n">
        <v>1999200</v>
      </c>
      <c r="K171" s="7" t="inlineStr">
        <is>
          <t>Bus Hiring Service - Regular Basis - Local; 40-42; Non
Deluxe (NDX); 793</t>
        </is>
      </c>
      <c r="L171" s="7" t="inlineStr">
        <is>
          <t>["795113,33 ASSAM RIFLES, New\nKeithelmanbi, Imphal West\nManipur"]</t>
        </is>
      </c>
      <c r="M171" s="7" t="inlineStr">
        <is>
          <t>Yes</t>
        </is>
      </c>
      <c r="N171" s="7" t="inlineStr">
        <is>
          <t>MINISTRY OF HOME AFFAIRS</t>
        </is>
      </c>
      <c r="O171" s="7" t="inlineStr">
        <is>
          <t>ASSAM RIFLES</t>
        </is>
      </c>
      <c r="P171" s="7" t="inlineStr">
        <is>
          <t>NA</t>
        </is>
      </c>
      <c r="Q171" s="7" t="inlineStr">
        <is>
          <t>https://bidplus.gem.gov.in/showbidDocument/6720147</t>
        </is>
      </c>
      <c r="R171" s="7" t="inlineStr">
        <is>
          <t>C:\vs_code\TenderHunter2.1.3\download_pdf\GeM-Bidding-6720147.pdf</t>
        </is>
      </c>
      <c r="S171" s="7" t="inlineStr">
        <is>
          <t>Bid Award</t>
        </is>
      </c>
      <c r="T171" s="7" t="inlineStr">
        <is>
          <t>[["M/S HARMEET KAUR SEHGAL", "1456350.00"], ["M/S CARON ENTERPRISES", "1458783.33"], ["M/S SALOMI MASAHARI", "1472166.67"]]</t>
        </is>
      </c>
      <c r="U171" s="7" t="inlineStr"/>
      <c r="V171" s="7" t="inlineStr">
        <is>
          <t>Cancel</t>
        </is>
      </c>
      <c r="W171" s="7" t="inlineStr"/>
      <c r="X171" s="9" t="n">
        <v>45818.57947523148</v>
      </c>
      <c r="Y171" s="7" t="inlineStr"/>
      <c r="Z171" s="7" t="inlineStr">
        <is>
          <t>['Manipur', 'IMPHAL WEST']</t>
        </is>
      </c>
    </row>
    <row r="172" ht="120" customHeight="1">
      <c r="A172" s="6" t="n">
        <v>45817</v>
      </c>
      <c r="B172" s="7" t="inlineStr">
        <is>
          <t>GEM/2024/B/5187595</t>
        </is>
      </c>
      <c r="C172" s="7" t="inlineStr">
        <is>
          <t>WALNUT GIRI,CASHEW,KISMIS,ALMOND,PISTA,BLACK CHANA</t>
        </is>
      </c>
      <c r="D172" s="7" t="n">
        <v>107</v>
      </c>
      <c r="E172" s="6" t="n">
        <v>45493</v>
      </c>
      <c r="F172" s="6" t="n">
        <v>45516</v>
      </c>
      <c r="G172" s="7" t="inlineStr">
        <is>
          <t>8:00 PM</t>
        </is>
      </c>
      <c r="H172" s="8">
        <f>IF((INDIRECT("F"&amp;ROW())+INDIRECT("G"&amp;ROW()))-NOW() &lt;= 0, "CLOSED", INT((INDIRECT("F"&amp;ROW())+INDIRECT("G"&amp;ROW()))-NOW()) &amp; " days")</f>
        <v/>
      </c>
      <c r="I172" s="7" t="inlineStr"/>
      <c r="J172" s="7" t="inlineStr"/>
      <c r="K172" s="7" t="inlineStr">
        <is>
          <t>WALNUT GIRI , CASHEW , KISMIS , ALMOND , PISTA , BLACK
CHANA</t>
        </is>
      </c>
      <c r="L172" s="7" t="inlineStr">
        <is>
          <t>["795113,33 Assam Rifles PO\nNEW KETHELMANBI District\nIMPHAL WEST C/o 99 APO"]</t>
        </is>
      </c>
      <c r="M172" s="7" t="inlineStr">
        <is>
          <t>Yes</t>
        </is>
      </c>
      <c r="N172" s="7" t="inlineStr">
        <is>
          <t>MINISTRY OF HOME AFFAIRS</t>
        </is>
      </c>
      <c r="O172" s="7" t="inlineStr">
        <is>
          <t>ASSAM RIFLES</t>
        </is>
      </c>
      <c r="P172" s="7" t="inlineStr">
        <is>
          <t>NA</t>
        </is>
      </c>
      <c r="Q172" s="7" t="inlineStr">
        <is>
          <t>https://bidplus.gem.gov.in/showbidDocument/6670330</t>
        </is>
      </c>
      <c r="R172" s="7" t="inlineStr">
        <is>
          <t>C:\vs_code\TenderHunter2.1.3\download_pdf\GeM-Bidding-6670330.pdf</t>
        </is>
      </c>
      <c r="S172" s="7" t="inlineStr"/>
      <c r="T172" s="7" t="inlineStr"/>
      <c r="U172" s="7" t="inlineStr"/>
      <c r="V172" s="7" t="inlineStr">
        <is>
          <t>Cancel</t>
        </is>
      </c>
      <c r="W172" s="7" t="inlineStr"/>
      <c r="X172" s="9" t="n">
        <v>45818.57948052084</v>
      </c>
      <c r="Y172" s="7" t="inlineStr"/>
      <c r="Z172" s="7" t="inlineStr">
        <is>
          <t>['IMPHAL WEST']</t>
        </is>
      </c>
    </row>
    <row r="173" ht="120" customHeight="1">
      <c r="A173" s="6" t="n">
        <v>45817</v>
      </c>
      <c r="B173" s="7" t="inlineStr">
        <is>
          <t>GEM/2024/B/5187546</t>
        </is>
      </c>
      <c r="C173" s="7" t="inlineStr">
        <is>
          <t>WALNUT GIRI,CASHEW,KISMIS,ALMOND,PISTA,BLACK CHANA</t>
        </is>
      </c>
      <c r="D173" s="7" t="n">
        <v>68</v>
      </c>
      <c r="E173" s="6" t="n">
        <v>45493</v>
      </c>
      <c r="F173" s="6" t="n">
        <v>45516</v>
      </c>
      <c r="G173" s="7" t="inlineStr">
        <is>
          <t>7:00 PM</t>
        </is>
      </c>
      <c r="H173" s="8">
        <f>IF((INDIRECT("F"&amp;ROW())+INDIRECT("G"&amp;ROW()))-NOW() &lt;= 0, "CLOSED", INT((INDIRECT("F"&amp;ROW())+INDIRECT("G"&amp;ROW()))-NOW()) &amp; " days")</f>
        <v/>
      </c>
      <c r="I173" s="7" t="inlineStr"/>
      <c r="J173" s="7" t="inlineStr"/>
      <c r="K173" s="7" t="inlineStr">
        <is>
          <t>WALNUT GIRI , CASHEW , KISMIS , ALMOND , PISTA , BLACK
CHANA</t>
        </is>
      </c>
      <c r="L173" s="7" t="inlineStr">
        <is>
          <t>["795113,33 Assam Rifles PO\nNEW KETHELMANBI District\nIMPHAL WEST C/o 99 APO"]</t>
        </is>
      </c>
      <c r="M173" s="7" t="inlineStr">
        <is>
          <t>Yes</t>
        </is>
      </c>
      <c r="N173" s="7" t="inlineStr">
        <is>
          <t>MINISTRY OF HOME AFFAIRS</t>
        </is>
      </c>
      <c r="O173" s="7" t="inlineStr">
        <is>
          <t>ASSAM RIFLES</t>
        </is>
      </c>
      <c r="P173" s="7" t="inlineStr">
        <is>
          <t>NA</t>
        </is>
      </c>
      <c r="Q173" s="7" t="inlineStr">
        <is>
          <t>https://bidplus.gem.gov.in/showbidDocument/6670274</t>
        </is>
      </c>
      <c r="R173" s="7" t="inlineStr">
        <is>
          <t>C:\vs_code\TenderHunter2.1.3\download_pdf\GeM-Bidding-6670274.pdf</t>
        </is>
      </c>
      <c r="S173" s="7" t="inlineStr"/>
      <c r="T173" s="7" t="inlineStr"/>
      <c r="U173" s="7" t="inlineStr"/>
      <c r="V173" s="7" t="inlineStr">
        <is>
          <t>Cancel</t>
        </is>
      </c>
      <c r="W173" s="7" t="inlineStr"/>
      <c r="X173" s="9" t="n">
        <v>45818.57948530093</v>
      </c>
      <c r="Y173" s="7" t="inlineStr"/>
      <c r="Z173" s="7" t="inlineStr">
        <is>
          <t>['IMPHAL WEST']</t>
        </is>
      </c>
    </row>
    <row r="174" ht="120" customHeight="1">
      <c r="A174" s="6" t="n">
        <v>45817</v>
      </c>
      <c r="B174" s="7" t="inlineStr">
        <is>
          <t>GEM/2024/B/5108988</t>
        </is>
      </c>
      <c r="C174" s="7" t="inlineStr">
        <is>
          <t>OIL FILTER TATA XENON,OIL FILTER GYPSY,FUSE,OIL SEAL TATA 407,AIR FILTER TATA XENON,OIL FILTER MPV,</t>
        </is>
      </c>
      <c r="D174" s="7" t="n">
        <v>53</v>
      </c>
      <c r="E174" s="6" t="n">
        <v>45474</v>
      </c>
      <c r="F174" s="6" t="n">
        <v>45516</v>
      </c>
      <c r="G174" s="7" t="inlineStr">
        <is>
          <t>5:00 PM</t>
        </is>
      </c>
      <c r="H174" s="8">
        <f>IF((INDIRECT("F"&amp;ROW())+INDIRECT("G"&amp;ROW()))-NOW() &lt;= 0, "CLOSED", INT((INDIRECT("F"&amp;ROW())+INDIRECT("G"&amp;ROW()))-NOW()) &amp; " days")</f>
        <v/>
      </c>
      <c r="I174" s="7" t="inlineStr"/>
      <c r="J174" s="7" t="inlineStr"/>
      <c r="K174" s="7" t="inlineStr">
        <is>
          <t>OIL FILTER TATA XENON , OIL FILTER GYPSY , FUSE , OIL
SEAL TATA 407 , AIR FILTER TATA XENON , OIL FILTER MPV ,
KM CAVLE MPV , OIL SEAL INNER TATA 407 BS III , OIL SEAL
OUTER TATA 407 BS IV , FUEL FILTER TATA XENON , OIL
SEAL INNER TATA 1212 , OIL SEAL FRONT OUTER TATA 1212
, OIL SEAL FRONT OUTER TATA 407 , AIR CLEANER PRIMARY
TATA 1212 , STARING CANTINER FILTER TATA XENON</t>
        </is>
      </c>
      <c r="L174" s="7" t="inlineStr">
        <is>
          <t>["795148,37 Assam Rifles,\nPhundrei , Manipur"]</t>
        </is>
      </c>
      <c r="M174" s="7" t="inlineStr">
        <is>
          <t>None</t>
        </is>
      </c>
      <c r="N174" s="7" t="inlineStr">
        <is>
          <t>MINISTRY OF HOME AFFAIRS</t>
        </is>
      </c>
      <c r="O174" s="7" t="inlineStr">
        <is>
          <t>ASSAM RIFLES</t>
        </is>
      </c>
      <c r="P174" s="7" t="inlineStr">
        <is>
          <t>NA</t>
        </is>
      </c>
      <c r="Q174" s="7" t="inlineStr">
        <is>
          <t>https://bidplus.gem.gov.in/showbidDocument/6583824</t>
        </is>
      </c>
      <c r="R174" s="7" t="inlineStr">
        <is>
          <t>C:\vs_code\TenderHunter2.1.3\download_pdf\GeM-Bidding-6583824.pdf</t>
        </is>
      </c>
      <c r="S174" s="7" t="inlineStr">
        <is>
          <t>Bid Award</t>
        </is>
      </c>
      <c r="T174" s="7" t="inlineStr">
        <is>
          <t>[["M/s. Jamuna Enterprises\n( MSE Social Category:General )", "27760.00"], ["M/s Mahesh Kumar Gupta\n( MSE Social Category:General )", "28455.00"], ["M/S SUN ENTERPRISES\n( MSE Social Category:General )", "30000.00"]]</t>
        </is>
      </c>
      <c r="U174" s="7" t="inlineStr"/>
      <c r="V174" s="7" t="inlineStr">
        <is>
          <t>Cancel</t>
        </is>
      </c>
      <c r="W174" s="7" t="inlineStr"/>
      <c r="X174" s="9" t="n">
        <v>45818.57948684028</v>
      </c>
      <c r="Y174" s="7" t="inlineStr"/>
      <c r="Z174" s="7" t="inlineStr">
        <is>
          <t>['Manipur']</t>
        </is>
      </c>
    </row>
    <row r="175" ht="120" customHeight="1">
      <c r="A175" s="6" t="n">
        <v>45817</v>
      </c>
      <c r="B175" s="7" t="inlineStr">
        <is>
          <t>GEM/2024/B/5160156</t>
        </is>
      </c>
      <c r="C175" s="7" t="inlineStr">
        <is>
          <t>Prefabriated STP 5 KLD,Prefabriated STP 5 KLD,Prefabriated STP 5 KLD,Prefabriated STP 5 KLD,Prefabr</t>
        </is>
      </c>
      <c r="D175" s="7" t="n">
        <v>16</v>
      </c>
      <c r="E175" s="6" t="n">
        <v>45487</v>
      </c>
      <c r="F175" s="6" t="n">
        <v>45509</v>
      </c>
      <c r="G175" s="7" t="inlineStr">
        <is>
          <t>12:00 PM</t>
        </is>
      </c>
      <c r="H175" s="8">
        <f>IF((INDIRECT("F"&amp;ROW())+INDIRECT("G"&amp;ROW()))-NOW() &lt;= 0, "CLOSED", INT((INDIRECT("F"&amp;ROW())+INDIRECT("G"&amp;ROW()))-NOW()) &amp; " days")</f>
        <v/>
      </c>
      <c r="I175" s="7" t="n">
        <v>400000</v>
      </c>
      <c r="J175" s="7" t="n">
        <v>20000000</v>
      </c>
      <c r="K175" s="7" t="inlineStr">
        <is>
          <t>Prefabriated STP 5 KLD , Sprefabriated STP1 10 KLD ,
Sprefabriated STP2 10 KLD , Sprefabriated STP3 10 KLD ,
Sprefabriated STP4 10 KLD</t>
        </is>
      </c>
      <c r="L175" s="7" t="inlineStr">
        <is>
          <t>["795113,HQ 9 Sector Assam\nRifles NEW KEITHELMANBI", "797112,KASHIRAMBASTI", "798612,TUENSANG", "795007,HQ 22 sector\nJwalamukhi senapati manipur", "795135,PALLEL", "795103,KAKCHING", "799001,HQ 21 Sect AR"]</t>
        </is>
      </c>
      <c r="M175" s="7" t="inlineStr">
        <is>
          <t>Yes</t>
        </is>
      </c>
      <c r="N175" s="7" t="inlineStr">
        <is>
          <t>MINISTRY OF HOME AFFAIRS</t>
        </is>
      </c>
      <c r="O175" s="7" t="inlineStr">
        <is>
          <t>ASSAM RIFLES</t>
        </is>
      </c>
      <c r="P175" s="7" t="inlineStr">
        <is>
          <t>NA</t>
        </is>
      </c>
      <c r="Q175" s="7" t="inlineStr">
        <is>
          <t>https://bidplus.gem.gov.in/showbidDocument/6640342</t>
        </is>
      </c>
      <c r="R175" s="7" t="inlineStr">
        <is>
          <t>C:\vs_code\TenderHunter2.1.3\download_pdf\GeM-Bidding-6640342.pdf</t>
        </is>
      </c>
      <c r="S175" s="7" t="inlineStr">
        <is>
          <t>Bid Award</t>
        </is>
      </c>
      <c r="T175" s="7" t="inlineStr">
        <is>
          <t>[["M/S V M ENTERPRISE(MII)", "20372786.00"], ["M/S SHAKTI CONSTRUCTION &amp; SUPPLY CO. (MII)", "21285000.00"], ["M/S RAVINA ENTERPRISE (MII)", "21582000.00"]]</t>
        </is>
      </c>
      <c r="U175" s="7" t="inlineStr"/>
      <c r="V175" s="7" t="inlineStr">
        <is>
          <t>Cancel</t>
        </is>
      </c>
      <c r="W175" s="7" t="inlineStr"/>
      <c r="X175" s="9" t="n">
        <v>45818.57950339121</v>
      </c>
      <c r="Y175" s="7" t="inlineStr"/>
      <c r="Z175" s="7" t="inlineStr">
        <is>
          <t>['Manipur']</t>
        </is>
      </c>
    </row>
    <row r="176" ht="120" customHeight="1">
      <c r="A176" s="6" t="n">
        <v>45817</v>
      </c>
      <c r="B176" s="7" t="inlineStr">
        <is>
          <t>GEM/2024/B/5152255</t>
        </is>
      </c>
      <c r="C176" s="7" t="inlineStr">
        <is>
          <t xml:space="preserve">AIR FILTER TATA XENON,AIR FILTER TATA 407 BS III,CHECK NUT TATA 407 BS III,CHECK NIT LOCK TATA 407 </t>
        </is>
      </c>
      <c r="D176" s="7" t="n">
        <v>150</v>
      </c>
      <c r="E176" s="6" t="n">
        <v>45484</v>
      </c>
      <c r="F176" s="6" t="n">
        <v>45507</v>
      </c>
      <c r="G176" s="7" t="inlineStr">
        <is>
          <t>10:00 AM</t>
        </is>
      </c>
      <c r="H176" s="8">
        <f>IF((INDIRECT("F"&amp;ROW())+INDIRECT("G"&amp;ROW()))-NOW() &lt;= 0, "CLOSED", INT((INDIRECT("F"&amp;ROW())+INDIRECT("G"&amp;ROW()))-NOW()) &amp; " days")</f>
        <v/>
      </c>
      <c r="I176" s="7" t="inlineStr"/>
      <c r="J176" s="7" t="inlineStr"/>
      <c r="K176" s="7" t="inlineStr">
        <is>
          <t>AIR FILTER TATA XENON , AIR FILTER TATA 407 BS III ,
CHECK NUT TATA 407 BS III , CHECK NIT LOCK TATA 407 BS
III , AIR FILTER TAT 407 BS VI , WIPER BLADE TATA 407 BS
VI , FRONT AND REAR SEAL M GYPSY , SUSPENSION BRUSH
KIT M GYPSY , WIPER BLADE M GYPSY , FUEL FILTER M
GYPSY , ENGINE OIL FILTER M GYPSY , FRONT BREAK PAD M
GYPSY , AIR CLEANER HOUSE PIPE M AND M THAR , WIPER
BLADE M AND M THAR , ENGINE OIL FILTER M AND M THAR ,
ENGINE OIL FILTER BOLERA CAMPER , WHEEL OIL SEAL
BOLERA CAMPER BS , WHEEL CYLINDER R KIT BOLERA
CAMPER BS , SLEEVE CYLINDER R KIT BOLERA CAMPER BS ,
ACC CABLE B CAMPER BS , FUEL CABLE B CAMPER BS VI ,
CLUTCH CYLINDER R KIT TATA 1212 , KM CABLE MPV ,
SLEEVE CYLINDER R KIT MPV , BULB 12 W 21W
EXPENDABLE ITEMS , BULB 12V 21 W DOUBLE FILAMENT
EXPENDABLE ITEMS , INSULATION TAPE EXPENDABLE ITEMS
, FOG LIGHT BULB 24V EXPENDABLE ITEMS , EMERY PAPER
WATER PAPER EXPENDABLE ITEMS , ANA BOND
EXPENDABLE ITEMS</t>
        </is>
      </c>
      <c r="L176" s="7" t="inlineStr">
        <is>
          <t>["795113,33 Assam Rifles PO\nNEW KETHELMANBI District\nIMPHAL WEST C/o 99 APO"]</t>
        </is>
      </c>
      <c r="M176" s="7" t="inlineStr">
        <is>
          <t>Yes</t>
        </is>
      </c>
      <c r="N176" s="7" t="inlineStr">
        <is>
          <t>MINISTRY OF HOME AFFAIRS</t>
        </is>
      </c>
      <c r="O176" s="7" t="inlineStr">
        <is>
          <t>ASSAM RIFLES</t>
        </is>
      </c>
      <c r="P176" s="7" t="inlineStr">
        <is>
          <t>NA</t>
        </is>
      </c>
      <c r="Q176" s="7" t="inlineStr">
        <is>
          <t>https://bidplus.gem.gov.in/showbidDocument/6631668</t>
        </is>
      </c>
      <c r="R176" s="7" t="inlineStr">
        <is>
          <t>C:\vs_code\TenderHunter2.1.3\download_pdf\GeM-Bidding-6631668.pdf</t>
        </is>
      </c>
      <c r="S176" s="7" t="inlineStr"/>
      <c r="T176" s="7" t="inlineStr"/>
      <c r="U176" s="7" t="inlineStr"/>
      <c r="V176" s="7" t="inlineStr">
        <is>
          <t>Cancel</t>
        </is>
      </c>
      <c r="W176" s="7" t="inlineStr"/>
      <c r="X176" s="9" t="n">
        <v>45818.57950798611</v>
      </c>
      <c r="Y176" s="7" t="inlineStr"/>
      <c r="Z176" s="7" t="inlineStr">
        <is>
          <t>['IMPHAL WEST']</t>
        </is>
      </c>
    </row>
    <row r="177" ht="120" customHeight="1">
      <c r="A177" s="6" t="n">
        <v>45817</v>
      </c>
      <c r="B177" s="7" t="inlineStr">
        <is>
          <t>GEM/2024/B/5125854</t>
        </is>
      </c>
      <c r="C177" s="7" t="inlineStr">
        <is>
          <t>DHANIYA WHOLE,HALDI POWDER,LAL MIRCH WHOLE,JEERA WHOLE,GARLIC,HING,TEJ PATTA,SAMBHAR MAALA POWDER,C</t>
        </is>
      </c>
      <c r="D177" s="7" t="n">
        <v>673</v>
      </c>
      <c r="E177" s="6" t="n">
        <v>45506</v>
      </c>
      <c r="F177" s="6" t="n">
        <v>45507</v>
      </c>
      <c r="G177" s="7" t="inlineStr">
        <is>
          <t>9:00 AM</t>
        </is>
      </c>
      <c r="H177" s="8">
        <f>IF((INDIRECT("F"&amp;ROW())+INDIRECT("G"&amp;ROW()))-NOW() &lt;= 0, "CLOSED", INT((INDIRECT("F"&amp;ROW())+INDIRECT("G"&amp;ROW()))-NOW()) &amp; " days")</f>
        <v/>
      </c>
      <c r="I177" s="7" t="inlineStr"/>
      <c r="J177" s="7" t="inlineStr"/>
      <c r="K177" s="7" t="inlineStr">
        <is>
          <t>DHANIYA WHOLE , HALDI POWDER , LAL MIRCH WHOLE ,
JEERA WHOLE , GARLIC , HING , TEJ PATTA , SAMBHAR
MAALA POWDER , CHICKEN MASALA POWDER 50G , GARAM
MASALA POWDER , MEAT MASALA 50 G , SEMIYA 150 G PKT
, PAPAD LIZAAT , BADI ELAICHI , KALI MIRCH WHOLE , METHI
SEED , EMALI TAMARIND , AJWAINE</t>
        </is>
      </c>
      <c r="L177" s="7" t="inlineStr">
        <is>
          <t>["795113,33 Assam Rifles PO\nNEW KETHELMANBI District\nIMPHAL WEST C/o 99 APO"]</t>
        </is>
      </c>
      <c r="M177" s="7" t="inlineStr">
        <is>
          <t>Yes</t>
        </is>
      </c>
      <c r="N177" s="7" t="inlineStr">
        <is>
          <t>MINISTRY OF HOME AFFAIRS</t>
        </is>
      </c>
      <c r="O177" s="7" t="inlineStr">
        <is>
          <t>ASSAM RIFLES</t>
        </is>
      </c>
      <c r="P177" s="7" t="inlineStr">
        <is>
          <t>NA</t>
        </is>
      </c>
      <c r="Q177" s="7" t="inlineStr">
        <is>
          <t>https://bidplus.gem.gov.in/showbidDocument/6602408</t>
        </is>
      </c>
      <c r="R177" s="7" t="inlineStr">
        <is>
          <t>C:\vs_code\TenderHunter2.1.3\download_pdf\GeM-Bidding-6602408.pdf</t>
        </is>
      </c>
      <c r="S177" s="7" t="inlineStr"/>
      <c r="T177" s="7" t="inlineStr"/>
      <c r="U177" s="7" t="inlineStr"/>
      <c r="V177" s="7" t="inlineStr">
        <is>
          <t>Cancel</t>
        </is>
      </c>
      <c r="W177" s="7" t="inlineStr"/>
      <c r="X177" s="9" t="n">
        <v>45818.57951064815</v>
      </c>
      <c r="Y177" s="7" t="inlineStr"/>
      <c r="Z177" s="7" t="inlineStr">
        <is>
          <t>['IMPHAL WEST']</t>
        </is>
      </c>
    </row>
    <row r="178" ht="120" customHeight="1">
      <c r="A178" s="6" t="n">
        <v>45817</v>
      </c>
      <c r="B178" s="7" t="inlineStr">
        <is>
          <t>GEM/2024/B/5155468</t>
        </is>
      </c>
      <c r="C178" s="7" t="inlineStr">
        <is>
          <t>Goods Transport Service – Per Trip based  Service - Open Water; Water Tank Truck; Medium Tanker,G</t>
        </is>
      </c>
      <c r="D178" s="7" t="inlineStr"/>
      <c r="E178" s="6" t="n">
        <v>45485</v>
      </c>
      <c r="F178" s="6" t="n">
        <v>45499</v>
      </c>
      <c r="G178" s="7" t="inlineStr">
        <is>
          <t>2:00 PM</t>
        </is>
      </c>
      <c r="H178" s="8">
        <f>IF((INDIRECT("F"&amp;ROW())+INDIRECT("G"&amp;ROW()))-NOW() &lt;= 0, "CLOSED", INT((INDIRECT("F"&amp;ROW())+INDIRECT("G"&amp;ROW()))-NOW()) &amp; " days")</f>
        <v/>
      </c>
      <c r="I178" s="7" t="n">
        <v>96086</v>
      </c>
      <c r="J178" s="7" t="n">
        <v>4804300</v>
      </c>
      <c r="K178" s="7" t="inlineStr">
        <is>
          <t>Goods Transport Service – Per Trip based Service - Open
Water; Water Tank Truck; Medium Tanker</t>
        </is>
      </c>
      <c r="L178" s="7" t="inlineStr">
        <is>
          <t>["795133,9 ASSAM RIFLES\nKangvai Village, Bishnupur,\nManipur"]</t>
        </is>
      </c>
      <c r="M178" s="7" t="inlineStr">
        <is>
          <t>Yes</t>
        </is>
      </c>
      <c r="N178" s="7" t="inlineStr">
        <is>
          <t>MINISTRY OF HOME AFFAIRS</t>
        </is>
      </c>
      <c r="O178" s="7" t="inlineStr">
        <is>
          <t>ASSAM RIFLES</t>
        </is>
      </c>
      <c r="P178" s="7" t="inlineStr">
        <is>
          <t>NA</t>
        </is>
      </c>
      <c r="Q178" s="7" t="inlineStr">
        <is>
          <t>https://bidplus.gem.gov.in/showbidDocument/6635270</t>
        </is>
      </c>
      <c r="R178" s="7" t="inlineStr">
        <is>
          <t>C:\vs_code\TenderHunter2.1.3\download_pdf\GeM-Bidding-6635270.pdf</t>
        </is>
      </c>
      <c r="S178" s="7" t="inlineStr">
        <is>
          <t>Bid Award</t>
        </is>
      </c>
      <c r="T178" s="7" t="inlineStr">
        <is>
          <t>[["M/S HARMEET KAUR SEHGAL", "3978500.00"], ["M/S CARON ENTERPRISES", "4197500.00"], ["M/S STANLEE MAHONGNAO", "4526000.00"]]</t>
        </is>
      </c>
      <c r="U178" s="7" t="inlineStr"/>
      <c r="V178" s="7" t="inlineStr">
        <is>
          <t>Cancel</t>
        </is>
      </c>
      <c r="W178" s="7" t="inlineStr"/>
      <c r="X178" s="9" t="n">
        <v>45818.57957596065</v>
      </c>
      <c r="Y178" s="7" t="inlineStr"/>
      <c r="Z178" s="7" t="inlineStr">
        <is>
          <t>['Manipur']</t>
        </is>
      </c>
    </row>
    <row r="179" ht="120" customHeight="1">
      <c r="A179" s="6" t="n">
        <v>45817</v>
      </c>
      <c r="B179" s="7" t="inlineStr">
        <is>
          <t>GEM/2024/B/5112295</t>
        </is>
      </c>
      <c r="C179" s="7" t="inlineStr">
        <is>
          <t>Goods Transport Service – Per Trip based  Service - Open Water; Water Tank Truck; Light Tanker,Go</t>
        </is>
      </c>
      <c r="D179" s="7" t="inlineStr"/>
      <c r="E179" s="6" t="n">
        <v>45474</v>
      </c>
      <c r="F179" s="6" t="n">
        <v>45489</v>
      </c>
      <c r="G179" s="7" t="inlineStr">
        <is>
          <t>6:00 PM</t>
        </is>
      </c>
      <c r="H179" s="8">
        <f>IF((INDIRECT("F"&amp;ROW())+INDIRECT("G"&amp;ROW()))-NOW() &lt;= 0, "CLOSED", INT((INDIRECT("F"&amp;ROW())+INDIRECT("G"&amp;ROW()))-NOW()) &amp; " days")</f>
        <v/>
      </c>
      <c r="I179" s="7" t="n">
        <v>78759</v>
      </c>
      <c r="J179" s="7" t="n">
        <v>3937950</v>
      </c>
      <c r="K179" s="7" t="inlineStr">
        <is>
          <t>Goods Transport Service – Per Trip based Service - Open
Water; Water Tank Truck; Light Tanker</t>
        </is>
      </c>
      <c r="L179" s="7" t="inlineStr">
        <is>
          <t>["795102,17 ASSAM RILFES\nJoupi, Manipur"]</t>
        </is>
      </c>
      <c r="M179" s="7" t="inlineStr">
        <is>
          <t>Yes</t>
        </is>
      </c>
      <c r="N179" s="7" t="inlineStr">
        <is>
          <t>MINISTRY OF HOME AFFAIRS</t>
        </is>
      </c>
      <c r="O179" s="7" t="inlineStr">
        <is>
          <t>ASSAM RIFLES</t>
        </is>
      </c>
      <c r="P179" s="7" t="inlineStr">
        <is>
          <t>NA</t>
        </is>
      </c>
      <c r="Q179" s="7" t="inlineStr">
        <is>
          <t>https://bidplus.gem.gov.in/showbidDocument/6587586</t>
        </is>
      </c>
      <c r="R179" s="7" t="inlineStr">
        <is>
          <t>C:\vs_code\TenderHunter2.1.3\download_pdf\GeM-Bidding-6587586.pdf</t>
        </is>
      </c>
      <c r="S179" s="7" t="inlineStr">
        <is>
          <t>Bid Award</t>
        </is>
      </c>
      <c r="T179" s="7" t="inlineStr">
        <is>
          <t>[["M/S STANLEE MAHONGNAO", "3907200.00"], ["M/S CARON ENTERPRISES", "4022400.00"], ["M/S HARMEET KAUR SEHGAL", "4147200.00"]]</t>
        </is>
      </c>
      <c r="U179" s="7" t="inlineStr"/>
      <c r="V179" s="7" t="inlineStr">
        <is>
          <t>Cancel</t>
        </is>
      </c>
      <c r="W179" s="7" t="inlineStr"/>
      <c r="X179" s="9" t="n">
        <v>45818.57960130787</v>
      </c>
      <c r="Y179" s="7" t="inlineStr"/>
      <c r="Z179" s="7" t="inlineStr">
        <is>
          <t>['Manipur']</t>
        </is>
      </c>
    </row>
    <row r="180" ht="120" customHeight="1">
      <c r="A180" s="6" t="n">
        <v>45817</v>
      </c>
      <c r="B180" s="7" t="inlineStr">
        <is>
          <t>GEM/2024/B/5086417</t>
        </is>
      </c>
      <c r="C180" s="7" t="inlineStr">
        <is>
          <t>Card Board Box,Steel Box,Wrapping Paper,Hessian Cloth,Wooden Box</t>
        </is>
      </c>
      <c r="D180" s="7" t="n">
        <v>971</v>
      </c>
      <c r="E180" s="6" t="n">
        <v>45467</v>
      </c>
      <c r="F180" s="6" t="n">
        <v>45489</v>
      </c>
      <c r="G180" s="7" t="inlineStr">
        <is>
          <t>3:00 PM</t>
        </is>
      </c>
      <c r="H180" s="8">
        <f>IF((INDIRECT("F"&amp;ROW())+INDIRECT("G"&amp;ROW()))-NOW() &lt;= 0, "CLOSED", INT((INDIRECT("F"&amp;ROW())+INDIRECT("G"&amp;ROW()))-NOW()) &amp; " days")</f>
        <v/>
      </c>
      <c r="I180" s="7" t="inlineStr"/>
      <c r="J180" s="7" t="inlineStr"/>
      <c r="K180" s="7" t="inlineStr">
        <is>
          <t>Card Board Box , Steel Box , Wrapping Paper , Hessian Cloth
, Wooden Box</t>
        </is>
      </c>
      <c r="L180" s="7" t="inlineStr">
        <is>
          <t>["795148,37 Assam Rifles,\nPhundrei , Manipur"]</t>
        </is>
      </c>
      <c r="M180" s="7" t="inlineStr">
        <is>
          <t>None</t>
        </is>
      </c>
      <c r="N180" s="7" t="inlineStr">
        <is>
          <t>MINISTRY OF HOME AFFAIRS</t>
        </is>
      </c>
      <c r="O180" s="7" t="inlineStr">
        <is>
          <t>ASSAM RIFLES</t>
        </is>
      </c>
      <c r="P180" s="7" t="inlineStr">
        <is>
          <t>NA</t>
        </is>
      </c>
      <c r="Q180" s="7" t="inlineStr">
        <is>
          <t>https://bidplus.gem.gov.in/showbidDocument/6559111</t>
        </is>
      </c>
      <c r="R180" s="7" t="inlineStr">
        <is>
          <t>C:\vs_code\TenderHunter2.1.3\download_pdf\GeM-Bidding-6559111.pdf</t>
        </is>
      </c>
      <c r="S180" s="7" t="inlineStr">
        <is>
          <t>Bid Award</t>
        </is>
      </c>
      <c r="T180" s="7" t="inlineStr">
        <is>
          <t>[["M/s. Jamuna Enterprises\n( MSE Social Category:General )", "98720.00"], ["M/S UMA ENTERPRISES\n( MSE Social Category:General )", "100818.00"], ["M/s Mahesh Kumar Gupta\n( MSE Social Category:General )", "116304.00"], ["VV ENTERPRISES\n( MSE Social Category:General )", "125900.00"]]</t>
        </is>
      </c>
      <c r="U180" s="7" t="inlineStr"/>
      <c r="V180" s="7" t="inlineStr">
        <is>
          <t>Cancel</t>
        </is>
      </c>
      <c r="W180" s="7" t="inlineStr"/>
      <c r="X180" s="9" t="n">
        <v>45818.5796022338</v>
      </c>
      <c r="Y180" s="7" t="inlineStr"/>
      <c r="Z180" s="7" t="inlineStr">
        <is>
          <t>['Manipur']</t>
        </is>
      </c>
    </row>
    <row r="181" ht="120" customHeight="1">
      <c r="A181" s="6" t="n">
        <v>45817</v>
      </c>
      <c r="B181" s="7" t="inlineStr">
        <is>
          <t>GEM/2024/B/5087922</t>
        </is>
      </c>
      <c r="C181" s="7" t="inlineStr">
        <is>
          <t>Goods Transport Service – Per Trip based  Service - Food Grains, Vegetables, Meat, Food Items, Li</t>
        </is>
      </c>
      <c r="D181" s="7" t="inlineStr"/>
      <c r="E181" s="6" t="n">
        <v>45468</v>
      </c>
      <c r="F181" s="6" t="n">
        <v>45482</v>
      </c>
      <c r="G181" s="7" t="inlineStr">
        <is>
          <t>2:00 PM</t>
        </is>
      </c>
      <c r="H181" s="8">
        <f>IF((INDIRECT("F"&amp;ROW())+INDIRECT("G"&amp;ROW()))-NOW() &lt;= 0, "CLOSED", INT((INDIRECT("F"&amp;ROW())+INDIRECT("G"&amp;ROW()))-NOW()) &amp; " days")</f>
        <v/>
      </c>
      <c r="I181" s="7" t="n">
        <v>29016</v>
      </c>
      <c r="J181" s="7" t="n">
        <v>1450800</v>
      </c>
      <c r="K181" s="7" t="inlineStr">
        <is>
          <t>Goods Transport Service – Per Trip based Service - Food
Grains, Vegetables, Meat, Food Items, Livestock; Pickup
Truck; Medium Duty</t>
        </is>
      </c>
      <c r="L181" s="7" t="inlineStr">
        <is>
          <t>["795133,9 ASSAM RIFLES\nKangvai Village, Bishnupur,\nManipur"]</t>
        </is>
      </c>
      <c r="M181" s="7" t="inlineStr">
        <is>
          <t>Yes</t>
        </is>
      </c>
      <c r="N181" s="7" t="inlineStr">
        <is>
          <t>MINISTRY OF HOME AFFAIRS</t>
        </is>
      </c>
      <c r="O181" s="7" t="inlineStr">
        <is>
          <t>ASSAM RIFLES</t>
        </is>
      </c>
      <c r="P181" s="7" t="inlineStr">
        <is>
          <t>NA</t>
        </is>
      </c>
      <c r="Q181" s="7" t="inlineStr">
        <is>
          <t>https://bidplus.gem.gov.in/showbidDocument/6560796</t>
        </is>
      </c>
      <c r="R181" s="7" t="inlineStr">
        <is>
          <t>C:\vs_code\TenderHunter2.1.3\download_pdf\GeM-Bidding-6560796.pdf</t>
        </is>
      </c>
      <c r="S181" s="7" t="inlineStr">
        <is>
          <t>Bid Award</t>
        </is>
      </c>
      <c r="T181" s="7" t="inlineStr">
        <is>
          <t>[["M/S CARON ENTERPRISES", "1029600.00"], ["M/S HARMEET KAUR SEHGAL", "1050400.00"], ["M/S STANLEE MAHONGNAO", "1086800.00"]]</t>
        </is>
      </c>
      <c r="U181" s="7" t="inlineStr"/>
      <c r="V181" s="7" t="inlineStr">
        <is>
          <t>Cancel</t>
        </is>
      </c>
      <c r="W181" s="7" t="inlineStr"/>
      <c r="X181" s="9" t="n">
        <v>45818.57960802083</v>
      </c>
      <c r="Y181" s="7" t="inlineStr"/>
      <c r="Z181" s="7" t="inlineStr">
        <is>
          <t>['Manipur']</t>
        </is>
      </c>
    </row>
    <row r="182" ht="120" customHeight="1">
      <c r="A182" s="6" t="n">
        <v>45817</v>
      </c>
      <c r="B182" s="7" t="inlineStr">
        <is>
          <t>GEM/2024/B/5087773</t>
        </is>
      </c>
      <c r="C182" s="7" t="inlineStr">
        <is>
          <t>Goods Transport Service – Per Trip based  Service - Packed Milk, Food Grains, Vegetables, Meat, F</t>
        </is>
      </c>
      <c r="D182" s="7" t="inlineStr"/>
      <c r="E182" s="6" t="n">
        <v>45468</v>
      </c>
      <c r="F182" s="6" t="n">
        <v>45482</v>
      </c>
      <c r="G182" s="7" t="inlineStr">
        <is>
          <t>2:00 PM</t>
        </is>
      </c>
      <c r="H182" s="8">
        <f>IF((INDIRECT("F"&amp;ROW())+INDIRECT("G"&amp;ROW()))-NOW() &lt;= 0, "CLOSED", INT((INDIRECT("F"&amp;ROW())+INDIRECT("G"&amp;ROW()))-NOW()) &amp; " days")</f>
        <v/>
      </c>
      <c r="I182" s="7" t="n">
        <v>114083</v>
      </c>
      <c r="J182" s="7" t="n">
        <v>5704150</v>
      </c>
      <c r="K182" s="7" t="inlineStr">
        <is>
          <t>Goods Transport Service – Per Trip based Service - Packed
Milk, Food Grains, Vegetables, Meat, Food Items, Livestock;
Kundagari; Medium Duty</t>
        </is>
      </c>
      <c r="L182" s="7" t="inlineStr">
        <is>
          <t>["795102,17 ASSAM RILFES\nJoupi, Manipur"]</t>
        </is>
      </c>
      <c r="M182" s="7" t="inlineStr">
        <is>
          <t>Yes</t>
        </is>
      </c>
      <c r="N182" s="7" t="inlineStr">
        <is>
          <t>MINISTRY OF HOME AFFAIRS</t>
        </is>
      </c>
      <c r="O182" s="7" t="inlineStr">
        <is>
          <t>ASSAM RIFLES</t>
        </is>
      </c>
      <c r="P182" s="7" t="inlineStr">
        <is>
          <t>NA</t>
        </is>
      </c>
      <c r="Q182" s="7" t="inlineStr">
        <is>
          <t>https://bidplus.gem.gov.in/showbidDocument/6560624</t>
        </is>
      </c>
      <c r="R182" s="7" t="inlineStr">
        <is>
          <t>C:\vs_code\TenderHunter2.1.3\download_pdf\GeM-Bidding-6560624.pdf</t>
        </is>
      </c>
      <c r="S182" s="7" t="inlineStr">
        <is>
          <t>Bid Award</t>
        </is>
      </c>
      <c r="T182" s="7" t="inlineStr">
        <is>
          <t>[["M/S STANLEE MAHONGNAO", "4139200.00"], ["M/S HARMEET KAUR SEHGAL", "4243200.00"], ["M/S CARON ENTERPRISES", "4295200.00"]]</t>
        </is>
      </c>
      <c r="U182" s="7" t="inlineStr"/>
      <c r="V182" s="7" t="inlineStr">
        <is>
          <t>Cancel</t>
        </is>
      </c>
      <c r="W182" s="7" t="inlineStr"/>
      <c r="X182" s="9" t="n">
        <v>45818.57960859954</v>
      </c>
      <c r="Y182" s="7" t="inlineStr"/>
      <c r="Z182" s="7" t="inlineStr">
        <is>
          <t>['Manipur']</t>
        </is>
      </c>
    </row>
    <row r="183" ht="120" customHeight="1">
      <c r="A183" s="6" t="n">
        <v>45817</v>
      </c>
      <c r="B183" s="7" t="inlineStr">
        <is>
          <t>GEM/2024/B/5057986</t>
        </is>
      </c>
      <c r="C183" s="7" t="inlineStr">
        <is>
          <t>Wooden Box,Wrapping Paper Brown 25mtr,Hessian Cloth,Nylon Rope,Thermocoal 1x3 inch</t>
        </is>
      </c>
      <c r="D183" s="7" t="n">
        <v>1143</v>
      </c>
      <c r="E183" s="6" t="n">
        <v>45458</v>
      </c>
      <c r="F183" s="6" t="n">
        <v>45481</v>
      </c>
      <c r="G183" s="7" t="inlineStr">
        <is>
          <t>4:00 PM</t>
        </is>
      </c>
      <c r="H183" s="8">
        <f>IF((INDIRECT("F"&amp;ROW())+INDIRECT("G"&amp;ROW()))-NOW() &lt;= 0, "CLOSED", INT((INDIRECT("F"&amp;ROW())+INDIRECT("G"&amp;ROW()))-NOW()) &amp; " days")</f>
        <v/>
      </c>
      <c r="I183" s="7" t="inlineStr"/>
      <c r="J183" s="7" t="inlineStr"/>
      <c r="K183" s="7" t="inlineStr">
        <is>
          <t>Wooden Box , Wrapping Paper Brown 25mtr , Hessian Cloth
, Nylon Rope , Thermocoal 1x3 inch</t>
        </is>
      </c>
      <c r="L183" s="7" t="inlineStr">
        <is>
          <t>["795148,37 Assam Rifles,\nPhundrei , Manipur"]</t>
        </is>
      </c>
      <c r="M183" s="7" t="inlineStr">
        <is>
          <t>None</t>
        </is>
      </c>
      <c r="N183" s="7" t="inlineStr">
        <is>
          <t>MINISTRY OF HOME AFFAIRS</t>
        </is>
      </c>
      <c r="O183" s="7" t="inlineStr">
        <is>
          <t>ASSAM RIFLES</t>
        </is>
      </c>
      <c r="P183" s="7" t="inlineStr">
        <is>
          <t>NA</t>
        </is>
      </c>
      <c r="Q183" s="7" t="inlineStr">
        <is>
          <t>https://bidplus.gem.gov.in/showbidDocument/6527717</t>
        </is>
      </c>
      <c r="R183" s="7" t="inlineStr">
        <is>
          <t>C:\vs_code\TenderHunter2.1.3\download_pdf\GeM-Bidding-6527717.pdf</t>
        </is>
      </c>
      <c r="S183" s="7" t="inlineStr">
        <is>
          <t>Bid Award</t>
        </is>
      </c>
      <c r="T183" s="7" t="inlineStr">
        <is>
          <t>[["M/s. Jamuna Enterprises\n( MSE Social Category:General )", "91900.00"], ["M/S UMA ENTERPRISES\n( MSE Social Category:General )", "94650.00"], ["M/s Mahesh Kumar Gupta\n( MSE Social Category:General )", "110200.00"], ["VV ENTERPRISES\n( MSE Social Category:General )", "126700.00"]]</t>
        </is>
      </c>
      <c r="U183" s="7" t="inlineStr"/>
      <c r="V183" s="7" t="inlineStr">
        <is>
          <t>Cancel</t>
        </is>
      </c>
      <c r="W183" s="7" t="inlineStr"/>
      <c r="X183" s="9" t="n">
        <v>45818.57960949074</v>
      </c>
      <c r="Y183" s="7" t="inlineStr"/>
      <c r="Z183" s="7" t="inlineStr">
        <is>
          <t>['Manipur']</t>
        </is>
      </c>
    </row>
    <row r="184" ht="120" customHeight="1">
      <c r="A184" s="6" t="n">
        <v>45817</v>
      </c>
      <c r="B184" s="7" t="inlineStr">
        <is>
          <t>GEM/2024/B/5053651</t>
        </is>
      </c>
      <c r="C184" s="7" t="inlineStr">
        <is>
          <t>SOCKET 5 AMP PT MAKE HAVELLS,CALLING BELL MAKE ANCHOR,INSULATION TAPE 20MM 10 MTR LONG,SS COMBINE 1</t>
        </is>
      </c>
      <c r="D184" s="7" t="n">
        <v>628</v>
      </c>
      <c r="E184" s="6" t="n">
        <v>45457</v>
      </c>
      <c r="F184" s="6" t="n">
        <v>45478</v>
      </c>
      <c r="G184" s="7" t="inlineStr">
        <is>
          <t>8:00 PM</t>
        </is>
      </c>
      <c r="H184" s="8">
        <f>IF((INDIRECT("F"&amp;ROW())+INDIRECT("G"&amp;ROW()))-NOW() &lt;= 0, "CLOSED", INT((INDIRECT("F"&amp;ROW())+INDIRECT("G"&amp;ROW()))-NOW()) &amp; " days")</f>
        <v/>
      </c>
      <c r="I184" s="7" t="inlineStr"/>
      <c r="J184" s="7" t="inlineStr"/>
      <c r="K184" s="7" t="inlineStr">
        <is>
          <t>SOCKET 5 AMP PT MAKE HAVELLS , CALLING BELL MAKE
ANCHOR , INSULATION TAPE 20MM 10 MTR LONG , SS
COMBINE 15 16 AMP MAKE ANCHOR , FUEL FILTER ELEMENT
12.5 KVA GENR SET , FUEL FILTER ELEMENT 15 KVA SET ,
OIL FILTER ELEMENT 15 KVA GENR SET , OIL FILTER
ELEMENT 12.5 KVA GENR SET , FAN BELT FOR 15 KVA GENR
SET , FAN BELT FOR 12.5 KVA GENR SET , WOODEN
SCANTLING 2ND CLASS HARD WOOD , WIRING CLIP , PVC
CONNECTION PIPE , CP PILLAR TAP 15MM ISI MK , THREAD
SEAL , GI UNION 15MM , HACKSAW BLADE 1 INCH WIDTH ,
IRON CUTTER BLADE 50 NOS PKT , GI NIPPLE 15MM 2 INCH ,
GI NIPPLE 20MM 4 INCH , GI NIPPLE 25 MM 6 INCH , CP
ANGLE VALVE 15MM , LIME QUICK 9 KG BAG , SNOWCEM
RED , DISTEMPER WHITE MAKE ASIAN , NAILS 6
INCHDISTEMPER WHITE MAKE ASIAN , EXTERIOR EMULSION
TERRACOTTA MAKE ASIAN , HEALTH FAUCET ISI MK</t>
        </is>
      </c>
      <c r="L184" s="7" t="inlineStr">
        <is>
          <t>["795113,33 Assam Rifles PO\nNEW KETHELMANBI District\nIMPHAL WEST C/o 99 APO"]</t>
        </is>
      </c>
      <c r="M184" s="7" t="inlineStr">
        <is>
          <t>Yes</t>
        </is>
      </c>
      <c r="N184" s="7" t="inlineStr">
        <is>
          <t>MINISTRY OF HOME AFFAIRS</t>
        </is>
      </c>
      <c r="O184" s="7" t="inlineStr">
        <is>
          <t>ASSAM RIFLES</t>
        </is>
      </c>
      <c r="P184" s="7" t="inlineStr">
        <is>
          <t>NA</t>
        </is>
      </c>
      <c r="Q184" s="7" t="inlineStr">
        <is>
          <t>https://bidplus.gem.gov.in/showbidDocument/6523064</t>
        </is>
      </c>
      <c r="R184" s="7" t="inlineStr">
        <is>
          <t>C:\vs_code\TenderHunter2.1.3\download_pdf\GeM-Bidding-6523064.pdf</t>
        </is>
      </c>
      <c r="S184" s="7" t="inlineStr">
        <is>
          <t>Bid Award</t>
        </is>
      </c>
      <c r="T184" s="7" t="inlineStr">
        <is>
          <t>[["MS BISHAKA JAIN(MSE,MII)\n( MSE Social Category:General )", "117221.00"], ["M/S. GARG GENERAL STORE (MSE,MII)\n( MSE Social Category:General )", "131404.00"], ["M/S. TANWAR TRADERS (MSE,MII)\n( MSE Social Category:General )", "150080.00"]]</t>
        </is>
      </c>
      <c r="U184" s="7" t="inlineStr"/>
      <c r="V184" s="7" t="inlineStr">
        <is>
          <t>Cancel</t>
        </is>
      </c>
      <c r="W184" s="7" t="inlineStr"/>
      <c r="X184" s="9" t="n">
        <v>45818.57960980324</v>
      </c>
      <c r="Y184" s="7" t="inlineStr"/>
      <c r="Z184" s="7" t="inlineStr">
        <is>
          <t>['IMPHAL WEST']</t>
        </is>
      </c>
    </row>
    <row r="185" ht="120" customHeight="1">
      <c r="A185" s="6" t="n">
        <v>45817</v>
      </c>
      <c r="B185" s="7" t="inlineStr">
        <is>
          <t>GEM/2024/B/5053271</t>
        </is>
      </c>
      <c r="C185" s="7" t="inlineStr">
        <is>
          <t>PAINT RED MAKE ASIAN,PAINT WHITE MAKE ASIAN,PAINT BLACK MAKE ASIAN,ROAD MARKING PAINT WHITE MAKE AS</t>
        </is>
      </c>
      <c r="D185" s="7" t="n">
        <v>194</v>
      </c>
      <c r="E185" s="6" t="n">
        <v>45457</v>
      </c>
      <c r="F185" s="6" t="n">
        <v>45478</v>
      </c>
      <c r="G185" s="7" t="inlineStr">
        <is>
          <t>7:00 PM</t>
        </is>
      </c>
      <c r="H185" s="8">
        <f>IF((INDIRECT("F"&amp;ROW())+INDIRECT("G"&amp;ROW()))-NOW() &lt;= 0, "CLOSED", INT((INDIRECT("F"&amp;ROW())+INDIRECT("G"&amp;ROW()))-NOW()) &amp; " days")</f>
        <v/>
      </c>
      <c r="I185" s="7" t="inlineStr"/>
      <c r="J185" s="7" t="inlineStr"/>
      <c r="K185" s="7" t="inlineStr">
        <is>
          <t>PAINT RED MAKE ASIAN , PAINT WHITE MAKE ASIAN , PAINT
BLACK MAKE ASIAN , ROAD MARKING PAINT WHITE MAKE
ASIAN , ROAD MARKING PAINT YELLOW MAKE ASIAN ,
PAINTING BRUSH 3 INCH NYLON BRISTLE ISI MK , LED
TUBULAR LIGHT 36 WATT HAVELLS</t>
        </is>
      </c>
      <c r="L185" s="7" t="inlineStr">
        <is>
          <t>["795113,33 Assam Rifles PO\nNEW KETHELMANBI District\nIMPHAL WEST C/o 99 APO"]</t>
        </is>
      </c>
      <c r="M185" s="7" t="inlineStr">
        <is>
          <t>Yes</t>
        </is>
      </c>
      <c r="N185" s="7" t="inlineStr">
        <is>
          <t>MINISTRY OF HOME AFFAIRS</t>
        </is>
      </c>
      <c r="O185" s="7" t="inlineStr">
        <is>
          <t>ASSAM RIFLES</t>
        </is>
      </c>
      <c r="P185" s="7" t="inlineStr">
        <is>
          <t>NA</t>
        </is>
      </c>
      <c r="Q185" s="7" t="inlineStr">
        <is>
          <t>https://bidplus.gem.gov.in/showbidDocument/6522652</t>
        </is>
      </c>
      <c r="R185" s="7" t="inlineStr">
        <is>
          <t>C:\vs_code\TenderHunter2.1.3\download_pdf\GeM-Bidding-6522652.pdf</t>
        </is>
      </c>
      <c r="S185" s="7" t="inlineStr">
        <is>
          <t>Bid Award</t>
        </is>
      </c>
      <c r="T185" s="7" t="inlineStr">
        <is>
          <t>[["M/S. GARG GENERAL STORE(MSE,MII)\n( MSE Social Category:General )", "50926.00"], ["M/S. TANWAR TRADERS (MSE,MII)\n( MSE Social Category:General )", "69910.00"], ["MS BISHAKA JAIN (MSE,MII)\n( MSE Social Category:General )", "86220.00"]]</t>
        </is>
      </c>
      <c r="U185" s="7" t="inlineStr"/>
      <c r="V185" s="7" t="inlineStr">
        <is>
          <t>Cancel</t>
        </is>
      </c>
      <c r="W185" s="7" t="inlineStr"/>
      <c r="X185" s="9" t="n">
        <v>45818.57961010416</v>
      </c>
      <c r="Y185" s="7" t="inlineStr"/>
      <c r="Z185" s="7" t="inlineStr">
        <is>
          <t>['IMPHAL WEST']</t>
        </is>
      </c>
    </row>
    <row r="186" ht="120" customHeight="1">
      <c r="A186" s="6" t="n">
        <v>45817</v>
      </c>
      <c r="B186" s="7" t="inlineStr">
        <is>
          <t>GEM/2024/B/5066792</t>
        </is>
      </c>
      <c r="C186" s="7" t="inlineStr">
        <is>
          <t>Goods Transport Service – Per Trip based  Service - Packed Milk, Food Grains, Vegetables, Meat, F</t>
        </is>
      </c>
      <c r="D186" s="7" t="inlineStr"/>
      <c r="E186" s="6" t="n">
        <v>45463</v>
      </c>
      <c r="F186" s="6" t="n">
        <v>45477</v>
      </c>
      <c r="G186" s="7" t="inlineStr">
        <is>
          <t>2:00 PM</t>
        </is>
      </c>
      <c r="H186" s="8">
        <f>IF((INDIRECT("F"&amp;ROW())+INDIRECT("G"&amp;ROW()))-NOW() &lt;= 0, "CLOSED", INT((INDIRECT("F"&amp;ROW())+INDIRECT("G"&amp;ROW()))-NOW()) &amp; " days")</f>
        <v/>
      </c>
      <c r="I186" s="7" t="n">
        <v>49879</v>
      </c>
      <c r="J186" s="7" t="n">
        <v>2493950</v>
      </c>
      <c r="K186" s="7" t="inlineStr">
        <is>
          <t>Goods Transport Service – Per Trip based Service - Packed
Milk, Food Grains, Vegetables, Meat, Food Items; Pickup
Truck; Medium Duty</t>
        </is>
      </c>
      <c r="L186" s="7" t="inlineStr">
        <is>
          <t>["795001,19 ASSAM RIFLES\nTransit Camp Minuthong\nManipur"]</t>
        </is>
      </c>
      <c r="M186" s="7" t="inlineStr">
        <is>
          <t>Yes</t>
        </is>
      </c>
      <c r="N186" s="7" t="inlineStr">
        <is>
          <t>MINISTRY OF HOME AFFAIRS</t>
        </is>
      </c>
      <c r="O186" s="7" t="inlineStr">
        <is>
          <t>ASSAM RIFLES</t>
        </is>
      </c>
      <c r="P186" s="7" t="inlineStr">
        <is>
          <t>NA</t>
        </is>
      </c>
      <c r="Q186" s="7" t="inlineStr">
        <is>
          <t>https://bidplus.gem.gov.in/showbidDocument/6537543</t>
        </is>
      </c>
      <c r="R186" s="7" t="inlineStr">
        <is>
          <t>C:\vs_code\TenderHunter2.1.3\download_pdf\GeM-Bidding-6537543.pdf</t>
        </is>
      </c>
      <c r="S186" s="7" t="inlineStr">
        <is>
          <t>Bid Award</t>
        </is>
      </c>
      <c r="T186" s="7" t="inlineStr">
        <is>
          <t>[["CHANDAN KUMAR\n( MSE Social Category:General )", "1768000.00"], ["ISLAND LALOO", "1882400.00"]]</t>
        </is>
      </c>
      <c r="U186" s="7" t="inlineStr"/>
      <c r="V186" s="7" t="inlineStr">
        <is>
          <t>Cancel</t>
        </is>
      </c>
      <c r="W186" s="7" t="inlineStr"/>
      <c r="X186" s="9" t="n">
        <v>45818.57961107639</v>
      </c>
      <c r="Y186" s="7" t="inlineStr"/>
      <c r="Z186" s="7" t="inlineStr">
        <is>
          <t>['Manipur']</t>
        </is>
      </c>
    </row>
    <row r="187" ht="120" customHeight="1">
      <c r="A187" s="6" t="n">
        <v>45817</v>
      </c>
      <c r="B187" s="7" t="inlineStr">
        <is>
          <t>GEM/2024/B/5029597</t>
        </is>
      </c>
      <c r="C187" s="7" t="inlineStr">
        <is>
          <t>Transparent Tape,Ivory Sheet,Drawing Sheet,Polyster Sheet,Lamination Sheet,Spiral Binding Sheet,Spi</t>
        </is>
      </c>
      <c r="D187" s="7" t="n">
        <v>398</v>
      </c>
      <c r="E187" s="6" t="n">
        <v>45452</v>
      </c>
      <c r="F187" s="6" t="n">
        <v>45474</v>
      </c>
      <c r="G187" s="7" t="inlineStr">
        <is>
          <t>7:00 PM</t>
        </is>
      </c>
      <c r="H187" s="8">
        <f>IF((INDIRECT("F"&amp;ROW())+INDIRECT("G"&amp;ROW()))-NOW() &lt;= 0, "CLOSED", INT((INDIRECT("F"&amp;ROW())+INDIRECT("G"&amp;ROW()))-NOW()) &amp; " days")</f>
        <v/>
      </c>
      <c r="I187" s="7" t="inlineStr"/>
      <c r="J187" s="7" t="inlineStr"/>
      <c r="K187" s="7" t="inlineStr">
        <is>
          <t>Transparent Tape , Ivory Sheet , Drawing Sheet , Polyster
Sheet , Lamination Sheet , Spiral Binding Sheet , Spiral
Binding Sheet Transparent , Spiral Binding Sheet Colour ,
Gift Wrapping Paper Type , Flourscent Paper , Add Gel Pen ,
Add Gel Pen Refill , Fevicol 200 gm , Paper Cutter Small ,
Thumb Pin Brass , Lead Pencil , Silken Ribbon Black 0.5 inch
, Silken Ribbon Black 1 inch</t>
        </is>
      </c>
      <c r="L187" s="7" t="inlineStr">
        <is>
          <t>["795148,37 Assam Rifles,\nPhundrei , Manipur"]</t>
        </is>
      </c>
      <c r="M187" s="7" t="inlineStr">
        <is>
          <t>Yes</t>
        </is>
      </c>
      <c r="N187" s="7" t="inlineStr">
        <is>
          <t>MINISTRY OF HOME AFFAIRS</t>
        </is>
      </c>
      <c r="O187" s="7" t="inlineStr">
        <is>
          <t>ASSAM RIFLES</t>
        </is>
      </c>
      <c r="P187" s="7" t="inlineStr">
        <is>
          <t>NA</t>
        </is>
      </c>
      <c r="Q187" s="7" t="inlineStr">
        <is>
          <t>https://bidplus.gem.gov.in/showbidDocument/6496799</t>
        </is>
      </c>
      <c r="R187" s="7" t="inlineStr">
        <is>
          <t>C:\vs_code\TenderHunter2.1.3\download_pdf\GeM-Bidding-6496799.pdf</t>
        </is>
      </c>
      <c r="S187" s="7" t="inlineStr">
        <is>
          <t>Bid Award</t>
        </is>
      </c>
      <c r="T187" s="7" t="inlineStr">
        <is>
          <t>[["M/s Mahesh Kumar Gupta(MSE,MII)\n( MSE Social Category:General )", "25388.00"]]</t>
        </is>
      </c>
      <c r="U187" s="7" t="inlineStr"/>
      <c r="V187" s="7" t="inlineStr">
        <is>
          <t>Cancel</t>
        </is>
      </c>
      <c r="W187" s="7" t="inlineStr"/>
      <c r="X187" s="9" t="n">
        <v>45818.57961628473</v>
      </c>
      <c r="Y187" s="7" t="inlineStr"/>
      <c r="Z187" s="7" t="inlineStr">
        <is>
          <t>['Manipur']</t>
        </is>
      </c>
    </row>
    <row r="188" ht="120" customHeight="1">
      <c r="A188" s="6" t="n">
        <v>45817</v>
      </c>
      <c r="B188" s="7" t="inlineStr">
        <is>
          <t>GEM/2024/B/5013008</t>
        </is>
      </c>
      <c r="C188" s="7" t="inlineStr">
        <is>
          <t>Wooden Box,Steel Box,Hessian Cloth,Nails,Packing Wire Nylon</t>
        </is>
      </c>
      <c r="D188" s="7" t="n">
        <v>1046</v>
      </c>
      <c r="E188" s="6" t="n">
        <v>45447</v>
      </c>
      <c r="F188" s="6" t="n">
        <v>45474</v>
      </c>
      <c r="G188" s="7" t="inlineStr">
        <is>
          <t>7:00 PM</t>
        </is>
      </c>
      <c r="H188" s="8">
        <f>IF((INDIRECT("F"&amp;ROW())+INDIRECT("G"&amp;ROW()))-NOW() &lt;= 0, "CLOSED", INT((INDIRECT("F"&amp;ROW())+INDIRECT("G"&amp;ROW()))-NOW()) &amp; " days")</f>
        <v/>
      </c>
      <c r="I188" s="7" t="inlineStr"/>
      <c r="J188" s="7" t="inlineStr"/>
      <c r="K188" s="7" t="inlineStr">
        <is>
          <t>Wooden Box , Steel Box , Hessian Cloth , Nails , Packing
Wire Nylon</t>
        </is>
      </c>
      <c r="L188" s="7" t="inlineStr">
        <is>
          <t>["795148,37 Assam Rifles,\nPhundrei , Manipur"]</t>
        </is>
      </c>
      <c r="M188" s="7" t="inlineStr">
        <is>
          <t>None</t>
        </is>
      </c>
      <c r="N188" s="7" t="inlineStr">
        <is>
          <t>MINISTRY OF HOME AFFAIRS</t>
        </is>
      </c>
      <c r="O188" s="7" t="inlineStr">
        <is>
          <t>ASSAM RIFLES</t>
        </is>
      </c>
      <c r="P188" s="7" t="inlineStr">
        <is>
          <t>NA</t>
        </is>
      </c>
      <c r="Q188" s="7" t="inlineStr">
        <is>
          <t>https://bidplus.gem.gov.in/showbidDocument/6478643</t>
        </is>
      </c>
      <c r="R188" s="7" t="inlineStr">
        <is>
          <t>C:\vs_code\TenderHunter2.1.3\download_pdf\GeM-Bidding-6478643.pdf</t>
        </is>
      </c>
      <c r="S188" s="7" t="inlineStr">
        <is>
          <t>Bid Award</t>
        </is>
      </c>
      <c r="T188" s="7" t="inlineStr">
        <is>
          <t>[["M/S UMA ENTERPRISES\n( MSE Social Category:General )", "91800.00"], ["M/s. Jamuna Enterprises\n( MSE Social Category:General )", "111050.00"], ["VV ENTERPRISES\n( MSE Social Category:General )", "118200.00"], ["M/s Mahesh Kumar Gupta\n( MSE Social Category:General )", "128750.00"]]</t>
        </is>
      </c>
      <c r="U188" s="7" t="inlineStr"/>
      <c r="V188" s="7" t="inlineStr">
        <is>
          <t>Cancel</t>
        </is>
      </c>
      <c r="W188" s="7" t="inlineStr"/>
      <c r="X188" s="9" t="n">
        <v>45818.57961663194</v>
      </c>
      <c r="Y188" s="7" t="inlineStr"/>
      <c r="Z188" s="7" t="inlineStr">
        <is>
          <t>['Manipur']</t>
        </is>
      </c>
    </row>
    <row r="189" ht="120" customHeight="1">
      <c r="A189" s="6" t="n">
        <v>45817</v>
      </c>
      <c r="B189" s="7" t="inlineStr">
        <is>
          <t>GEM/2024/B/5021838</t>
        </is>
      </c>
      <c r="C189" s="7" t="inlineStr">
        <is>
          <t>Wooden Box,STEEL BOX,Wrapping Paper Brown 25MTR,Hessian Cloth,Thermocoal 1x3 inch</t>
        </is>
      </c>
      <c r="D189" s="7" t="n">
        <v>566</v>
      </c>
      <c r="E189" s="6" t="n">
        <v>45452</v>
      </c>
      <c r="F189" s="6" t="n">
        <v>45474</v>
      </c>
      <c r="G189" s="7" t="inlineStr">
        <is>
          <t>4:00 PM</t>
        </is>
      </c>
      <c r="H189" s="8">
        <f>IF((INDIRECT("F"&amp;ROW())+INDIRECT("G"&amp;ROW()))-NOW() &lt;= 0, "CLOSED", INT((INDIRECT("F"&amp;ROW())+INDIRECT("G"&amp;ROW()))-NOW()) &amp; " days")</f>
        <v/>
      </c>
      <c r="I189" s="7" t="inlineStr"/>
      <c r="J189" s="7" t="inlineStr"/>
      <c r="K189" s="7" t="inlineStr">
        <is>
          <t>Wooden Box , STEEL BOX , Wrapping Paper Brown 25MTR ,
Hessian Cloth , Thermocoal 1x3 inch</t>
        </is>
      </c>
      <c r="L189" s="7" t="inlineStr">
        <is>
          <t>["795148,37 Assam Rifles,\nPhundrei , Manipur"]</t>
        </is>
      </c>
      <c r="M189" s="7" t="inlineStr">
        <is>
          <t>None</t>
        </is>
      </c>
      <c r="N189" s="7" t="inlineStr">
        <is>
          <t>MINISTRY OF HOME AFFAIRS</t>
        </is>
      </c>
      <c r="O189" s="7" t="inlineStr">
        <is>
          <t>ASSAM RIFLES</t>
        </is>
      </c>
      <c r="P189" s="7" t="inlineStr">
        <is>
          <t>NA</t>
        </is>
      </c>
      <c r="Q189" s="7" t="inlineStr">
        <is>
          <t>https://bidplus.gem.gov.in/showbidDocument/6488235</t>
        </is>
      </c>
      <c r="R189" s="7" t="inlineStr">
        <is>
          <t>C:\vs_code\TenderHunter2.1.3\download_pdf\GeM-Bidding-6488235.pdf</t>
        </is>
      </c>
      <c r="S189" s="7" t="inlineStr">
        <is>
          <t>Bid Award</t>
        </is>
      </c>
      <c r="T189" s="7" t="inlineStr">
        <is>
          <t>[["M/S UMA ENTERPRISES\n( MSE Social Category:General )", "95580.00"], ["M/s. Jamuna Enterprises\n( MSE Social Category:General )", "106930.00"], ["M/s Mahesh Kumar Gupta\n( MSE Social Category:General )", "116550.00"], ["VV ENTERPRISES\n( MSE Social Category:General )", "120860.00"]]</t>
        </is>
      </c>
      <c r="U189" s="7" t="inlineStr"/>
      <c r="V189" s="7" t="inlineStr">
        <is>
          <t>Cancel</t>
        </is>
      </c>
      <c r="W189" s="7" t="inlineStr"/>
      <c r="X189" s="9" t="n">
        <v>45818.57961724537</v>
      </c>
      <c r="Y189" s="7" t="inlineStr"/>
      <c r="Z189" s="7" t="inlineStr">
        <is>
          <t>['Manipur']</t>
        </is>
      </c>
    </row>
    <row r="190" ht="120" customHeight="1">
      <c r="A190" s="6" t="n">
        <v>45817</v>
      </c>
      <c r="B190" s="7" t="inlineStr">
        <is>
          <t>GEM/2024/B/5026945</t>
        </is>
      </c>
      <c r="C190" s="7" t="inlineStr">
        <is>
          <t>HP 12A,HP INK GT 52 BK,HP INK GT 52 C,HP INK GT 52 Y,HP INK GT 52 M</t>
        </is>
      </c>
      <c r="D190" s="7" t="n">
        <v>9</v>
      </c>
      <c r="E190" s="6" t="n">
        <v>45451</v>
      </c>
      <c r="F190" s="6" t="n">
        <v>45474</v>
      </c>
      <c r="G190" s="7" t="inlineStr">
        <is>
          <t>10:00 AM</t>
        </is>
      </c>
      <c r="H190" s="8">
        <f>IF((INDIRECT("F"&amp;ROW())+INDIRECT("G"&amp;ROW()))-NOW() &lt;= 0, "CLOSED", INT((INDIRECT("F"&amp;ROW())+INDIRECT("G"&amp;ROW()))-NOW()) &amp; " days")</f>
        <v/>
      </c>
      <c r="I190" s="7" t="inlineStr"/>
      <c r="J190" s="7" t="inlineStr"/>
      <c r="K190" s="7" t="inlineStr">
        <is>
          <t>HP 12A , HP INK GT 52 BK , HP INK GT 52 C , HP INK GT 52 Y
, HP INK GT 52 M</t>
        </is>
      </c>
      <c r="L190" s="7" t="inlineStr">
        <is>
          <t>["795148,37 Assam Rifles,\nPhundrei , Manipur"]</t>
        </is>
      </c>
      <c r="M190" s="7" t="inlineStr">
        <is>
          <t>None</t>
        </is>
      </c>
      <c r="N190" s="7" t="inlineStr">
        <is>
          <t>MINISTRY OF HOME AFFAIRS</t>
        </is>
      </c>
      <c r="O190" s="7" t="inlineStr">
        <is>
          <t>ASSAM RIFLES</t>
        </is>
      </c>
      <c r="P190" s="7" t="inlineStr">
        <is>
          <t>NA</t>
        </is>
      </c>
      <c r="Q190" s="7" t="inlineStr">
        <is>
          <t>https://bidplus.gem.gov.in/showbidDocument/6493851</t>
        </is>
      </c>
      <c r="R190" s="7" t="inlineStr">
        <is>
          <t>C:\vs_code\TenderHunter2.1.3\download_pdf\GeM-Bidding-6493851.pdf</t>
        </is>
      </c>
      <c r="S190" s="7" t="inlineStr">
        <is>
          <t>Bid Award</t>
        </is>
      </c>
      <c r="T190" s="7" t="inlineStr">
        <is>
          <t>[["M/s Mahesh Kumar Gupta\n( MSE Social Category:General )", "46103.00"], ["Gupta Enterprises\n( MSE Social Category:General )", "47250.00"], ["M/s. Jamuna Enterprises\n( MSE Social Category:General )", "47539.00"], ["M/S UMA ENTERPRISES\n( MSE Social Category:General )", "66360.00"]]</t>
        </is>
      </c>
      <c r="U190" s="7" t="inlineStr"/>
      <c r="V190" s="7" t="inlineStr">
        <is>
          <t>Cancel</t>
        </is>
      </c>
      <c r="W190" s="7" t="inlineStr"/>
      <c r="X190" s="9" t="n">
        <v>45818.5796184375</v>
      </c>
      <c r="Y190" s="7" t="inlineStr"/>
      <c r="Z190" s="7" t="inlineStr">
        <is>
          <t>['Manipur']</t>
        </is>
      </c>
    </row>
    <row r="191" ht="120" customHeight="1">
      <c r="A191" s="6" t="n">
        <v>45817</v>
      </c>
      <c r="B191" s="7" t="inlineStr">
        <is>
          <t>GEM/2024/B/5024264</t>
        </is>
      </c>
      <c r="C191" s="7" t="inlineStr">
        <is>
          <t>416A BLACK,CANON CART PIXMA 57,CANON CART PIXMA 47,PIGMENT INK FOR CANON CLASSIC,NEEDLE NEW GT 51HP</t>
        </is>
      </c>
      <c r="D191" s="7" t="n">
        <v>19</v>
      </c>
      <c r="E191" s="6" t="n">
        <v>45450</v>
      </c>
      <c r="F191" s="6" t="n">
        <v>45472</v>
      </c>
      <c r="G191" s="7" t="inlineStr">
        <is>
          <t>3:00 PM</t>
        </is>
      </c>
      <c r="H191" s="8">
        <f>IF((INDIRECT("F"&amp;ROW())+INDIRECT("G"&amp;ROW()))-NOW() &lt;= 0, "CLOSED", INT((INDIRECT("F"&amp;ROW())+INDIRECT("G"&amp;ROW()))-NOW()) &amp; " days")</f>
        <v/>
      </c>
      <c r="I191" s="7" t="inlineStr"/>
      <c r="J191" s="7" t="inlineStr"/>
      <c r="K191" s="7" t="inlineStr">
        <is>
          <t>416A BLACK , CANON CART PIXMA 57 , CANON CART PIXMA
47 , PIGMENT INK FOR CANON CLASSIC , NEEDLE NEW GT
51HP INK</t>
        </is>
      </c>
      <c r="L191" s="7" t="inlineStr">
        <is>
          <t>["795148,37 Assam Rifles,\nPhundrei , Manipur"]</t>
        </is>
      </c>
      <c r="M191" s="7" t="inlineStr">
        <is>
          <t>None</t>
        </is>
      </c>
      <c r="N191" s="7" t="inlineStr">
        <is>
          <t>MINISTRY OF HOME AFFAIRS</t>
        </is>
      </c>
      <c r="O191" s="7" t="inlineStr">
        <is>
          <t>ASSAM RIFLES</t>
        </is>
      </c>
      <c r="P191" s="7" t="inlineStr">
        <is>
          <t>NA</t>
        </is>
      </c>
      <c r="Q191" s="7" t="inlineStr">
        <is>
          <t>https://bidplus.gem.gov.in/showbidDocument/6490938</t>
        </is>
      </c>
      <c r="R191" s="7" t="inlineStr">
        <is>
          <t>C:\vs_code\TenderHunter2.1.3\download_pdf\GeM-Bidding-6490938.pdf</t>
        </is>
      </c>
      <c r="S191" s="7" t="inlineStr">
        <is>
          <t>Bid Award</t>
        </is>
      </c>
      <c r="T191" s="7" t="inlineStr">
        <is>
          <t>[["M/S UMA ENTERPRISES\n( MSE Social Category:General )", "26865.00"], ["Gupta Enterprises\n( MSE Social Category:General )", "29420.00"], ["M/s. Jamuna Enterprises\n( MSE Social Category:General )", "30200.00"], ["M/s Mahesh Kumar Gupta\n( MSE Social Category:General )", "34980.00"]]</t>
        </is>
      </c>
      <c r="U191" s="7" t="inlineStr"/>
      <c r="V191" s="7" t="inlineStr">
        <is>
          <t>Cancel</t>
        </is>
      </c>
      <c r="W191" s="7" t="inlineStr"/>
      <c r="X191" s="9" t="n">
        <v>45818.5796193287</v>
      </c>
      <c r="Y191" s="7" t="inlineStr"/>
      <c r="Z191" s="7" t="inlineStr">
        <is>
          <t>['Manipur']</t>
        </is>
      </c>
    </row>
    <row r="192" ht="120" customHeight="1">
      <c r="A192" s="6" t="n">
        <v>45817</v>
      </c>
      <c r="B192" s="7" t="inlineStr">
        <is>
          <t>GEM/2024/B/5021804</t>
        </is>
      </c>
      <c r="C192" s="7" t="inlineStr">
        <is>
          <t>Gun Stapler TS 13,Stapler Pin 23,Stapler Pin TP 10,Stapler Pin TP 13,Nichiban Tape 0.5 inch,Nichiba</t>
        </is>
      </c>
      <c r="D192" s="7" t="n">
        <v>347</v>
      </c>
      <c r="E192" s="6" t="n">
        <v>45449</v>
      </c>
      <c r="F192" s="6" t="n">
        <v>45471</v>
      </c>
      <c r="G192" s="7" t="inlineStr">
        <is>
          <t>7:00 PM</t>
        </is>
      </c>
      <c r="H192" s="8">
        <f>IF((INDIRECT("F"&amp;ROW())+INDIRECT("G"&amp;ROW()))-NOW() &lt;= 0, "CLOSED", INT((INDIRECT("F"&amp;ROW())+INDIRECT("G"&amp;ROW()))-NOW()) &amp; " days")</f>
        <v/>
      </c>
      <c r="I192" s="7" t="inlineStr"/>
      <c r="J192" s="7" t="inlineStr"/>
      <c r="K192" s="7" t="inlineStr">
        <is>
          <t>Gun Stapler TS 13 , Stapler Pin 23 , Stapler Pin TP 10 ,
Stapler Pin TP 13 , Nichiban Tape 0.5 inch , Nichiban Tape 1
inch , Transparent Tape 1 inch , Transparent Tape 2 inch</t>
        </is>
      </c>
      <c r="L192" s="7" t="inlineStr">
        <is>
          <t>["795148,37 Assam Rifles,\nPhundrei , Manipur"]</t>
        </is>
      </c>
      <c r="M192" s="7" t="inlineStr">
        <is>
          <t>Yes</t>
        </is>
      </c>
      <c r="N192" s="7" t="inlineStr">
        <is>
          <t>MINISTRY OF HOME AFFAIRS</t>
        </is>
      </c>
      <c r="O192" s="7" t="inlineStr">
        <is>
          <t>ASSAM RIFLES</t>
        </is>
      </c>
      <c r="P192" s="7" t="inlineStr">
        <is>
          <t>NA</t>
        </is>
      </c>
      <c r="Q192" s="7" t="inlineStr">
        <is>
          <t>https://bidplus.gem.gov.in/showbidDocument/6488200</t>
        </is>
      </c>
      <c r="R192" s="7" t="inlineStr">
        <is>
          <t>C:\vs_code\TenderHunter2.1.3\download_pdf\GeM-Bidding-6488200.pdf</t>
        </is>
      </c>
      <c r="S192" s="7" t="inlineStr">
        <is>
          <t>Bid Award</t>
        </is>
      </c>
      <c r="T192" s="7" t="inlineStr">
        <is>
          <t>[["M/S UMA ENTERPRISES(MSE,MII)\n( MSE Social Category:General )", "24645.00"], ["M/s. Jamuna Enterprises (MII)", "26205.00"], ["M/s Mahesh Kumar Gupta (MSE,MII)\n( MSE Social Category:General )", "29245.00"]]</t>
        </is>
      </c>
      <c r="U192" s="7" t="inlineStr"/>
      <c r="V192" s="7" t="inlineStr">
        <is>
          <t>Cancel</t>
        </is>
      </c>
      <c r="W192" s="7" t="inlineStr"/>
      <c r="X192" s="9" t="n">
        <v>45818.57962109954</v>
      </c>
      <c r="Y192" s="7" t="inlineStr"/>
      <c r="Z192" s="7" t="inlineStr">
        <is>
          <t>['Manipur']</t>
        </is>
      </c>
    </row>
    <row r="193" ht="120" customHeight="1">
      <c r="A193" s="6" t="n">
        <v>45817</v>
      </c>
      <c r="B193" s="7" t="inlineStr">
        <is>
          <t>GEM/2024/B/5018031</t>
        </is>
      </c>
      <c r="C193" s="7" t="inlineStr">
        <is>
          <t>CRIMPING TOOL,CD READ,UTP CABLE,CD READ WRITE,CMOS BATTERY</t>
        </is>
      </c>
      <c r="D193" s="7" t="n">
        <v>174</v>
      </c>
      <c r="E193" s="6" t="n">
        <v>45449</v>
      </c>
      <c r="F193" s="6" t="n">
        <v>45471</v>
      </c>
      <c r="G193" s="7" t="inlineStr">
        <is>
          <t>12:00 PM</t>
        </is>
      </c>
      <c r="H193" s="8">
        <f>IF((INDIRECT("F"&amp;ROW())+INDIRECT("G"&amp;ROW()))-NOW() &lt;= 0, "CLOSED", INT((INDIRECT("F"&amp;ROW())+INDIRECT("G"&amp;ROW()))-NOW()) &amp; " days")</f>
        <v/>
      </c>
      <c r="I193" s="7" t="inlineStr"/>
      <c r="J193" s="7" t="inlineStr"/>
      <c r="K193" s="7" t="inlineStr">
        <is>
          <t>CRIMPING TOOL , CD READ , UTP CABLE , CD READ WRITE ,
CMOS BATTERY</t>
        </is>
      </c>
      <c r="L193" s="7" t="inlineStr">
        <is>
          <t>["795148,37 Assam Rifles,\nPhundrei , Manipur"]</t>
        </is>
      </c>
      <c r="M193" s="7" t="inlineStr">
        <is>
          <t>None</t>
        </is>
      </c>
      <c r="N193" s="7" t="inlineStr">
        <is>
          <t>MINISTRY OF HOME AFFAIRS</t>
        </is>
      </c>
      <c r="O193" s="7" t="inlineStr">
        <is>
          <t>ASSAM RIFLES</t>
        </is>
      </c>
      <c r="P193" s="7" t="inlineStr">
        <is>
          <t>NA</t>
        </is>
      </c>
      <c r="Q193" s="7" t="inlineStr">
        <is>
          <t>https://bidplus.gem.gov.in/showbidDocument/6484133</t>
        </is>
      </c>
      <c r="R193" s="7" t="inlineStr">
        <is>
          <t>C:\vs_code\TenderHunter2.1.3\download_pdf\GeM-Bidding-6484133.pdf</t>
        </is>
      </c>
      <c r="S193" s="7" t="inlineStr">
        <is>
          <t>Bid Award</t>
        </is>
      </c>
      <c r="T193" s="7" t="inlineStr">
        <is>
          <t>[["M/s. Jamuna Enterprises\n( MSE Social Category:General )", "40510.00"], ["M/S UMA ENTERPRISES\n( MSE Social Category:General )", "43260.00"], ["Gupta Enterprises\n( MSE Social Category:General )", "47400.00"], ["M/s Mahesh Kumar Gupta\n( MSE Social Category:General )", "54300.00"]]</t>
        </is>
      </c>
      <c r="U193" s="7" t="inlineStr"/>
      <c r="V193" s="7" t="inlineStr">
        <is>
          <t>Cancel</t>
        </is>
      </c>
      <c r="W193" s="7" t="inlineStr"/>
      <c r="X193" s="9" t="n">
        <v>45818.57962141203</v>
      </c>
      <c r="Y193" s="7" t="inlineStr"/>
      <c r="Z193" s="7" t="inlineStr">
        <is>
          <t>['Manipur']</t>
        </is>
      </c>
    </row>
    <row r="194" ht="120" customHeight="1">
      <c r="A194" s="6" t="n">
        <v>45817</v>
      </c>
      <c r="B194" s="7" t="inlineStr">
        <is>
          <t>GEM/2024/B/5016807</t>
        </is>
      </c>
      <c r="C194" s="7" t="inlineStr">
        <is>
          <t>VGA CABLE,HDMI 15 metre,ETHERNET USB PORT,SWITCH 8 PORT,RJ 45 CONNECTOR</t>
        </is>
      </c>
      <c r="D194" s="7" t="n">
        <v>24</v>
      </c>
      <c r="E194" s="6" t="n">
        <v>45448</v>
      </c>
      <c r="F194" s="6" t="n">
        <v>45470</v>
      </c>
      <c r="G194" s="7" t="inlineStr">
        <is>
          <t>8:00 PM</t>
        </is>
      </c>
      <c r="H194" s="8">
        <f>IF((INDIRECT("F"&amp;ROW())+INDIRECT("G"&amp;ROW()))-NOW() &lt;= 0, "CLOSED", INT((INDIRECT("F"&amp;ROW())+INDIRECT("G"&amp;ROW()))-NOW()) &amp; " days")</f>
        <v/>
      </c>
      <c r="I194" s="7" t="inlineStr"/>
      <c r="J194" s="7" t="inlineStr"/>
      <c r="K194" s="7" t="inlineStr">
        <is>
          <t>VGA CABLE , HDMI 15 metre , ETHERNET USB PORT ,
SWITCH 8 PORT , RJ 45 CONNECTOR</t>
        </is>
      </c>
      <c r="L194" s="7" t="inlineStr">
        <is>
          <t>["795148,37 Assam Rifles,\nPhundrei , Manipur"]</t>
        </is>
      </c>
      <c r="M194" s="7" t="inlineStr">
        <is>
          <t>None</t>
        </is>
      </c>
      <c r="N194" s="7" t="inlineStr">
        <is>
          <t>MINISTRY OF HOME AFFAIRS</t>
        </is>
      </c>
      <c r="O194" s="7" t="inlineStr">
        <is>
          <t>ASSAM RIFLES</t>
        </is>
      </c>
      <c r="P194" s="7" t="inlineStr">
        <is>
          <t>NA</t>
        </is>
      </c>
      <c r="Q194" s="7" t="inlineStr">
        <is>
          <t>https://bidplus.gem.gov.in/showbidDocument/6482758</t>
        </is>
      </c>
      <c r="R194" s="7" t="inlineStr">
        <is>
          <t>C:\vs_code\TenderHunter2.1.3\download_pdf\GeM-Bidding-6482758.pdf</t>
        </is>
      </c>
      <c r="S194" s="7" t="inlineStr">
        <is>
          <t>Bid Award</t>
        </is>
      </c>
      <c r="T194" s="7" t="inlineStr">
        <is>
          <t>[["M/s Mahesh Kumar Gupta\n( MSE Social Category:General )", "47248.00"], ["Gupta Enterprises\n( MSE Social Category:General )", "52500.00"], ["M/s. Jamuna Enterprises\n( MSE Social Category:General )", "58300.00"], ["M/S UMA ENTERPRISES\n( MSE Social Category:General )", "59660.00"]]</t>
        </is>
      </c>
      <c r="U194" s="7" t="inlineStr"/>
      <c r="V194" s="7" t="inlineStr">
        <is>
          <t>Cancel</t>
        </is>
      </c>
      <c r="W194" s="7" t="inlineStr"/>
      <c r="X194" s="9" t="n">
        <v>45818.57962237269</v>
      </c>
      <c r="Y194" s="7" t="inlineStr"/>
      <c r="Z194" s="7" t="inlineStr">
        <is>
          <t>['Manipur']</t>
        </is>
      </c>
    </row>
    <row r="195" ht="120" customHeight="1">
      <c r="A195" s="6" t="n">
        <v>45817</v>
      </c>
      <c r="B195" s="7" t="inlineStr">
        <is>
          <t>GEM/2024/B/5003634</t>
        </is>
      </c>
      <c r="C195" s="7" t="inlineStr">
        <is>
          <t>Cordless Phone Panasonic,9V Battery,Rozer Box,Punching Tools,Insulation Tape</t>
        </is>
      </c>
      <c r="D195" s="7" t="n">
        <v>193</v>
      </c>
      <c r="E195" s="6" t="n">
        <v>45445</v>
      </c>
      <c r="F195" s="6" t="n">
        <v>45467</v>
      </c>
      <c r="G195" s="7" t="inlineStr">
        <is>
          <t>9:00 PM</t>
        </is>
      </c>
      <c r="H195" s="8">
        <f>IF((INDIRECT("F"&amp;ROW())+INDIRECT("G"&amp;ROW()))-NOW() &lt;= 0, "CLOSED", INT((INDIRECT("F"&amp;ROW())+INDIRECT("G"&amp;ROW()))-NOW()) &amp; " days")</f>
        <v/>
      </c>
      <c r="I195" s="7" t="inlineStr"/>
      <c r="J195" s="7" t="inlineStr"/>
      <c r="K195" s="7" t="inlineStr">
        <is>
          <t>Cordless Phone Panasonic , 9V Battery , Rozer Box ,
Punching Tools , Insulation Tape</t>
        </is>
      </c>
      <c r="L195" s="7" t="inlineStr">
        <is>
          <t>["795148,37 Assam Rifles,\nPhundrei , Manipur"]</t>
        </is>
      </c>
      <c r="M195" s="7" t="inlineStr">
        <is>
          <t>None</t>
        </is>
      </c>
      <c r="N195" s="7" t="inlineStr">
        <is>
          <t>MINISTRY OF HOME AFFAIRS</t>
        </is>
      </c>
      <c r="O195" s="7" t="inlineStr">
        <is>
          <t>ASSAM RIFLES</t>
        </is>
      </c>
      <c r="P195" s="7" t="inlineStr">
        <is>
          <t>NA</t>
        </is>
      </c>
      <c r="Q195" s="7" t="inlineStr">
        <is>
          <t>https://bidplus.gem.gov.in/showbidDocument/6468247</t>
        </is>
      </c>
      <c r="R195" s="7" t="inlineStr">
        <is>
          <t>C:\vs_code\TenderHunter2.1.3\download_pdf\GeM-Bidding-6468247.pdf</t>
        </is>
      </c>
      <c r="S195" s="7" t="inlineStr">
        <is>
          <t>Bid Award</t>
        </is>
      </c>
      <c r="T195" s="7" t="inlineStr">
        <is>
          <t>[["M/S UMA ENTERPRISES\n( MSE Social Category:General )", "39640.00"], ["Gupta Enterprises\n( MSE Social Category:General )", "44800.00"], ["M/s. Jamuna Enterprises\n( MSE Social Category:General )", "46200.00"], ["M/s Mahesh Kumar Gupta\n( MSE Social Category:General )", "50440.00"]]</t>
        </is>
      </c>
      <c r="U195" s="7" t="inlineStr"/>
      <c r="V195" s="7" t="inlineStr">
        <is>
          <t>Cancel</t>
        </is>
      </c>
      <c r="W195" s="7" t="inlineStr"/>
      <c r="X195" s="9" t="n">
        <v>45818.57963700232</v>
      </c>
      <c r="Y195" s="7" t="inlineStr"/>
      <c r="Z195" s="7" t="inlineStr">
        <is>
          <t>['Manipur']</t>
        </is>
      </c>
    </row>
    <row r="196" ht="120" customHeight="1">
      <c r="A196" s="6" t="n">
        <v>45817</v>
      </c>
      <c r="B196" s="7" t="inlineStr">
        <is>
          <t>GEM/2024/B/5003648</t>
        </is>
      </c>
      <c r="C196" s="7" t="inlineStr">
        <is>
          <t>Telephone,Cutting Plier 8 inches,Cutting Plier 6 inches,Screw Driver Set of 5,Soldering Iron</t>
        </is>
      </c>
      <c r="D196" s="7" t="n">
        <v>47</v>
      </c>
      <c r="E196" s="6" t="n">
        <v>45445</v>
      </c>
      <c r="F196" s="6" t="n">
        <v>45467</v>
      </c>
      <c r="G196" s="7" t="inlineStr">
        <is>
          <t>9:00 PM</t>
        </is>
      </c>
      <c r="H196" s="8">
        <f>IF((INDIRECT("F"&amp;ROW())+INDIRECT("G"&amp;ROW()))-NOW() &lt;= 0, "CLOSED", INT((INDIRECT("F"&amp;ROW())+INDIRECT("G"&amp;ROW()))-NOW()) &amp; " days")</f>
        <v/>
      </c>
      <c r="I196" s="7" t="inlineStr"/>
      <c r="J196" s="7" t="inlineStr"/>
      <c r="K196" s="7" t="inlineStr">
        <is>
          <t>Telephone , Cutting Plier 8 inches , Cutting Plier 6 inches ,
Screw Driver Set of 5 , Soldering Iron</t>
        </is>
      </c>
      <c r="L196" s="7" t="inlineStr">
        <is>
          <t>["795148,37 Assam Rifles,\nPhundrei , Manipur"]</t>
        </is>
      </c>
      <c r="M196" s="7" t="inlineStr">
        <is>
          <t>None</t>
        </is>
      </c>
      <c r="N196" s="7" t="inlineStr">
        <is>
          <t>MINISTRY OF HOME AFFAIRS</t>
        </is>
      </c>
      <c r="O196" s="7" t="inlineStr">
        <is>
          <t>ASSAM RIFLES</t>
        </is>
      </c>
      <c r="P196" s="7" t="inlineStr">
        <is>
          <t>NA</t>
        </is>
      </c>
      <c r="Q196" s="7" t="inlineStr">
        <is>
          <t>https://bidplus.gem.gov.in/showbidDocument/6468264</t>
        </is>
      </c>
      <c r="R196" s="7" t="inlineStr">
        <is>
          <t>C:\vs_code\TenderHunter2.1.3\download_pdf\GeM-Bidding-6468264.pdf</t>
        </is>
      </c>
      <c r="S196" s="7" t="inlineStr">
        <is>
          <t>Bid Award</t>
        </is>
      </c>
      <c r="T196" s="7" t="inlineStr">
        <is>
          <t>[["M/s. Jamuna Enterprises\n( MSE Social Category:General )", "41320.00"], ["M/S UMA ENTERPRISES\n( MSE Social Category:General )", "46625.00"], ["M/s Mahesh Kumar Gupta\n( MSE Social Category:General )", "57700.00"], ["Gupta Enterprises\n( MSE Social Category:General )", "74000.00"]]</t>
        </is>
      </c>
      <c r="U196" s="7" t="inlineStr"/>
      <c r="V196" s="7" t="inlineStr">
        <is>
          <t>Cancel</t>
        </is>
      </c>
      <c r="W196" s="7" t="inlineStr"/>
      <c r="X196" s="9" t="n">
        <v>45818.57963908565</v>
      </c>
      <c r="Y196" s="7" t="inlineStr"/>
      <c r="Z196" s="7" t="inlineStr">
        <is>
          <t>['Manipur']</t>
        </is>
      </c>
    </row>
    <row r="197" ht="120" customHeight="1">
      <c r="A197" s="6" t="n">
        <v>45817</v>
      </c>
      <c r="B197" s="7" t="inlineStr">
        <is>
          <t>GEM/2024/B/5003764</t>
        </is>
      </c>
      <c r="C197" s="7" t="inlineStr">
        <is>
          <t>Telephone Beetel,Telephone,Soldering Iron,Soldering lid,Soldering Paste</t>
        </is>
      </c>
      <c r="D197" s="7" t="n">
        <v>42</v>
      </c>
      <c r="E197" s="6" t="n">
        <v>45445</v>
      </c>
      <c r="F197" s="6" t="n">
        <v>45467</v>
      </c>
      <c r="G197" s="7" t="inlineStr">
        <is>
          <t>9:00 PM</t>
        </is>
      </c>
      <c r="H197" s="8">
        <f>IF((INDIRECT("F"&amp;ROW())+INDIRECT("G"&amp;ROW()))-NOW() &lt;= 0, "CLOSED", INT((INDIRECT("F"&amp;ROW())+INDIRECT("G"&amp;ROW()))-NOW()) &amp; " days")</f>
        <v/>
      </c>
      <c r="I197" s="7" t="inlineStr"/>
      <c r="J197" s="7" t="inlineStr"/>
      <c r="K197" s="7" t="inlineStr">
        <is>
          <t>Telephone Beetel , Telephone , Soldering Iron , Soldering lid
, Soldering Paste</t>
        </is>
      </c>
      <c r="L197" s="7" t="inlineStr">
        <is>
          <t>["795148,37 Assam Rifles,\nPhundrei , Manipur"]</t>
        </is>
      </c>
      <c r="M197" s="7" t="inlineStr">
        <is>
          <t>None</t>
        </is>
      </c>
      <c r="N197" s="7" t="inlineStr">
        <is>
          <t>MINISTRY OF HOME AFFAIRS</t>
        </is>
      </c>
      <c r="O197" s="7" t="inlineStr">
        <is>
          <t>ASSAM RIFLES</t>
        </is>
      </c>
      <c r="P197" s="7" t="inlineStr">
        <is>
          <t>NA</t>
        </is>
      </c>
      <c r="Q197" s="7" t="inlineStr">
        <is>
          <t>https://bidplus.gem.gov.in/showbidDocument/6468393</t>
        </is>
      </c>
      <c r="R197" s="7" t="inlineStr">
        <is>
          <t>C:\vs_code\TenderHunter2.1.3\download_pdf\GeM-Bidding-6468393.pdf</t>
        </is>
      </c>
      <c r="S197" s="7" t="inlineStr">
        <is>
          <t>Bid Award</t>
        </is>
      </c>
      <c r="T197" s="7" t="inlineStr">
        <is>
          <t>[["M/S UMA ENTERPRISES\n( MSE Social Category:General )", "44570.00"], ["M/s. Jamuna Enterprises\n( MSE Social Category:General )", "45640.00"], ["M/s Mahesh Kumar Gupta\n( MSE Social Category:General )", "62820.00"], ["Gupta Enterprises\n( MSE Social Category:General )", "73850.00"]]</t>
        </is>
      </c>
      <c r="U197" s="7" t="inlineStr"/>
      <c r="V197" s="7" t="inlineStr">
        <is>
          <t>Cancel</t>
        </is>
      </c>
      <c r="W197" s="7" t="inlineStr"/>
      <c r="X197" s="9" t="n">
        <v>45818.57964012732</v>
      </c>
      <c r="Y197" s="7" t="inlineStr"/>
      <c r="Z197" s="7" t="inlineStr">
        <is>
          <t>['Manipur']</t>
        </is>
      </c>
    </row>
    <row r="198" ht="120" customHeight="1">
      <c r="A198" s="6" t="n">
        <v>45817</v>
      </c>
      <c r="B198" s="7" t="inlineStr">
        <is>
          <t>GEM/2024/B/5033268</t>
        </is>
      </c>
      <c r="C198" s="7" t="inlineStr">
        <is>
          <t>Goods Transport Service – Per Trip based  Service - Open Water; Water Tank Truck; Medium Tanker,G</t>
        </is>
      </c>
      <c r="D198" s="7" t="inlineStr"/>
      <c r="E198" s="6" t="n">
        <v>45453</v>
      </c>
      <c r="F198" s="6" t="n">
        <v>45467</v>
      </c>
      <c r="G198" s="7" t="inlineStr">
        <is>
          <t>3:00 PM</t>
        </is>
      </c>
      <c r="H198" s="8">
        <f>IF((INDIRECT("F"&amp;ROW())+INDIRECT("G"&amp;ROW()))-NOW() &lt;= 0, "CLOSED", INT((INDIRECT("F"&amp;ROW())+INDIRECT("G"&amp;ROW()))-NOW()) &amp; " days")</f>
        <v/>
      </c>
      <c r="I198" s="7" t="n">
        <v>60000</v>
      </c>
      <c r="J198" s="7" t="n">
        <v>3000000</v>
      </c>
      <c r="K198" s="7" t="inlineStr">
        <is>
          <t>Goods Transport Service – Per Trip based Service - Open
Water; Water Tank Truck; Medium Tanker</t>
        </is>
      </c>
      <c r="L198" s="7" t="inlineStr">
        <is>
          <t>["795113,33 ASSAM RIFLES, New\nKeithelmanbi, Imphal West\nManipur"]</t>
        </is>
      </c>
      <c r="M198" s="7" t="inlineStr">
        <is>
          <t>Yes</t>
        </is>
      </c>
      <c r="N198" s="7" t="inlineStr">
        <is>
          <t>MINISTRY OF HOME AFFAIRS</t>
        </is>
      </c>
      <c r="O198" s="7" t="inlineStr">
        <is>
          <t>ASSAM RIFLES</t>
        </is>
      </c>
      <c r="P198" s="7" t="inlineStr">
        <is>
          <t>NA</t>
        </is>
      </c>
      <c r="Q198" s="7" t="inlineStr">
        <is>
          <t>https://bidplus.gem.gov.in/showbidDocument/6500909</t>
        </is>
      </c>
      <c r="R198" s="7" t="inlineStr">
        <is>
          <t>C:\vs_code\TenderHunter2.1.3\download_pdf\GeM-Bidding-6500909.pdf</t>
        </is>
      </c>
      <c r="S198" s="7" t="inlineStr"/>
      <c r="T198" s="7" t="inlineStr"/>
      <c r="U198" s="7" t="inlineStr"/>
      <c r="V198" s="7" t="inlineStr">
        <is>
          <t>Cancel</t>
        </is>
      </c>
      <c r="W198" s="7" t="inlineStr"/>
      <c r="X198" s="9" t="n">
        <v>45818.57964332176</v>
      </c>
      <c r="Y198" s="7" t="inlineStr"/>
      <c r="Z198" s="7" t="inlineStr">
        <is>
          <t>['Manipur', 'IMPHAL WEST']</t>
        </is>
      </c>
    </row>
    <row r="199" ht="120" customHeight="1">
      <c r="A199" s="6" t="n">
        <v>45817</v>
      </c>
      <c r="B199" s="7" t="inlineStr">
        <is>
          <t>GEM/2024/B/5004702</t>
        </is>
      </c>
      <c r="C199" s="7" t="inlineStr">
        <is>
          <t xml:space="preserve">DHANIYA WHOLE,HALDI POWDER,LAL MIRCH WHOLE,JEERA WHOLE,GARLIC,HING,TEJ PATTA,SAMBHAR MASALA POWDER </t>
        </is>
      </c>
      <c r="D199" s="7" t="n">
        <v>678</v>
      </c>
      <c r="E199" s="6" t="n">
        <v>45444</v>
      </c>
      <c r="F199" s="6" t="n">
        <v>45465</v>
      </c>
      <c r="G199" s="7" t="inlineStr">
        <is>
          <t>8:00 PM</t>
        </is>
      </c>
      <c r="H199" s="8">
        <f>IF((INDIRECT("F"&amp;ROW())+INDIRECT("G"&amp;ROW()))-NOW() &lt;= 0, "CLOSED", INT((INDIRECT("F"&amp;ROW())+INDIRECT("G"&amp;ROW()))-NOW()) &amp; " days")</f>
        <v/>
      </c>
      <c r="I199" s="7" t="inlineStr"/>
      <c r="J199" s="7" t="inlineStr"/>
      <c r="K199" s="7" t="inlineStr">
        <is>
          <t>DHANIYA WHOLE , HALDI POWDER , LAL MIRCH WHOLE ,
JEERA WHOLE , GARLIC , HING , TEJ PATTA , SAMBHAR
MASALA POWDER 50 GM , CHICKEN MASALA POWDER ,
GARAM MASALA 50 GM , MEAT MASALA 50 GM , SEMIYA 150
GM PKT , PAPAD LIZAAT , BADI ELACHI , KALI MIRCH WHOLE
, METHI , EMALI TAMARIND , AJWAINE SEED</t>
        </is>
      </c>
      <c r="L199" s="7" t="inlineStr">
        <is>
          <t>["795113,33 Assam Rifles PO\nNEW KETHELMANBI District\nIMPHAL WEST C/o 99 APO"]</t>
        </is>
      </c>
      <c r="M199" s="7" t="inlineStr">
        <is>
          <t>Yes</t>
        </is>
      </c>
      <c r="N199" s="7" t="inlineStr">
        <is>
          <t>MINISTRY OF HOME AFFAIRS</t>
        </is>
      </c>
      <c r="O199" s="7" t="inlineStr">
        <is>
          <t>ASSAM RIFLES</t>
        </is>
      </c>
      <c r="P199" s="7" t="inlineStr">
        <is>
          <t>NA</t>
        </is>
      </c>
      <c r="Q199" s="7" t="inlineStr">
        <is>
          <t>https://bidplus.gem.gov.in/showbidDocument/6469427</t>
        </is>
      </c>
      <c r="R199" s="7" t="inlineStr">
        <is>
          <t>C:\vs_code\TenderHunter2.1.3\download_pdf\GeM-Bidding-6469427.pdf</t>
        </is>
      </c>
      <c r="S199" s="7" t="inlineStr">
        <is>
          <t>Bid Award</t>
        </is>
      </c>
      <c r="T199" s="7" t="inlineStr">
        <is>
          <t>[["SANDEEP KUMAR AGRAWAL\n( MSE Social Category:General )", "100020.00"], ["INDO FOOD FLAVOURS\n( MSE Social Category:General )", "101520.00"], ["RADHA KISHAN GOBIND RAM LTD\n( MSE Social Category:General )", "106090.00"], ["R.S. BAJAJ TEA COMPANY\n( MSE Social Category:General )", "115980.00"], ["M/s Mahesh Kumar Gupta\n( MSE Social Category:General )", "117815.00"], ["M/S. TANWAR TRADERS(MII)", "124485.00"], ["MS BISHAKA JAIN (MII)", "129940.00"], ["M/S. GARG GENERAL STORE (MII)", "135195.00"], ["PASUPATI EXPO INDIA PRIVATE LIMITED\n( MSE Social Category:General )", "192490.00"]]</t>
        </is>
      </c>
      <c r="U199" s="7" t="inlineStr"/>
      <c r="V199" s="7" t="inlineStr">
        <is>
          <t>Cancel</t>
        </is>
      </c>
      <c r="W199" s="7" t="inlineStr"/>
      <c r="X199" s="9" t="n">
        <v>45818.57964837963</v>
      </c>
      <c r="Y199" s="7" t="inlineStr"/>
      <c r="Z199" s="7" t="inlineStr">
        <is>
          <t>['IMPHAL WEST']</t>
        </is>
      </c>
    </row>
    <row r="200" ht="120" customHeight="1">
      <c r="A200" s="6" t="n">
        <v>45817</v>
      </c>
      <c r="B200" s="7" t="inlineStr">
        <is>
          <t>GEM/2024/B/5003075</t>
        </is>
      </c>
      <c r="C200" s="7" t="inlineStr">
        <is>
          <t>Steel Filing Cabinets for General Office Purpose (V2) as per IS 3313</t>
        </is>
      </c>
      <c r="D200" s="7" t="n">
        <v>6</v>
      </c>
      <c r="E200" s="6" t="n">
        <v>45444</v>
      </c>
      <c r="F200" s="6" t="n">
        <v>45458</v>
      </c>
      <c r="G200" s="7" t="inlineStr">
        <is>
          <t>12:00 PM</t>
        </is>
      </c>
      <c r="H200" s="8">
        <f>IF((INDIRECT("F"&amp;ROW())+INDIRECT("G"&amp;ROW()))-NOW() &lt;= 0, "CLOSED", INT((INDIRECT("F"&amp;ROW())+INDIRECT("G"&amp;ROW()))-NOW()) &amp; " days")</f>
        <v/>
      </c>
      <c r="I200" s="7" t="inlineStr"/>
      <c r="J200" s="7" t="inlineStr"/>
      <c r="K200" s="7" t="inlineStr">
        <is>
          <t>Steel Filing Cabinets for General Office Purpose (V2) as per
IS 3313 (Q2)</t>
        </is>
      </c>
      <c r="L200" s="7" t="inlineStr">
        <is>
          <t>["795135,HQ 26 Sector Assam\nRifles Pallel, District\nChandel(Kakching),\nManipur(MN)-795135"]</t>
        </is>
      </c>
      <c r="M200" s="7" t="inlineStr">
        <is>
          <t>Yes</t>
        </is>
      </c>
      <c r="N200" s="7" t="inlineStr">
        <is>
          <t>MINISTRY OF HOME AFFAIRS</t>
        </is>
      </c>
      <c r="O200" s="7" t="inlineStr">
        <is>
          <t>ASSAM RIFLES</t>
        </is>
      </c>
      <c r="P200" s="7" t="inlineStr">
        <is>
          <t>NA</t>
        </is>
      </c>
      <c r="Q200" s="7" t="inlineStr">
        <is>
          <t>https://bidplus.gem.gov.in/showbidDocument/6467624</t>
        </is>
      </c>
      <c r="R200" s="7" t="inlineStr">
        <is>
          <t>C:\vs_code\TenderHunter2.1.3\download_pdf\GeM-Bidding-6467624.pdf</t>
        </is>
      </c>
      <c r="S200" s="7" t="inlineStr">
        <is>
          <t>Bid Award</t>
        </is>
      </c>
      <c r="T200" s="7" t="inlineStr">
        <is>
          <t>[["GARV ENTERPRISES", "77514.00"], ["LAXMI KAPAT PRIVATE LIMITED\n( MSE Social Category:General )", "81420.00"], ["Seating Solution Enterprises\n( MSE Social Category:OBC )", "83994.00"]]</t>
        </is>
      </c>
      <c r="U200" s="7" t="inlineStr"/>
      <c r="V200" s="7" t="inlineStr">
        <is>
          <t>Cancel</t>
        </is>
      </c>
      <c r="W200" s="7" t="inlineStr"/>
      <c r="X200" s="9" t="n">
        <v>45818.5796647801</v>
      </c>
      <c r="Y200" s="7" t="inlineStr"/>
      <c r="Z200" s="7" t="inlineStr">
        <is>
          <t>['Manipur']</t>
        </is>
      </c>
    </row>
    <row r="201" ht="120" customHeight="1">
      <c r="A201" s="6" t="n">
        <v>45817</v>
      </c>
      <c r="B201" s="7" t="inlineStr">
        <is>
          <t>GEM/2024/B/4998485</t>
        </is>
      </c>
      <c r="C201" s="7" t="inlineStr">
        <is>
          <t>Television (TV) (V2) (Q2)</t>
        </is>
      </c>
      <c r="D201" s="7" t="n">
        <v>1</v>
      </c>
      <c r="E201" s="6" t="n">
        <v>45442</v>
      </c>
      <c r="F201" s="6" t="n">
        <v>45457</v>
      </c>
      <c r="G201" s="7" t="inlineStr">
        <is>
          <t>9:00 PM</t>
        </is>
      </c>
      <c r="H201" s="8">
        <f>IF((INDIRECT("F"&amp;ROW())+INDIRECT("G"&amp;ROW()))-NOW() &lt;= 0, "CLOSED", INT((INDIRECT("F"&amp;ROW())+INDIRECT("G"&amp;ROW()))-NOW()) &amp; " days")</f>
        <v/>
      </c>
      <c r="I201" s="7" t="inlineStr"/>
      <c r="J201" s="7" t="inlineStr"/>
      <c r="K201" s="7" t="inlineStr">
        <is>
          <t>Television (TV) (V2) (Q2)</t>
        </is>
      </c>
      <c r="L201" s="7" t="inlineStr">
        <is>
          <t>["795135,HQ 26 Sector Assam\nRifles Pallel, District\nChandel(Kakching),\nManipur(MN)-795135"]</t>
        </is>
      </c>
      <c r="M201" s="7" t="inlineStr">
        <is>
          <t>Yes</t>
        </is>
      </c>
      <c r="N201" s="7" t="inlineStr">
        <is>
          <t>MINISTRY OF HOME AFFAIRS</t>
        </is>
      </c>
      <c r="O201" s="7" t="inlineStr">
        <is>
          <t>ASSAM RIFLES</t>
        </is>
      </c>
      <c r="P201" s="7" t="inlineStr">
        <is>
          <t>NA</t>
        </is>
      </c>
      <c r="Q201" s="7" t="inlineStr">
        <is>
          <t>https://bidplus.gem.gov.in/showbidDocument/6462610</t>
        </is>
      </c>
      <c r="R201" s="7" t="inlineStr">
        <is>
          <t>C:\vs_code\TenderHunter2.1.3\download_pdf\GeM-Bidding-6462610.pdf</t>
        </is>
      </c>
      <c r="S201" s="7" t="inlineStr">
        <is>
          <t>Bid Award</t>
        </is>
      </c>
      <c r="T201" s="7" t="inlineStr">
        <is>
          <t>[["AADRIKA AUTOMATION (OPC) PRIVATE LIMITED\n( MSE Social Category:General )", "86500.00"], ["MBB ENTERPRISES LLP", "93000.00"], ["GRAYEYE IT SYSTEMS PRIVATE LIMITED", "96369.00"], ["eCave solutions", "101500.00"], ["ESWAR ENTERPRISES", "109000.00"], ["SRI OMKAR ENTERPRISES", "110000.00"], ["FOXSKY ELECTRONICS INDIA PRIVATE LIMITED\n( MSE Social Category:General )", "115000.00"], ["AADINATH PERIPHERALS AND CONSUMABLES", "149000.00"], ["SHRI SURYA TECHNOLOGY", "154500.00"], ["Preferred Seven Technologies", "167107.00"], ["NECTAR INFOSYSTEMS INDIA PRIVATE LIMITED", "179000.00"]]</t>
        </is>
      </c>
      <c r="U201" s="7" t="inlineStr"/>
      <c r="V201" s="7" t="inlineStr">
        <is>
          <t>Cancel</t>
        </is>
      </c>
      <c r="W201" s="7" t="inlineStr"/>
      <c r="X201" s="9" t="n">
        <v>45818.57966508102</v>
      </c>
      <c r="Y201" s="7" t="inlineStr"/>
      <c r="Z201" s="7" t="inlineStr">
        <is>
          <t>['Manipur']</t>
        </is>
      </c>
    </row>
    <row r="202" ht="120" customHeight="1">
      <c r="A202" s="6" t="n">
        <v>45817</v>
      </c>
      <c r="B202" s="7" t="inlineStr">
        <is>
          <t>GEM/2024/B/5030005</t>
        </is>
      </c>
      <c r="C202" s="7" t="inlineStr">
        <is>
          <t>synthetic web equipment improved version</t>
        </is>
      </c>
      <c r="D202" s="7" t="n">
        <v>5</v>
      </c>
      <c r="E202" s="6" t="n">
        <v>45452</v>
      </c>
      <c r="F202" s="6" t="n">
        <v>45456</v>
      </c>
      <c r="G202" s="7" t="inlineStr">
        <is>
          <t>9:00 PM</t>
        </is>
      </c>
      <c r="H202" s="8">
        <f>IF((INDIRECT("F"&amp;ROW())+INDIRECT("G"&amp;ROW()))-NOW() &lt;= 0, "CLOSED", INT((INDIRECT("F"&amp;ROW())+INDIRECT("G"&amp;ROW()))-NOW()) &amp; " days")</f>
        <v/>
      </c>
      <c r="I202" s="7" t="inlineStr"/>
      <c r="J202" s="7" t="inlineStr"/>
      <c r="K202" s="7" t="inlineStr">
        <is>
          <t>synthetic web equipment improved version (Q3)</t>
        </is>
      </c>
      <c r="L202" s="7" t="inlineStr">
        <is>
          <t>["795148,37 Assam Rifles,\nPhundrei , Manipur"]</t>
        </is>
      </c>
      <c r="M202" s="7" t="inlineStr">
        <is>
          <t>Yes</t>
        </is>
      </c>
      <c r="N202" s="7" t="inlineStr">
        <is>
          <t>MINISTRY OF HOME AFFAIRS</t>
        </is>
      </c>
      <c r="O202" s="7" t="inlineStr">
        <is>
          <t>ASSAM RIFLES</t>
        </is>
      </c>
      <c r="P202" s="7" t="inlineStr">
        <is>
          <t>NA</t>
        </is>
      </c>
      <c r="Q202" s="7" t="inlineStr">
        <is>
          <t>https://bidplus.gem.gov.in/showbidDocument/6497261</t>
        </is>
      </c>
      <c r="R202" s="7" t="inlineStr">
        <is>
          <t>C:\vs_code\TenderHunter2.1.3\download_pdf\GeM-Bidding-6497261.pdf</t>
        </is>
      </c>
      <c r="S202" s="7" t="inlineStr">
        <is>
          <t>Bid Award</t>
        </is>
      </c>
      <c r="T202" s="7" t="inlineStr">
        <is>
          <t>[["M/s. Jamuna Enterprises(MII)", "43570.00"], ["M/S UMA ENTERPRISES (MII)", "45500.00"], ["Gupta Enterprises (MII)", "49000.00"]]</t>
        </is>
      </c>
      <c r="U202" s="7" t="inlineStr"/>
      <c r="V202" s="7" t="inlineStr">
        <is>
          <t>Cancel</t>
        </is>
      </c>
      <c r="W202" s="7" t="inlineStr"/>
      <c r="X202" s="9" t="n">
        <v>45818.57966724537</v>
      </c>
      <c r="Y202" s="7" t="inlineStr"/>
      <c r="Z202" s="7" t="inlineStr">
        <is>
          <t>['Manipur']</t>
        </is>
      </c>
    </row>
    <row r="203" ht="120" customHeight="1">
      <c r="A203" s="6" t="n">
        <v>45817</v>
      </c>
      <c r="B203" s="7" t="inlineStr">
        <is>
          <t>GEM/2024/B/4890126</t>
        </is>
      </c>
      <c r="C203" s="7" t="inlineStr">
        <is>
          <t>Hopper Tipper Dumper (Version 2)</t>
        </is>
      </c>
      <c r="D203" s="7" t="n">
        <v>36</v>
      </c>
      <c r="E203" s="6" t="n">
        <v>45408</v>
      </c>
      <c r="F203" s="6" t="n">
        <v>45450</v>
      </c>
      <c r="G203" s="7" t="inlineStr">
        <is>
          <t>11:00 AM</t>
        </is>
      </c>
      <c r="H203" s="8">
        <f>IF((INDIRECT("F"&amp;ROW())+INDIRECT("G"&amp;ROW()))-NOW() &lt;= 0, "CLOSED", INT((INDIRECT("F"&amp;ROW())+INDIRECT("G"&amp;ROW()))-NOW()) &amp; " days")</f>
        <v/>
      </c>
      <c r="I203" s="7" t="n">
        <v>750000</v>
      </c>
      <c r="J203" s="7" t="n">
        <v>37500000</v>
      </c>
      <c r="K203" s="7" t="inlineStr">
        <is>
          <t>Hopper Tipper Dumper (Version 2) (Q3)</t>
        </is>
      </c>
      <c r="L203" s="7" t="inlineStr">
        <is>
          <t>["797001,Chieswama, Nagaland", "797112,KASHIRAMBASTI", "785001,HQ 25 SECTOR ASSAM\nRIFLES JORHAT ASSAM", "795113,HQ 9 Sector Assam\nRifles NEW KEITHELMANBI", "799001,HQ 21 Sect AR", "795135,PALLEL", "795006,NEAR SBI TUIBOUNG\nBRANCH, CHURACHANDPUR\nDIST-CHURACHANDPUR STATE-\nMANIPUR PIN-795128 MOB NO-\n8974054129", "795103,KAKCHING"]</t>
        </is>
      </c>
      <c r="M203" s="7" t="inlineStr">
        <is>
          <t>Yes</t>
        </is>
      </c>
      <c r="N203" s="7" t="inlineStr">
        <is>
          <t>MINISTRY OF HOME AFFAIRS</t>
        </is>
      </c>
      <c r="O203" s="7" t="inlineStr">
        <is>
          <t>ASSAM RIFLES</t>
        </is>
      </c>
      <c r="P203" s="7" t="inlineStr">
        <is>
          <t>Engineer</t>
        </is>
      </c>
      <c r="Q203" s="7" t="inlineStr">
        <is>
          <t>https://bidplus.gem.gov.in/showbidDocument/6343860</t>
        </is>
      </c>
      <c r="R203" s="7" t="inlineStr">
        <is>
          <t>C:\vs_code\TenderHunter2.1.3\download_pdf\GeM-Bidding-6343860.pdf</t>
        </is>
      </c>
      <c r="S203" s="7" t="inlineStr">
        <is>
          <t>Bid Award</t>
        </is>
      </c>
      <c r="T203" s="7" t="inlineStr">
        <is>
          <t>[["CHANDRA OVERSEAS(MII)", "46515600.00"], ["NandAnand Co. (MII)", "48879648.00"], ["V.N.C, ENTERPRISES (MII)", "49968000.00"]]</t>
        </is>
      </c>
      <c r="U203" s="7" t="inlineStr"/>
      <c r="V203" s="7" t="inlineStr">
        <is>
          <t>Cancel</t>
        </is>
      </c>
      <c r="W203" s="7" t="inlineStr"/>
      <c r="X203" s="9" t="n">
        <v>45818.57967704861</v>
      </c>
      <c r="Y203" s="7" t="inlineStr"/>
      <c r="Z203" s="7" t="inlineStr">
        <is>
          <t>['Manipur']</t>
        </is>
      </c>
    </row>
    <row r="204" ht="120" customHeight="1">
      <c r="A204" s="6" t="n">
        <v>45817</v>
      </c>
      <c r="B204" s="7" t="inlineStr">
        <is>
          <t>GEM/2024/B/4997731</t>
        </is>
      </c>
      <c r="C204" s="7" t="inlineStr">
        <is>
          <t>Prelaminated Particle Boards From Wood and Other Lignocellulosic Material (V2) as per IS 12823,Prel</t>
        </is>
      </c>
      <c r="D204" s="7" t="n">
        <v>120000</v>
      </c>
      <c r="E204" s="6" t="n">
        <v>45442</v>
      </c>
      <c r="F204" s="6" t="n">
        <v>45449</v>
      </c>
      <c r="G204" s="7" t="inlineStr">
        <is>
          <t>6:00 PM</t>
        </is>
      </c>
      <c r="H204" s="8">
        <f>IF((INDIRECT("F"&amp;ROW())+INDIRECT("G"&amp;ROW()))-NOW() &lt;= 0, "CLOSED", INT((INDIRECT("F"&amp;ROW())+INDIRECT("G"&amp;ROW()))-NOW()) &amp; " days")</f>
        <v/>
      </c>
      <c r="I204" s="7" t="n">
        <v>340000</v>
      </c>
      <c r="J204" s="7" t="n">
        <v>17000000</v>
      </c>
      <c r="K204" s="7" t="inlineStr">
        <is>
          <t>Prelaminated Particle Boards From Wood and Other
Lignocellulosic Material (V2) as per IS 12823 (Q3)</t>
        </is>
      </c>
      <c r="L204" s="7" t="inlineStr">
        <is>
          <t>["797112,PO DIMAPUR\nSHOKHUVI", "797001,Chieswama, Nagaland", "795113,HQ 9 Sector Assam\nRifles NEW KEITHELMANBI", "795006,NEAR SBI TUIBOUNG\nBRANCH, CHURACHANDPUR\nDIST-CHURACHANDPUR STATE-\nMANIPUR PIN-795128 MOB NO-\n8974054129", "795103,KAKCHING", "788026,HQ IGAR(EAST)\nSRIKONA SILCHAR ASSAM", "785001,HQ 25 SECTOR ASSAM\nRIFLES JORHAT ASSAM", "793010,LAITKOR SHILLONG"]</t>
        </is>
      </c>
      <c r="M204" s="7" t="inlineStr">
        <is>
          <t>Yes</t>
        </is>
      </c>
      <c r="N204" s="7" t="inlineStr">
        <is>
          <t>MINISTRY OF HOME AFFAIRS</t>
        </is>
      </c>
      <c r="O204" s="7" t="inlineStr">
        <is>
          <t>ASSAM RIFLES</t>
        </is>
      </c>
      <c r="P204" s="7" t="inlineStr">
        <is>
          <t>Engineer</t>
        </is>
      </c>
      <c r="Q204" s="7" t="inlineStr">
        <is>
          <t>https://bidplus.gem.gov.in/showbidDocument/6461772</t>
        </is>
      </c>
      <c r="R204" s="7" t="inlineStr">
        <is>
          <t>C:\vs_code\TenderHunter2.1.3\download_pdf\GeM-Bidding-6461772.pdf</t>
        </is>
      </c>
      <c r="S204" s="7" t="inlineStr">
        <is>
          <t>Bid Award</t>
        </is>
      </c>
      <c r="T204" s="7" t="inlineStr">
        <is>
          <t>[["AAN Associates(MII)", "16934400.00"], ["JMM INFRACON (MII)", "17112000.00"], ["MAHAGOURI ELECTRICAL PRIVATE LIMITED (MII)", "17294400.00"], ["MURTSEY ENGINEERING WORK (MII)", "17832000.00"]]</t>
        </is>
      </c>
      <c r="U204" s="7" t="inlineStr"/>
      <c r="V204" s="7" t="inlineStr">
        <is>
          <t>Cancel</t>
        </is>
      </c>
      <c r="W204" s="7" t="inlineStr"/>
      <c r="X204" s="9" t="n">
        <v>45818.57967766203</v>
      </c>
      <c r="Y204" s="7" t="inlineStr"/>
      <c r="Z204" s="7" t="inlineStr">
        <is>
          <t>['Manipur']</t>
        </is>
      </c>
    </row>
    <row r="205" ht="120" customHeight="1">
      <c r="A205" s="6" t="n">
        <v>45817</v>
      </c>
      <c r="B205" s="7" t="inlineStr">
        <is>
          <t>GEM/2024/B/4943581</t>
        </is>
      </c>
      <c r="C205" s="7" t="inlineStr">
        <is>
          <t>Title1,Title2,Title3,Title4,Title5,Title6,Title7,Title8,Title9,Title10,Title11</t>
        </is>
      </c>
      <c r="D205" s="7" t="n">
        <v>607</v>
      </c>
      <c r="E205" s="6" t="n">
        <v>45426</v>
      </c>
      <c r="F205" s="6" t="n">
        <v>45447</v>
      </c>
      <c r="G205" s="7" t="inlineStr">
        <is>
          <t>7:00 PM</t>
        </is>
      </c>
      <c r="H205" s="8">
        <f>IF((INDIRECT("F"&amp;ROW())+INDIRECT("G"&amp;ROW()))-NOW() &lt;= 0, "CLOSED", INT((INDIRECT("F"&amp;ROW())+INDIRECT("G"&amp;ROW()))-NOW()) &amp; " days")</f>
        <v/>
      </c>
      <c r="I205" s="7" t="inlineStr"/>
      <c r="J205" s="7" t="inlineStr"/>
      <c r="K205" s="7" t="inlineStr">
        <is>
          <t>Title1 , Title2 , Title3 , Title4 , Title5 , Title6 , Title7 , Title8 ,
Title9 , Title10 , Title11</t>
        </is>
      </c>
      <c r="L205" s="7" t="inlineStr">
        <is>
          <t>["795113,33 Assam Rifles PO\nNEW KETHELMANBI District\nIMPHAL WEST C/o 99 APO"]</t>
        </is>
      </c>
      <c r="M205" s="7" t="inlineStr">
        <is>
          <t>None</t>
        </is>
      </c>
      <c r="N205" s="7" t="inlineStr">
        <is>
          <t>MINISTRY OF HOME AFFAIRS</t>
        </is>
      </c>
      <c r="O205" s="7" t="inlineStr">
        <is>
          <t>ASSAM RIFLES</t>
        </is>
      </c>
      <c r="P205" s="7" t="inlineStr">
        <is>
          <t>NA</t>
        </is>
      </c>
      <c r="Q205" s="7" t="inlineStr">
        <is>
          <t>https://bidplus.gem.gov.in/showbidDocument/6402557</t>
        </is>
      </c>
      <c r="R205" s="7" t="inlineStr">
        <is>
          <t>C:\vs_code\TenderHunter2.1.3\download_pdf\GeM-Bidding-6402557.pdf</t>
        </is>
      </c>
      <c r="S205" s="7" t="inlineStr">
        <is>
          <t>Bid Award</t>
        </is>
      </c>
      <c r="T205" s="7" t="inlineStr">
        <is>
          <t>[["INDO FOOD FLAVOURS\n( MSE Social Category:General )", "85395.00"], ["SANDEEP KUMAR AGRAWAL\n( MSE Social Category:General )", "88150.00"], ["M/S. TANWAR TRADERS\n( MSE Social Category:General )", "122433.00"], ["MS BISHAKA JAIN\n( MSE Social Category:General )", "126551.00"], ["M/S. GARG GENERAL STORE\n( MSE Social Category:General )", "127666.00"], ["INTRAXIS SPICES PRIVATE LIMITED\n( MSE Social Category:General )", "175180.00"], ["BROINFOTECH\n( MSE Social Category:General )", "189234.00"]]</t>
        </is>
      </c>
      <c r="U205" s="7" t="inlineStr"/>
      <c r="V205" s="7" t="inlineStr">
        <is>
          <t>Cancel</t>
        </is>
      </c>
      <c r="W205" s="7" t="inlineStr"/>
      <c r="X205" s="9" t="n">
        <v>45818.57968040509</v>
      </c>
      <c r="Y205" s="7" t="inlineStr"/>
      <c r="Z205" s="7" t="inlineStr">
        <is>
          <t>['IMPHAL WEST']</t>
        </is>
      </c>
    </row>
    <row r="206" ht="120" customHeight="1">
      <c r="A206" s="6" t="n">
        <v>45817</v>
      </c>
      <c r="B206" s="7" t="inlineStr">
        <is>
          <t>GEM/2024/B/4938127</t>
        </is>
      </c>
      <c r="C206" s="7" t="inlineStr">
        <is>
          <t>Coriander pdr,Chilly pdr,Cuminseed whole,Tamarind imli,Garlic,Fenugreek Methi,Turmeric Pdr,Bay leaf</t>
        </is>
      </c>
      <c r="D206" s="7" t="n">
        <v>444</v>
      </c>
      <c r="E206" s="6" t="n">
        <v>45425</v>
      </c>
      <c r="F206" s="6" t="n">
        <v>45446</v>
      </c>
      <c r="G206" s="7" t="inlineStr">
        <is>
          <t>8:00 PM</t>
        </is>
      </c>
      <c r="H206" s="8">
        <f>IF((INDIRECT("F"&amp;ROW())+INDIRECT("G"&amp;ROW()))-NOW() &lt;= 0, "CLOSED", INT((INDIRECT("F"&amp;ROW())+INDIRECT("G"&amp;ROW()))-NOW()) &amp; " days")</f>
        <v/>
      </c>
      <c r="I206" s="7" t="inlineStr"/>
      <c r="J206" s="7" t="inlineStr"/>
      <c r="K206" s="7" t="inlineStr">
        <is>
          <t>Coriander pdr , Chilly pdr , Cuminseed whole , Tamarind imli
, Garlic , Fenugreek Methi , Turmeric Pdr , Bay leaf Tej Patta
, Cardamom Large , Garam masala 100gm</t>
        </is>
      </c>
      <c r="L206" s="7" t="inlineStr">
        <is>
          <t>["795001,C/o Rear IC 40 AR,\nAssam Rifles Transit Camp\nMinuthung, Imphal West-\n795001 (Manipur)"]</t>
        </is>
      </c>
      <c r="M206" s="7" t="inlineStr">
        <is>
          <t>None</t>
        </is>
      </c>
      <c r="N206" s="7" t="inlineStr">
        <is>
          <t>MINISTRY OF HOME AFFAIRS</t>
        </is>
      </c>
      <c r="O206" s="7" t="inlineStr">
        <is>
          <t>ASSAM RIFLES</t>
        </is>
      </c>
      <c r="P206" s="7" t="inlineStr">
        <is>
          <t>NA</t>
        </is>
      </c>
      <c r="Q206" s="7" t="inlineStr">
        <is>
          <t>https://bidplus.gem.gov.in/showbidDocument/6396595</t>
        </is>
      </c>
      <c r="R206" s="7" t="inlineStr">
        <is>
          <t>C:\vs_code\TenderHunter2.1.3\download_pdf\GeM-Bidding-6396595.pdf</t>
        </is>
      </c>
      <c r="S206" s="7" t="inlineStr">
        <is>
          <t>Bid Award</t>
        </is>
      </c>
      <c r="T206" s="7" t="inlineStr">
        <is>
          <t>[["M/S. TANWAR TRADERS\n( MSE Social Category:General )", "110781.00"], ["MS BISHAKA JAIN\n( MSE Social Category:General )", "113266.00"], ["M/S. GARG GENERAL STORE\n( MSE Social Category:General )", "114148.00"], ["RADHA KISHAN GOBIND RAM LTD\n( MSE Social Category:General )", "117170.00"]]</t>
        </is>
      </c>
      <c r="U206" s="7" t="inlineStr"/>
      <c r="V206" s="7" t="inlineStr">
        <is>
          <t>Cancel</t>
        </is>
      </c>
      <c r="W206" s="7" t="inlineStr"/>
      <c r="X206" s="9" t="n">
        <v>45818.57968190972</v>
      </c>
      <c r="Y206" s="7" t="inlineStr"/>
      <c r="Z206" s="7" t="inlineStr">
        <is>
          <t>['Manipur', 'IMPHAL WEST']</t>
        </is>
      </c>
    </row>
    <row r="207" ht="120" customHeight="1">
      <c r="A207" s="6" t="n">
        <v>45817</v>
      </c>
      <c r="B207" s="7" t="inlineStr">
        <is>
          <t>GEM/2024/B/4900685</t>
        </is>
      </c>
      <c r="C207" s="7" t="inlineStr">
        <is>
          <t>CARP ITEMS,CARP ITEMS,CARP ITEMS,CARP ITEMS,CARP ITEMS,CARP ITEMS,CARP ITEMS,CARP ITEMS,CARP ITEMS,</t>
        </is>
      </c>
      <c r="D207" s="7" t="n">
        <v>116</v>
      </c>
      <c r="E207" s="6" t="n">
        <v>45412</v>
      </c>
      <c r="F207" s="6" t="n">
        <v>45433</v>
      </c>
      <c r="G207" s="7" t="inlineStr">
        <is>
          <t>2:00 PM</t>
        </is>
      </c>
      <c r="H207" s="8">
        <f>IF((INDIRECT("F"&amp;ROW())+INDIRECT("G"&amp;ROW()))-NOW() &lt;= 0, "CLOSED", INT((INDIRECT("F"&amp;ROW())+INDIRECT("G"&amp;ROW()))-NOW()) &amp; " days")</f>
        <v/>
      </c>
      <c r="I207" s="7" t="inlineStr"/>
      <c r="J207" s="7" t="inlineStr"/>
      <c r="K207" s="7" t="inlineStr">
        <is>
          <t>CARP ITEMS , CARP , EBR ITEMS , WM ITEMS , PLUMBER</t>
        </is>
      </c>
      <c r="L207" s="7" t="inlineStr">
        <is>
          <t>["795015,NO 4 MGAR, C/O 99\nAPO, MARAM SENAPATI\nDISTRICT MANIPUR"]</t>
        </is>
      </c>
      <c r="M207" s="7" t="inlineStr">
        <is>
          <t>None</t>
        </is>
      </c>
      <c r="N207" s="7" t="inlineStr">
        <is>
          <t>MINISTRY OF HOME AFFAIRS</t>
        </is>
      </c>
      <c r="O207" s="7" t="inlineStr">
        <is>
          <t>ASSAM RIFLES</t>
        </is>
      </c>
      <c r="P207" s="7" t="inlineStr">
        <is>
          <t>NA</t>
        </is>
      </c>
      <c r="Q207" s="7" t="inlineStr">
        <is>
          <t>https://bidplus.gem.gov.in/showbidDocument/6355499</t>
        </is>
      </c>
      <c r="R207" s="7" t="inlineStr">
        <is>
          <t>C:\vs_code\TenderHunter2.1.3\download_pdf\GeM-Bidding-6355499.pdf</t>
        </is>
      </c>
      <c r="S207" s="7" t="inlineStr">
        <is>
          <t>Bid Award</t>
        </is>
      </c>
      <c r="T207" s="7" t="inlineStr">
        <is>
          <t>[["MAA SHAKAMBARI SUPPLIER\n( MSE Social Category:General )", "28495.00"], ["M/S RAHUL TRADING COMPANY\n( MSE Social Category:General )", "42370.00"], ["Kamakhya Trading Co.\n( MSE Social Category:General )", "145084.00"]]</t>
        </is>
      </c>
      <c r="U207" s="7" t="inlineStr"/>
      <c r="V207" s="7" t="inlineStr">
        <is>
          <t>Cancel</t>
        </is>
      </c>
      <c r="W207" s="7" t="inlineStr"/>
      <c r="X207" s="9" t="n">
        <v>45818.57969012731</v>
      </c>
      <c r="Y207" s="7" t="inlineStr"/>
      <c r="Z207" s="7" t="inlineStr">
        <is>
          <t>['Manipur']</t>
        </is>
      </c>
    </row>
    <row r="208" ht="120" customHeight="1">
      <c r="A208" s="6" t="n">
        <v>45817</v>
      </c>
      <c r="B208" s="7" t="inlineStr">
        <is>
          <t>GEM/2024/B/4905953</t>
        </is>
      </c>
      <c r="C208" s="7" t="inlineStr">
        <is>
          <t>Submersible Pump Set (Three Phase) (V2) as per IS 8034:2018,Submersible Pump Set (Three Phase) (V2)</t>
        </is>
      </c>
      <c r="D208" s="7" t="n">
        <v>80</v>
      </c>
      <c r="E208" s="6" t="n">
        <v>45417</v>
      </c>
      <c r="F208" s="6" t="n">
        <v>45427</v>
      </c>
      <c r="G208" s="7" t="inlineStr">
        <is>
          <t>6:00 PM</t>
        </is>
      </c>
      <c r="H208" s="8">
        <f>IF((INDIRECT("F"&amp;ROW())+INDIRECT("G"&amp;ROW()))-NOW() &lt;= 0, "CLOSED", INT((INDIRECT("F"&amp;ROW())+INDIRECT("G"&amp;ROW()))-NOW()) &amp; " days")</f>
        <v/>
      </c>
      <c r="I208" s="7" t="n">
        <v>60000</v>
      </c>
      <c r="J208" s="7" t="n">
        <v>3000000</v>
      </c>
      <c r="K208" s="7" t="inlineStr">
        <is>
          <t>Submersible Pump Set (Three Phase) (V2) as per IS
8034:2018 (Q2)</t>
        </is>
      </c>
      <c r="L208" s="7" t="inlineStr">
        <is>
          <t>["785001,HQ 25 SECTOR ASSAM\nRIFLES JORHAT ASSAM", "797112,PO DIMAPUR\nSHOKHUVI", "788026,HQ IGAR(EAST)\nSRIKONA SILCHAR ASSAM", "793010,LAITKOR SHILLONG", "795103,KAKCHING", "795006,NEAR SBI TUIBOUNG\nBRANCH, CHURACHANDPUR\nDIST-CHURACHANDPUR STATE-\nMANIPUR PIN-795128 MOB NO-\n8974054129"]</t>
        </is>
      </c>
      <c r="M208" s="7" t="inlineStr">
        <is>
          <t>Yes</t>
        </is>
      </c>
      <c r="N208" s="7" t="inlineStr">
        <is>
          <t>MINISTRY OF HOME AFFAIRS</t>
        </is>
      </c>
      <c r="O208" s="7" t="inlineStr">
        <is>
          <t>ASSAM RIFLES</t>
        </is>
      </c>
      <c r="P208" s="7" t="inlineStr">
        <is>
          <t>Engineer</t>
        </is>
      </c>
      <c r="Q208" s="7" t="inlineStr">
        <is>
          <t>https://bidplus.gem.gov.in/showbidDocument/6361203</t>
        </is>
      </c>
      <c r="R208" s="7" t="inlineStr">
        <is>
          <t>C:\vs_code\TenderHunter2.1.3\download_pdf\GeM-Bidding-6361203.pdf</t>
        </is>
      </c>
      <c r="S208" s="7" t="inlineStr">
        <is>
          <t>Bid Award</t>
        </is>
      </c>
      <c r="T208" s="7" t="inlineStr">
        <is>
          <t>[["MAA SHAKAMBARI SUPPLIER(MII)", "3220700.00"], ["Kamakhya Trading Co. (MII)", "3274840.00"], ["SHRI SUBHASH AGARWALLA (MII)", "3333280.00"]]</t>
        </is>
      </c>
      <c r="U208" s="7" t="inlineStr"/>
      <c r="V208" s="7" t="inlineStr">
        <is>
          <t>Cancel</t>
        </is>
      </c>
      <c r="W208" s="7" t="inlineStr"/>
      <c r="X208" s="9" t="n">
        <v>45818.57969421296</v>
      </c>
      <c r="Y208" s="7" t="inlineStr"/>
      <c r="Z208" s="7" t="inlineStr">
        <is>
          <t>['Manipur']</t>
        </is>
      </c>
    </row>
    <row r="209" ht="120" customHeight="1">
      <c r="A209" s="6" t="n">
        <v>45817</v>
      </c>
      <c r="B209" s="7" t="inlineStr">
        <is>
          <t>GEM/2024/B/4867484</t>
        </is>
      </c>
      <c r="C209" s="7" t="inlineStr">
        <is>
          <t>CLUTCH MASTER CYL REPAIR KIT,FUEL FILTER BS IV,OIL FILTER BS IV,SLEEVE CYL REPAIR KIT,FUEL FILTER E</t>
        </is>
      </c>
      <c r="D209" s="7" t="n">
        <v>410</v>
      </c>
      <c r="E209" s="6" t="n">
        <v>45399</v>
      </c>
      <c r="F209" s="6" t="n">
        <v>45420</v>
      </c>
      <c r="G209" s="7" t="inlineStr">
        <is>
          <t>4:00 PM</t>
        </is>
      </c>
      <c r="H209" s="8">
        <f>IF((INDIRECT("F"&amp;ROW())+INDIRECT("G"&amp;ROW()))-NOW() &lt;= 0, "CLOSED", INT((INDIRECT("F"&amp;ROW())+INDIRECT("G"&amp;ROW()))-NOW()) &amp; " days")</f>
        <v/>
      </c>
      <c r="I209" s="7" t="inlineStr"/>
      <c r="J209" s="7" t="inlineStr"/>
      <c r="K209" s="7" t="inlineStr">
        <is>
          <t>CLUTCH MASTER CYL REPAIR KIT , FUEL FILTER BS IV , OIL
FILTER BS IV , SLEEVE CYL REPAIR KIT , FUEL FILTER
ELECTRONIC , FUEL FILTER CARTRIDGE , CHECK NUT LOCK
REAR , BALANCING ROD BUSH TATA 407 , SHOCK
ABSORBER BUSH 407 , SHACKLE WASHER TATA 407 ,
CLUTCH CYL REPAIR KIT , OIL FILTER BOLERO , SHOCK
ABSORBER BUSH , BULB 12V 5 W , BULB 12V 21 W , BULB
24V 5 W , BULB 24V 21 W , HEAD LIGHT BULB 24V ,
INSULATION TAPE , LOOM TAPE , LT WIRE 4MM , SOLUTION
TAPE , OMNI PATCH , FOG LIGHT BULB 24 V , FOG LIGHT
BULB 12 V , FUSE 10 15 and 20 AMP SMALL , THREAD TAPE
, TOGGLE SWITCH , PULL AND PUSH SWITCH , STARTER
PUSH BUTTON</t>
        </is>
      </c>
      <c r="L209" s="7" t="inlineStr">
        <is>
          <t>["795148,37 Assam Rifles,\nPhundrei , Manipur"]</t>
        </is>
      </c>
      <c r="M209" s="7" t="inlineStr">
        <is>
          <t>None</t>
        </is>
      </c>
      <c r="N209" s="7" t="inlineStr">
        <is>
          <t>MINISTRY OF HOME AFFAIRS</t>
        </is>
      </c>
      <c r="O209" s="7" t="inlineStr">
        <is>
          <t>ASSAM RIFLES</t>
        </is>
      </c>
      <c r="P209" s="7" t="inlineStr">
        <is>
          <t>NA</t>
        </is>
      </c>
      <c r="Q209" s="7" t="inlineStr">
        <is>
          <t>https://bidplus.gem.gov.in/showbidDocument/6318985</t>
        </is>
      </c>
      <c r="R209" s="7" t="inlineStr">
        <is>
          <t>C:\vs_code\TenderHunter2.1.3\download_pdf\GeM-Bidding-6318985.pdf</t>
        </is>
      </c>
      <c r="S209" s="7" t="inlineStr">
        <is>
          <t>Bid Award</t>
        </is>
      </c>
      <c r="T209" s="7" t="inlineStr">
        <is>
          <t>[["M/S MB ENTERPRISES\n( MSE Social Category:General )", "47933.00"], ["M/S YOGITA ENTERPRISES\n( MSE Social Category:General )", "54309.00"], ["M/s Gujar &amp; Son's Enterprises\n( MSE Social Category:General )", "55341.00"]]</t>
        </is>
      </c>
      <c r="U209" s="7" t="inlineStr"/>
      <c r="V209" s="7" t="inlineStr">
        <is>
          <t>Cancel</t>
        </is>
      </c>
      <c r="W209" s="7" t="inlineStr"/>
      <c r="X209" s="9" t="n">
        <v>45818.57969730324</v>
      </c>
      <c r="Y209" s="7" t="inlineStr"/>
      <c r="Z209" s="7" t="inlineStr">
        <is>
          <t>['Manipur']</t>
        </is>
      </c>
    </row>
    <row r="210" ht="120" customHeight="1">
      <c r="A210" s="6" t="n">
        <v>45817</v>
      </c>
      <c r="B210" s="7" t="inlineStr">
        <is>
          <t>GEM/2024/B/4890327</t>
        </is>
      </c>
      <c r="C210" s="7" t="inlineStr">
        <is>
          <t>High Mast Lighting Octagonal Tower for Small area with LED Flood Lighting System (V2)</t>
        </is>
      </c>
      <c r="D210" s="7" t="n">
        <v>20</v>
      </c>
      <c r="E210" s="6" t="n">
        <v>45408</v>
      </c>
      <c r="F210" s="6" t="n">
        <v>45418</v>
      </c>
      <c r="G210" s="7" t="inlineStr">
        <is>
          <t>4:00 PM</t>
        </is>
      </c>
      <c r="H210" s="8">
        <f>IF((INDIRECT("F"&amp;ROW())+INDIRECT("G"&amp;ROW()))-NOW() &lt;= 0, "CLOSED", INT((INDIRECT("F"&amp;ROW())+INDIRECT("G"&amp;ROW()))-NOW()) &amp; " days")</f>
        <v/>
      </c>
      <c r="I210" s="7" t="n">
        <v>360000</v>
      </c>
      <c r="J210" s="7" t="n">
        <v>18000000</v>
      </c>
      <c r="K210" s="7" t="inlineStr">
        <is>
          <t>High Mast Lighting Octagonal Tower for Small area with LED
Flood Lighting System (V2) (Q2)</t>
        </is>
      </c>
      <c r="L210" s="7" t="inlineStr">
        <is>
          <t>["797001,Chieswama, Nagaland", "785001,HQ 25 SECTOR ASSAM\nRIFLES JORHAT ASSAM", "795113,HQ 9 Sector Assam\nRifles NEW KEITHELMANBI", "799001,HQ 21 Sect AR", "788026,HQ IGAR(EAST)\nSRIKONA SILCHAR ASSAM", "795006,NEAR SBI TUIBOUNG\nBRANCH, CHURACHANDPUR\nDIST-CHURACHANDPUR STATE-\nMANIPUR PIN-795128 MOB NO-\n8974054129", "795103,KAKCHING"]</t>
        </is>
      </c>
      <c r="M210" s="7" t="inlineStr">
        <is>
          <t>Yes</t>
        </is>
      </c>
      <c r="N210" s="7" t="inlineStr">
        <is>
          <t>MINISTRY OF HOME AFFAIRS</t>
        </is>
      </c>
      <c r="O210" s="7" t="inlineStr">
        <is>
          <t>ASSAM RIFLES</t>
        </is>
      </c>
      <c r="P210" s="7" t="inlineStr">
        <is>
          <t>Engineer</t>
        </is>
      </c>
      <c r="Q210" s="7" t="inlineStr">
        <is>
          <t>https://bidplus.gem.gov.in/showbidDocument/6344070</t>
        </is>
      </c>
      <c r="R210" s="7" t="inlineStr">
        <is>
          <t>C:\vs_code\TenderHunter2.1.3\download_pdf\GeM-Bidding-6344070.pdf</t>
        </is>
      </c>
      <c r="S210" s="7" t="inlineStr">
        <is>
          <t>Bid Award</t>
        </is>
      </c>
      <c r="T210" s="7" t="inlineStr">
        <is>
          <t>[["Kamakhya Trading Co.(MII)", "18375000.00"], ["M/S RAHUL TRADING COMPANY (MII)", "18725000.00"]]</t>
        </is>
      </c>
      <c r="U210" s="7" t="inlineStr"/>
      <c r="V210" s="7" t="inlineStr">
        <is>
          <t>Cancel</t>
        </is>
      </c>
      <c r="W210" s="7" t="inlineStr"/>
      <c r="X210" s="9" t="n">
        <v>45818.57969760417</v>
      </c>
      <c r="Y210" s="7" t="inlineStr"/>
      <c r="Z210" s="7" t="inlineStr">
        <is>
          <t>['Manipur']</t>
        </is>
      </c>
    </row>
    <row r="211" ht="120" customHeight="1">
      <c r="A211" s="6" t="n">
        <v>45817</v>
      </c>
      <c r="B211" s="7" t="inlineStr">
        <is>
          <t>GEM/2024/B/4860695</t>
        </is>
      </c>
      <c r="C211" s="7" t="inlineStr">
        <is>
          <t>TERRACOTTA 20 LTR PACK (Q3)</t>
        </is>
      </c>
      <c r="D211" s="7" t="n">
        <v>1200</v>
      </c>
      <c r="E211" s="6" t="n">
        <v>45397</v>
      </c>
      <c r="F211" s="6" t="n">
        <v>45418</v>
      </c>
      <c r="G211" s="7" t="inlineStr">
        <is>
          <t>3:00 PM</t>
        </is>
      </c>
      <c r="H211" s="8">
        <f>IF((INDIRECT("F"&amp;ROW())+INDIRECT("G"&amp;ROW()))-NOW() &lt;= 0, "CLOSED", INT((INDIRECT("F"&amp;ROW())+INDIRECT("G"&amp;ROW()))-NOW()) &amp; " days")</f>
        <v/>
      </c>
      <c r="I211" s="7" t="n">
        <v>160000</v>
      </c>
      <c r="J211" s="7" t="n">
        <v>8000000</v>
      </c>
      <c r="K211" s="7" t="inlineStr">
        <is>
          <t>TERRACOTTA 20 LTR PACK (Q3)</t>
        </is>
      </c>
      <c r="L211" s="7" t="inlineStr">
        <is>
          <t>["785001,HQ 25 SECTOR ASSAM\nRIFLES JORHAT ASSAM", "797112,PO DIMAPUR\nSHOKHUVI", "797001,Chieswama, Nagaland", "795103,KAKCHING", "795006,NEAR SBI TUIBOUNG\nBRANCH, CHURACHANDPUR\nDIST-CHURACHANDPUR STATE-\nMANIPUR PIN-795128 MOB NO-\n8974054129", "795113,HQ 9 Sector Assam\nRifles NEW KEITHELMANBI", "788026,HQ IGAR(EAST)\nSRIKONA SILCHAR ASSAM"]</t>
        </is>
      </c>
      <c r="M211" s="7" t="inlineStr">
        <is>
          <t>Yes</t>
        </is>
      </c>
      <c r="N211" s="7" t="inlineStr">
        <is>
          <t>MINISTRY OF HOME AFFAIRS</t>
        </is>
      </c>
      <c r="O211" s="7" t="inlineStr">
        <is>
          <t>ASSAM RIFLES</t>
        </is>
      </c>
      <c r="P211" s="7" t="inlineStr">
        <is>
          <t>Engineer</t>
        </is>
      </c>
      <c r="Q211" s="7" t="inlineStr">
        <is>
          <t>https://bidplus.gem.gov.in/showbidDocument/6311507</t>
        </is>
      </c>
      <c r="R211" s="7" t="inlineStr">
        <is>
          <t>C:\vs_code\TenderHunter2.1.3\download_pdf\GeM-Bidding-6311507.pdf</t>
        </is>
      </c>
      <c r="S211" s="7" t="inlineStr">
        <is>
          <t>Bid Award</t>
        </is>
      </c>
      <c r="T211" s="7" t="inlineStr">
        <is>
          <t>[["M/S V M ENTERPRISE(MII)", "8180400.00"], ["M/S SHAKTI CONSTRUCTION &amp; SUPPLY CO. (MII)", "8386800.00"], ["M/S RAVINA ENTERPRISE (MII)", "8494800.00"]]</t>
        </is>
      </c>
      <c r="U211" s="7" t="inlineStr"/>
      <c r="V211" s="7" t="inlineStr">
        <is>
          <t>Cancel</t>
        </is>
      </c>
      <c r="W211" s="7" t="inlineStr"/>
      <c r="X211" s="9" t="n">
        <v>45818.57969822916</v>
      </c>
      <c r="Y211" s="7" t="inlineStr"/>
      <c r="Z211" s="7" t="inlineStr">
        <is>
          <t>['Manipur']</t>
        </is>
      </c>
    </row>
    <row r="212" ht="120" customHeight="1">
      <c r="A212" s="6" t="n">
        <v>45817</v>
      </c>
      <c r="B212" s="7" t="inlineStr">
        <is>
          <t>GEM/2024/B/4842885</t>
        </is>
      </c>
      <c r="C212" s="7" t="inlineStr">
        <is>
          <t>PPGS Sheet Corrugated 2500mm,PPGS Sheet Corrugated 2500mm,PPGS Sheet Corrugated 2500mm,PPGS Sheet C</t>
        </is>
      </c>
      <c r="D212" s="7" t="n">
        <v>4000</v>
      </c>
      <c r="E212" s="6" t="n">
        <v>45387</v>
      </c>
      <c r="F212" s="6" t="n">
        <v>45408</v>
      </c>
      <c r="G212" s="7" t="inlineStr">
        <is>
          <t>6:00 PM</t>
        </is>
      </c>
      <c r="H212" s="8">
        <f>IF((INDIRECT("F"&amp;ROW())+INDIRECT("G"&amp;ROW()))-NOW() &lt;= 0, "CLOSED", INT((INDIRECT("F"&amp;ROW())+INDIRECT("G"&amp;ROW()))-NOW()) &amp; " days")</f>
        <v/>
      </c>
      <c r="I212" s="7" t="n">
        <v>320000</v>
      </c>
      <c r="J212" s="7" t="n">
        <v>16000000</v>
      </c>
      <c r="K212" s="7" t="inlineStr">
        <is>
          <t>PPGS Sheet Corrugated 2500mm , PPGS Sheet Corrugated
3000mm , PPGS Sheet Corrugated 4000mm , PPGS Sheet
Corrugated 5000mm , PPGS Sheet Corrugated 5000mm1</t>
        </is>
      </c>
      <c r="L212" s="7" t="inlineStr">
        <is>
          <t>["785001,HQ 25 SECTOR ASSAM\nRIFLES JORHAT ASSAM", "797001,Chieswama, Nagaland", "797112,PO DIMAPUR\nSHOKHUVI", "795142,SAMSAI", "795103,KAKCHING", "795113,HQ 9 Sector Assam\nRifles NEW KEITHELMANBI", "799001,HQ 21 Sect AR", "788026,HQ IGAR(EAST)\nSRIKONA SILCHAR ASSAM", "793010,LAITKOR SHILLONG", "795006,NEAR SBI TUIBOUNG\nBRANCH, CHURACHANDPUR\nDIST-CHURACHANDPUR STATE-\nMANIPUR PIN-795128 MOB NO-\n8974054129"]</t>
        </is>
      </c>
      <c r="M212" s="7" t="inlineStr">
        <is>
          <t>Yes</t>
        </is>
      </c>
      <c r="N212" s="7" t="inlineStr">
        <is>
          <t>MINISTRY OF HOME AFFAIRS</t>
        </is>
      </c>
      <c r="O212" s="7" t="inlineStr">
        <is>
          <t>ASSAM RIFLES</t>
        </is>
      </c>
      <c r="P212" s="7" t="inlineStr">
        <is>
          <t>NA</t>
        </is>
      </c>
      <c r="Q212" s="7" t="inlineStr">
        <is>
          <t>https://bidplus.gem.gov.in/showbidDocument/6291810</t>
        </is>
      </c>
      <c r="R212" s="7" t="inlineStr">
        <is>
          <t>C:\vs_code\TenderHunter2.1.3\download_pdf\GeM-Bidding-6291810.pdf</t>
        </is>
      </c>
      <c r="S212" s="7" t="inlineStr">
        <is>
          <t>Bid Award</t>
        </is>
      </c>
      <c r="T212" s="7" t="inlineStr">
        <is>
          <t>[["NORTH EAST TRADE CENTRE(MII)", "15711875.00"], ["Lucky Enterprises (MII)", "16596075.00"]]</t>
        </is>
      </c>
      <c r="U212" s="7" t="inlineStr"/>
      <c r="V212" s="7" t="inlineStr">
        <is>
          <t>Cancel</t>
        </is>
      </c>
      <c r="W212" s="7" t="inlineStr"/>
      <c r="X212" s="9" t="n">
        <v>45818.57970150463</v>
      </c>
      <c r="Y212" s="7" t="inlineStr"/>
      <c r="Z212" s="7" t="inlineStr">
        <is>
          <t>['Manipur']</t>
        </is>
      </c>
    </row>
    <row r="213" ht="120" customHeight="1">
      <c r="A213" s="6" t="n">
        <v>45817</v>
      </c>
      <c r="B213" s="7" t="inlineStr">
        <is>
          <t>GEM/2024/B/4862476</t>
        </is>
      </c>
      <c r="C213" s="7" t="inlineStr">
        <is>
          <t>Drinking Water Cooler (V2) as per IS 1475,Drinking Water Cooler (V2) as per IS 1475</t>
        </is>
      </c>
      <c r="D213" s="7" t="n">
        <v>110</v>
      </c>
      <c r="E213" s="6" t="n">
        <v>45397</v>
      </c>
      <c r="F213" s="6" t="n">
        <v>45407</v>
      </c>
      <c r="G213" s="7" t="inlineStr">
        <is>
          <t>7:00 PM</t>
        </is>
      </c>
      <c r="H213" s="8">
        <f>IF((INDIRECT("F"&amp;ROW())+INDIRECT("G"&amp;ROW()))-NOW() &lt;= 0, "CLOSED", INT((INDIRECT("F"&amp;ROW())+INDIRECT("G"&amp;ROW()))-NOW()) &amp; " days")</f>
        <v/>
      </c>
      <c r="I213" s="7" t="n">
        <v>100000</v>
      </c>
      <c r="J213" s="7" t="n">
        <v>5000000</v>
      </c>
      <c r="K213" s="7" t="inlineStr">
        <is>
          <t>Drinking Water Cooler (V2) as per IS 1475 (Q2)</t>
        </is>
      </c>
      <c r="L213" s="7" t="inlineStr">
        <is>
          <t>["785001,HQ 25 SECTOR ASSAM\nRIFLES JORHAT ASSAM", "795007,HQ 22 sector\nJwalamukhi senapati manipur", "788026,HQ IGAR(EAST)\nSRIKONA SILCHAR ASSAM", "795006,NEAR SBI TUIBOUNG\nBRANCH, CHURACHANDPUR\nDIST-CHURACHANDPUR STATE-\nMANIPUR PIN-795128 MOB NO-\n8974054129", "795135,PALLEL"]</t>
        </is>
      </c>
      <c r="M213" s="7" t="inlineStr">
        <is>
          <t>Yes</t>
        </is>
      </c>
      <c r="N213" s="7" t="inlineStr">
        <is>
          <t>MINISTRY OF HOME AFFAIRS</t>
        </is>
      </c>
      <c r="O213" s="7" t="inlineStr">
        <is>
          <t>ASSAM RIFLES</t>
        </is>
      </c>
      <c r="P213" s="7" t="inlineStr">
        <is>
          <t>Engineer</t>
        </is>
      </c>
      <c r="Q213" s="7" t="inlineStr">
        <is>
          <t>https://bidplus.gem.gov.in/showbidDocument/6313522</t>
        </is>
      </c>
      <c r="R213" s="7" t="inlineStr">
        <is>
          <t>C:\vs_code\TenderHunter2.1.3\download_pdf\GeM-Bidding-6313522.pdf</t>
        </is>
      </c>
      <c r="S213" s="7" t="inlineStr">
        <is>
          <t>Bid Award</t>
        </is>
      </c>
      <c r="T213" s="7" t="inlineStr">
        <is>
          <t>[["N K MARKETING(MII)", "5040000.00"], ["INTIME COMMOTRADE PRIVATE LIMITED (MII)", "5400000.00"], ["BGS ENTERPRISE (MII)", "5890000.00"]]</t>
        </is>
      </c>
      <c r="U213" s="7" t="inlineStr"/>
      <c r="V213" s="7" t="inlineStr">
        <is>
          <t>Cancel</t>
        </is>
      </c>
      <c r="W213" s="7" t="inlineStr"/>
      <c r="X213" s="9" t="n">
        <v>45818.57970239584</v>
      </c>
      <c r="Y213" s="7" t="inlineStr"/>
      <c r="Z213" s="7" t="inlineStr">
        <is>
          <t>['Manipur']</t>
        </is>
      </c>
    </row>
    <row r="214" ht="120" customHeight="1">
      <c r="A214" s="6" t="n">
        <v>45817</v>
      </c>
      <c r="B214" s="7" t="inlineStr">
        <is>
          <t>GEM/2024/B/4863533</t>
        </is>
      </c>
      <c r="C214" s="7" t="inlineStr">
        <is>
          <t xml:space="preserve">Servo Control Drive - Servo Motor Operated LVC as per IS 9815 (Part 1),Servo Control Drive - Servo </t>
        </is>
      </c>
      <c r="D214" s="7" t="n">
        <v>320</v>
      </c>
      <c r="E214" s="6" t="n">
        <v>45397</v>
      </c>
      <c r="F214" s="6" t="n">
        <v>45407</v>
      </c>
      <c r="G214" s="7" t="inlineStr">
        <is>
          <t>6:00 PM</t>
        </is>
      </c>
      <c r="H214" s="8">
        <f>IF((INDIRECT("F"&amp;ROW())+INDIRECT("G"&amp;ROW()))-NOW() &lt;= 0, "CLOSED", INT((INDIRECT("F"&amp;ROW())+INDIRECT("G"&amp;ROW()))-NOW()) &amp; " days")</f>
        <v/>
      </c>
      <c r="I214" s="7" t="n">
        <v>160000</v>
      </c>
      <c r="J214" s="7" t="n">
        <v>8000000</v>
      </c>
      <c r="K214" s="7" t="inlineStr">
        <is>
          <t>Servo Control Drive - Servo Motor Operated LVC as per IS
9815 (Part 1) (Q3)</t>
        </is>
      </c>
      <c r="L214" s="7" t="inlineStr">
        <is>
          <t>["785001,HQ 25 SECTOR ASSAM\nRIFLES JORHAT ASSAM", "797112,PO DIMAPUR\nSHOKHUVI", "788026,HQ IGAR(EAST)\nSRIKONA SILCHAR ASSAM", "799001,HQ 21 Sect AR", "795135,PALLEL", "795006,NEAR SBI TUIBOUNG\nBRANCH, CHURACHANDPUR\nDIST-CHURACHANDPUR STATE-\nMANIPUR PIN-795128 MOB NO-\n8974054129", "795113,HQ 9 Sector Assam\nRifles NEW KEITHELMANBI", "793010,LAITKOR SHILLONG"]</t>
        </is>
      </c>
      <c r="M214" s="7" t="inlineStr">
        <is>
          <t>Yes</t>
        </is>
      </c>
      <c r="N214" s="7" t="inlineStr">
        <is>
          <t>MINISTRY OF HOME AFFAIRS</t>
        </is>
      </c>
      <c r="O214" s="7" t="inlineStr">
        <is>
          <t>ASSAM RIFLES</t>
        </is>
      </c>
      <c r="P214" s="7" t="inlineStr">
        <is>
          <t>Engineer</t>
        </is>
      </c>
      <c r="Q214" s="7" t="inlineStr">
        <is>
          <t>https://bidplus.gem.gov.in/showbidDocument/6314678</t>
        </is>
      </c>
      <c r="R214" s="7" t="inlineStr">
        <is>
          <t>C:\vs_code\TenderHunter2.1.3\download_pdf\GeM-Bidding-6314678.pdf</t>
        </is>
      </c>
      <c r="S214" s="7" t="inlineStr">
        <is>
          <t>Bid Award</t>
        </is>
      </c>
      <c r="T214" s="7" t="inlineStr">
        <is>
          <t>[["VINAYAK ENTERPRISE(MII)", "7813400.00"], ["DEEPAK ENTERPRISE (MII)", "8123320.00"], ["R G S Enterprise (MII)", "8396800.00"]]</t>
        </is>
      </c>
      <c r="U214" s="7" t="inlineStr"/>
      <c r="V214" s="7" t="inlineStr">
        <is>
          <t>Cancel</t>
        </is>
      </c>
      <c r="W214" s="7" t="inlineStr"/>
      <c r="X214" s="9" t="n">
        <v>45818.57970269676</v>
      </c>
      <c r="Y214" s="7" t="inlineStr"/>
      <c r="Z214" s="7" t="inlineStr">
        <is>
          <t>['Manipur']</t>
        </is>
      </c>
    </row>
    <row r="215" ht="120" customHeight="1">
      <c r="A215" s="6" t="n">
        <v>45817</v>
      </c>
      <c r="B215" s="7" t="inlineStr">
        <is>
          <t>GEM/2024/B/4824346</t>
        </is>
      </c>
      <c r="C215" s="7" t="inlineStr">
        <is>
          <t>SUPPLY AND INSTALLATION OF SENSOR BASED LED SOLAR STREET LIGHT SYSTEM ALL IN ONE WITH POLE</t>
        </is>
      </c>
      <c r="D215" s="7" t="n">
        <v>1000</v>
      </c>
      <c r="E215" s="6" t="n">
        <v>45379</v>
      </c>
      <c r="F215" s="6" t="n">
        <v>45400</v>
      </c>
      <c r="G215" s="7" t="inlineStr">
        <is>
          <t>6:00 PM</t>
        </is>
      </c>
      <c r="H215" s="8">
        <f>IF((INDIRECT("F"&amp;ROW())+INDIRECT("G"&amp;ROW()))-NOW() &lt;= 0, "CLOSED", INT((INDIRECT("F"&amp;ROW())+INDIRECT("G"&amp;ROW()))-NOW()) &amp; " days")</f>
        <v/>
      </c>
      <c r="I215" s="7" t="n">
        <v>640000</v>
      </c>
      <c r="J215" s="7" t="n">
        <v>32000000</v>
      </c>
      <c r="K215" s="7" t="inlineStr">
        <is>
          <t>SUPPLY AND INSTALLATION OF SENSOR BASED LED SOLAR
STREET LIGHT SYSTEM ALL IN ONE WITH POLE (Q3)</t>
        </is>
      </c>
      <c r="L215" s="7" t="inlineStr">
        <is>
          <t>["795113,HQ 9 Sector Assam\nRifles NEW KEITHELMANBI", "785001,HQ 25 SECTOR ASSAM\nRIFLES JORHAT ASSAM", "793010,LAITKOR SHILLONG", "795007,HQ 22 sector\nJwalamukhi senapati manipur", "795006,NEAR SBI TUIBOUNG\nBRANCH, CHURACHANDPUR\nDIST-CHURACHANDPUR STATE-\nMANIPUR PIN-795128 MOB NO-\n8974054129", "797112,PO DIMAPUR\nSHOKHUVI"]</t>
        </is>
      </c>
      <c r="M215" s="7" t="inlineStr">
        <is>
          <t>Yes</t>
        </is>
      </c>
      <c r="N215" s="7" t="inlineStr">
        <is>
          <t>MINISTRY OF HOME AFFAIRS</t>
        </is>
      </c>
      <c r="O215" s="7" t="inlineStr">
        <is>
          <t>ASSAM RIFLES</t>
        </is>
      </c>
      <c r="P215" s="7" t="inlineStr">
        <is>
          <t>Engineer</t>
        </is>
      </c>
      <c r="Q215" s="7" t="inlineStr">
        <is>
          <t>https://bidplus.gem.gov.in/showbidDocument/6271363</t>
        </is>
      </c>
      <c r="R215" s="7" t="inlineStr">
        <is>
          <t>C:\vs_code\TenderHunter2.1.3\download_pdf\GeM-Bidding-6271363.pdf</t>
        </is>
      </c>
      <c r="S215" s="7" t="inlineStr"/>
      <c r="T215" s="7" t="inlineStr"/>
      <c r="U215" s="7" t="inlineStr"/>
      <c r="V215" s="7" t="inlineStr">
        <is>
          <t>Cancel</t>
        </is>
      </c>
      <c r="W215" s="7" t="inlineStr"/>
      <c r="X215" s="9" t="n">
        <v>45818.57970462963</v>
      </c>
      <c r="Y215" s="7" t="inlineStr"/>
      <c r="Z215" s="7" t="inlineStr">
        <is>
          <t>['Manipur']</t>
        </is>
      </c>
    </row>
    <row r="216" ht="120" customHeight="1">
      <c r="A216" s="6" t="n">
        <v>45817</v>
      </c>
      <c r="B216" s="7" t="inlineStr">
        <is>
          <t>GEM/2024/B/4815429</t>
        </is>
      </c>
      <c r="C216" s="7" t="inlineStr">
        <is>
          <t>Enamel, Synthetic, Exterior (A) Under Coating (B) Finishing Paint (V2) as per IS 2932,Enamel, Synth</t>
        </is>
      </c>
      <c r="D216" s="7" t="n">
        <v>50000</v>
      </c>
      <c r="E216" s="6" t="n">
        <v>45375</v>
      </c>
      <c r="F216" s="6" t="n">
        <v>45385</v>
      </c>
      <c r="G216" s="7" t="inlineStr">
        <is>
          <t>2:00 PM</t>
        </is>
      </c>
      <c r="H216" s="8">
        <f>IF((INDIRECT("F"&amp;ROW())+INDIRECT("G"&amp;ROW()))-NOW() &lt;= 0, "CLOSED", INT((INDIRECT("F"&amp;ROW())+INDIRECT("G"&amp;ROW()))-NOW()) &amp; " days")</f>
        <v/>
      </c>
      <c r="I216" s="7" t="n">
        <v>340000</v>
      </c>
      <c r="J216" s="7" t="n">
        <v>17000000</v>
      </c>
      <c r="K216" s="7" t="inlineStr">
        <is>
          <t>Enamel, Synthetic, Exterior (A) Under Coating (B) Finishing
Paint (V2) as per IS 2932 (Q3)</t>
        </is>
      </c>
      <c r="L216" s="7" t="inlineStr">
        <is>
          <t>["785001,HQ 25 SECTOR ASSAM\nRIFLES JORHAT ASSAM", "797001,Chieswama, Nagaland", "797112,PO DIMAPUR\nSHOKHUVI", "795142,SAMSAI", "795113,HQ 9 Sector Assam\nRifles NEW KEITHELMANBI", "799001,HQ 21 Sect AR", "788026,HQ IGAR(EAST)\nSRIKONA SILCHAR ASSAM", "795006,NEAR SBI TUIBOUNG\nBRANCH, CHURACHANDPUR\nDIST-CHURACHANDPUR STATE-\nMANIPUR PIN-795128 MOB NO-\n8974054129", "795135,PALLEL", "793010,LAITKOR SHILLONG"]</t>
        </is>
      </c>
      <c r="M216" s="7" t="inlineStr">
        <is>
          <t>Yes</t>
        </is>
      </c>
      <c r="N216" s="7" t="inlineStr">
        <is>
          <t>MINISTRY OF HOME AFFAIRS</t>
        </is>
      </c>
      <c r="O216" s="7" t="inlineStr">
        <is>
          <t>ASSAM RIFLES</t>
        </is>
      </c>
      <c r="P216" s="7" t="inlineStr">
        <is>
          <t>Engineer</t>
        </is>
      </c>
      <c r="Q216" s="7" t="inlineStr">
        <is>
          <t>https://bidplus.gem.gov.in/showbidDocument/6261078</t>
        </is>
      </c>
      <c r="R216" s="7" t="inlineStr">
        <is>
          <t>C:\vs_code\TenderHunter2.1.3\download_pdf\GeM-Bidding-6261078.pdf</t>
        </is>
      </c>
      <c r="S216" s="7" t="inlineStr">
        <is>
          <t>Bid Award</t>
        </is>
      </c>
      <c r="T216" s="7" t="inlineStr">
        <is>
          <t>[["MARUTI MARKETING(MII)", "17125500.00"], ["SHREE MAA UDHYAM (MII)", "17433500.00"], ["ML SONS (MII)", "17500000.00"]]</t>
        </is>
      </c>
      <c r="U216" s="7" t="inlineStr"/>
      <c r="V216" s="7" t="inlineStr">
        <is>
          <t>Cancel</t>
        </is>
      </c>
      <c r="W216" s="7" t="inlineStr"/>
      <c r="X216" s="9" t="n">
        <v>45818.57970686343</v>
      </c>
      <c r="Y216" s="7" t="inlineStr"/>
      <c r="Z216" s="7" t="inlineStr">
        <is>
          <t>['Manipur']</t>
        </is>
      </c>
    </row>
    <row r="217" ht="120" customHeight="1">
      <c r="A217" s="6" t="n">
        <v>45817</v>
      </c>
      <c r="B217" s="7" t="inlineStr">
        <is>
          <t>GEM/2024/B/4810337</t>
        </is>
      </c>
      <c r="C217" s="7" t="inlineStr">
        <is>
          <t>PVC Copper Cable Single and Multi Core Circular Sheathed Cord with Flexible Conductor as per IS 694</t>
        </is>
      </c>
      <c r="D217" s="7" t="n">
        <v>282150</v>
      </c>
      <c r="E217" s="6" t="n">
        <v>45374</v>
      </c>
      <c r="F217" s="6" t="n">
        <v>45384</v>
      </c>
      <c r="G217" s="7" t="inlineStr">
        <is>
          <t>12:00 PM</t>
        </is>
      </c>
      <c r="H217" s="8">
        <f>IF((INDIRECT("F"&amp;ROW())+INDIRECT("G"&amp;ROW()))-NOW() &lt;= 0, "CLOSED", INT((INDIRECT("F"&amp;ROW())+INDIRECT("G"&amp;ROW()))-NOW()) &amp; " days")</f>
        <v/>
      </c>
      <c r="I217" s="7" t="n">
        <v>320000</v>
      </c>
      <c r="J217" s="7" t="n">
        <v>16000000</v>
      </c>
      <c r="K217" s="7" t="inlineStr">
        <is>
          <t>PVC Copper Cable Single and Multi Core Circular Sheathed
Cord with Flexible Conductor as per IS 694 (Q3) , PVC
Copper Cable 1 Core and Multi Core Circular Sheathed Cable
with Rigid Conductor as per IS 694 (Q3)</t>
        </is>
      </c>
      <c r="L217" s="7" t="inlineStr">
        <is>
          <t>["785001,HQ 25 SECTOR ASSAM\nRIFLES JORHAT ASSAM", "797001,Chieswama, Nagaland", "797112,PO DIMAPUR\nSHOKHUVI", "795006,NEAR SBI TUIBOUNG\nBRANCH, CHURACHANDPUR\nDIST-CHURACHANDPUR STATE-\nMANIPUR PIN-795128 MOB NO-\n8974054129", "795135,PALLEL", "799001,HQ 21 Sect AR", "788026,HQ IGAR(EAST)\nSRIKONA SILCHAR ASSAM", "795113,HQ 9 Sector Assam\nRifles NEW KEITHELMANBI", "793010,LAITKOR SHILLONG", "795142,SAMSAI"]</t>
        </is>
      </c>
      <c r="M217" s="7" t="inlineStr">
        <is>
          <t>Yes</t>
        </is>
      </c>
      <c r="N217" s="7" t="inlineStr">
        <is>
          <t>MINISTRY OF HOME AFFAIRS</t>
        </is>
      </c>
      <c r="O217" s="7" t="inlineStr">
        <is>
          <t>ASSAM RIFLES</t>
        </is>
      </c>
      <c r="P217" s="7" t="inlineStr">
        <is>
          <t>NA</t>
        </is>
      </c>
      <c r="Q217" s="7" t="inlineStr">
        <is>
          <t>https://bidplus.gem.gov.in/showbidDocument/6255286</t>
        </is>
      </c>
      <c r="R217" s="7" t="inlineStr">
        <is>
          <t>C:\vs_code\TenderHunter2.1.3\download_pdf\GeM-Bidding-6255286.pdf</t>
        </is>
      </c>
      <c r="S217" s="7" t="inlineStr">
        <is>
          <t>Bid Award</t>
        </is>
      </c>
      <c r="T217" s="7" t="inlineStr">
        <is>
          <t>[["Kailash and Sons(MII)", "16098030.00"], ["ERA GLOBAL STANDARDS CERTIFICATION PRIVATE LIMITED (MII)", "16180650.00"]]</t>
        </is>
      </c>
      <c r="U217" s="7" t="inlineStr"/>
      <c r="V217" s="7" t="inlineStr">
        <is>
          <t>Cancel</t>
        </is>
      </c>
      <c r="W217" s="7" t="inlineStr"/>
      <c r="X217" s="9" t="n">
        <v>45818.57970717592</v>
      </c>
      <c r="Y217" s="7" t="inlineStr"/>
      <c r="Z217" s="7" t="inlineStr">
        <is>
          <t>['Manipur']</t>
        </is>
      </c>
    </row>
    <row r="218" ht="120" customHeight="1">
      <c r="A218" s="6" t="n">
        <v>45817</v>
      </c>
      <c r="B218" s="7" t="inlineStr">
        <is>
          <t>GEM/2023/B/4395487</t>
        </is>
      </c>
      <c r="C218" s="7" t="inlineStr">
        <is>
          <t>TOILET PUF SHELTERS (8.01M x 6.10M x 4.10M HEIGHT) WITH 1.5M VERANDAH IN FRONT</t>
        </is>
      </c>
      <c r="D218" s="7" t="n">
        <v>4</v>
      </c>
      <c r="E218" s="6" t="n">
        <v>45342</v>
      </c>
      <c r="F218" s="6" t="n">
        <v>45343</v>
      </c>
      <c r="G218" s="7" t="inlineStr">
        <is>
          <t>7:00 PM</t>
        </is>
      </c>
      <c r="H218" s="8">
        <f>IF((INDIRECT("F"&amp;ROW())+INDIRECT("G"&amp;ROW()))-NOW() &lt;= 0, "CLOSED", INT((INDIRECT("F"&amp;ROW())+INDIRECT("G"&amp;ROW()))-NOW()) &amp; " days")</f>
        <v/>
      </c>
      <c r="I218" s="7" t="n">
        <v>200000</v>
      </c>
      <c r="J218" s="7" t="n">
        <v>10000000</v>
      </c>
      <c r="K218" s="7" t="inlineStr">
        <is>
          <t>TOILET PUF SHELTERS (8.01M x 6.10M x 4.10M HEIGHT)
WITH 1.5M VERANDAH IN FRONT (Q3)</t>
        </is>
      </c>
      <c r="L218" s="7" t="inlineStr">
        <is>
          <t>["785001,HQ 25 SECTOR ASSAM\nRIFLES JORHAT ASSAM", "788001,OC OMC NO 2 MGAR\nDISTT CACHAR SILCHAR", "795006,NEAR SBI TUIBOUNG\nBRANCH, CHURACHANDPUR\nDIST-CHURACHANDPUR STATE-\nMANIPUR PIN-795128 MOB NO-\n8974054129"]</t>
        </is>
      </c>
      <c r="M218" s="7" t="inlineStr">
        <is>
          <t>Yes</t>
        </is>
      </c>
      <c r="N218" s="7" t="inlineStr">
        <is>
          <t>MINISTRY OF HOME AFFAIRS</t>
        </is>
      </c>
      <c r="O218" s="7" t="inlineStr">
        <is>
          <t>ASSAM RIFLES</t>
        </is>
      </c>
      <c r="P218" s="7" t="inlineStr">
        <is>
          <t>NA</t>
        </is>
      </c>
      <c r="Q218" s="7" t="inlineStr">
        <is>
          <t>https://bidplus.gem.gov.in/showbidDocument/5799887</t>
        </is>
      </c>
      <c r="R218" s="7" t="inlineStr">
        <is>
          <t>C:\vs_code\TenderHunter2.1.3\download_pdf\GeM-Bidding-5799887.pdf</t>
        </is>
      </c>
      <c r="S218" s="7" t="inlineStr">
        <is>
          <t>Bid Award</t>
        </is>
      </c>
      <c r="T218" s="7" t="inlineStr">
        <is>
          <t>[["M/S MAMTA PRODUCTS(MSE,MII)", "9995600.00"], ["GARG ASSOCIATES (MII)", "10600000.00 (Bid Price)"]]</t>
        </is>
      </c>
      <c r="U218" s="7" t="inlineStr"/>
      <c r="V218" s="7" t="inlineStr">
        <is>
          <t>Cancel</t>
        </is>
      </c>
      <c r="W218" s="7" t="inlineStr"/>
      <c r="X218" s="9" t="n">
        <v>45818.57971979167</v>
      </c>
      <c r="Y218" s="7" t="inlineStr"/>
      <c r="Z218" s="7" t="inlineStr">
        <is>
          <t>['Manipur']</t>
        </is>
      </c>
    </row>
    <row r="219" ht="120" customHeight="1">
      <c r="A219" s="6" t="n">
        <v>45817</v>
      </c>
      <c r="B219" s="7" t="inlineStr">
        <is>
          <t>GEM/2024/B/4611265</t>
        </is>
      </c>
      <c r="C219" s="7" t="inlineStr">
        <is>
          <t>LED Bulb with Battery as per IS 16102,LED Bulb with Battery as per IS 16102</t>
        </is>
      </c>
      <c r="D219" s="7" t="n">
        <v>24500</v>
      </c>
      <c r="E219" s="6" t="n">
        <v>45331</v>
      </c>
      <c r="F219" s="6" t="n">
        <v>45341</v>
      </c>
      <c r="G219" s="7" t="inlineStr">
        <is>
          <t>7:00 PM</t>
        </is>
      </c>
      <c r="H219" s="8">
        <f>IF((INDIRECT("F"&amp;ROW())+INDIRECT("G"&amp;ROW()))-NOW() &lt;= 0, "CLOSED", INT((INDIRECT("F"&amp;ROW())+INDIRECT("G"&amp;ROW()))-NOW()) &amp; " days")</f>
        <v/>
      </c>
      <c r="I219" s="7" t="n">
        <v>320000</v>
      </c>
      <c r="J219" s="7" t="n">
        <v>16000000</v>
      </c>
      <c r="K219" s="7" t="inlineStr">
        <is>
          <t>LED Bulb with Battery as per IS 16102 (Q3)</t>
        </is>
      </c>
      <c r="L219" s="7" t="inlineStr">
        <is>
          <t>["795113,HQ 9 Sector Assam\nRifles NEW KEITHELMANBI", "797112,PO DIMAPUR\nSHOKHUVI", "793010,LAITKOR SHILLONG", "788001,OC OMC NO 2 MGAR\nDISTT CACHAR SILCHAR", "785001,HQ 25 SECTOR ASSAM\nRIFLES JORHAT ASSAM", "797001,Chieswama, Nagaland", "795006,NEAR SBI TUIBOUNG\nBRANCH, CHURACHANDPUR\nDIST-CHURACHANDPUR STATE-\nMANIPUR PIN-795128 MOB NO-\n8974054129", "795103,KAKCHING"]</t>
        </is>
      </c>
      <c r="M219" s="7" t="inlineStr">
        <is>
          <t>Yes</t>
        </is>
      </c>
      <c r="N219" s="7" t="inlineStr">
        <is>
          <t>MINISTRY OF HOME AFFAIRS</t>
        </is>
      </c>
      <c r="O219" s="7" t="inlineStr">
        <is>
          <t>ASSAM RIFLES</t>
        </is>
      </c>
      <c r="P219" s="7" t="inlineStr">
        <is>
          <t>NA</t>
        </is>
      </c>
      <c r="Q219" s="7" t="inlineStr">
        <is>
          <t>https://bidplus.gem.gov.in/showbidDocument/6035683</t>
        </is>
      </c>
      <c r="R219" s="7" t="inlineStr">
        <is>
          <t>C:\vs_code\TenderHunter2.1.3\download_pdf\GeM-Bidding-6035683.pdf</t>
        </is>
      </c>
      <c r="S219" s="7" t="inlineStr">
        <is>
          <t>Bid Award</t>
        </is>
      </c>
      <c r="T219" s="7" t="inlineStr">
        <is>
          <t>[["MAHAJONG COKE LLP(MII)", "17013000.00"], ["AMPRESS ELECTRICAL ENGINEERS &amp; CONSULTANTS (MII)", "17510000.00"]]</t>
        </is>
      </c>
      <c r="U219" s="7" t="inlineStr"/>
      <c r="V219" s="7" t="inlineStr">
        <is>
          <t>Cancel</t>
        </is>
      </c>
      <c r="W219" s="7" t="inlineStr"/>
      <c r="X219" s="9" t="n">
        <v>45818.57972037037</v>
      </c>
      <c r="Y219" s="7" t="inlineStr"/>
      <c r="Z219" s="7" t="inlineStr">
        <is>
          <t>['Manipur']</t>
        </is>
      </c>
    </row>
    <row r="220" ht="120" customHeight="1">
      <c r="A220" s="6" t="n">
        <v>45817</v>
      </c>
      <c r="B220" s="7" t="inlineStr">
        <is>
          <t>GEM/2023/B/4371328</t>
        </is>
      </c>
      <c r="C220" s="7" t="inlineStr">
        <is>
          <t>Lawn Mowers (Q3)</t>
        </is>
      </c>
      <c r="D220" s="7" t="n">
        <v>2</v>
      </c>
      <c r="E220" s="6" t="n">
        <v>45303</v>
      </c>
      <c r="F220" s="6" t="n">
        <v>45315</v>
      </c>
      <c r="G220" s="7" t="inlineStr">
        <is>
          <t>1:00 PM</t>
        </is>
      </c>
      <c r="H220" s="8">
        <f>IF((INDIRECT("F"&amp;ROW())+INDIRECT("G"&amp;ROW()))-NOW() &lt;= 0, "CLOSED", INT((INDIRECT("F"&amp;ROW())+INDIRECT("G"&amp;ROW()))-NOW()) &amp; " days")</f>
        <v/>
      </c>
      <c r="I220" s="7" t="n">
        <v>16000</v>
      </c>
      <c r="J220" s="7" t="n">
        <v>800000</v>
      </c>
      <c r="K220" s="7" t="inlineStr">
        <is>
          <t>Lawn Mowers (Q3)</t>
        </is>
      </c>
      <c r="L220" s="7" t="inlineStr">
        <is>
          <t>["795135,HQ 26 Sector Assam\nRifles Pallel, District\nChandel(Kakching),\nManipur(MN)-795135"]</t>
        </is>
      </c>
      <c r="M220" s="7" t="inlineStr">
        <is>
          <t>Yes</t>
        </is>
      </c>
      <c r="N220" s="7" t="inlineStr">
        <is>
          <t>MINISTRY OF HOME AFFAIRS</t>
        </is>
      </c>
      <c r="O220" s="7" t="inlineStr">
        <is>
          <t>ASSAM RIFLES</t>
        </is>
      </c>
      <c r="P220" s="7" t="inlineStr">
        <is>
          <t>NA</t>
        </is>
      </c>
      <c r="Q220" s="7" t="inlineStr">
        <is>
          <t>https://bidplus.gem.gov.in/showbidDocument/5773389</t>
        </is>
      </c>
      <c r="R220" s="7" t="inlineStr">
        <is>
          <t>C:\vs_code\TenderHunter2.1.3\download_pdf\GeM-Bidding-5773389.pdf</t>
        </is>
      </c>
      <c r="S220" s="7" t="inlineStr"/>
      <c r="T220" s="7" t="inlineStr"/>
      <c r="U220" s="7" t="inlineStr"/>
      <c r="V220" s="7" t="inlineStr">
        <is>
          <t>Cancel</t>
        </is>
      </c>
      <c r="W220" s="7" t="inlineStr"/>
      <c r="X220" s="9" t="n">
        <v>45818.57972318287</v>
      </c>
      <c r="Y220" s="7" t="inlineStr"/>
      <c r="Z220" s="7" t="inlineStr">
        <is>
          <t>['Manipur']</t>
        </is>
      </c>
    </row>
    <row r="221" ht="120" customHeight="1">
      <c r="A221" s="6" t="n">
        <v>45817</v>
      </c>
      <c r="B221" s="7" t="inlineStr">
        <is>
          <t>GEM/2023/B/4368395</t>
        </is>
      </c>
      <c r="C221" s="7" t="inlineStr">
        <is>
          <t>KISMIS,WALNUT GIRI,KALA CHANA,PEANUT,DALIYA</t>
        </is>
      </c>
      <c r="D221" s="7" t="n">
        <v>115</v>
      </c>
      <c r="E221" s="6" t="n">
        <v>45279</v>
      </c>
      <c r="F221" s="6" t="n">
        <v>45289</v>
      </c>
      <c r="G221" s="7" t="inlineStr">
        <is>
          <t>7:00 PM</t>
        </is>
      </c>
      <c r="H221" s="8">
        <f>IF((INDIRECT("F"&amp;ROW())+INDIRECT("G"&amp;ROW()))-NOW() &lt;= 0, "CLOSED", INT((INDIRECT("F"&amp;ROW())+INDIRECT("G"&amp;ROW()))-NOW()) &amp; " days")</f>
        <v/>
      </c>
      <c r="I221" s="7" t="inlineStr"/>
      <c r="J221" s="7" t="inlineStr"/>
      <c r="K221" s="7" t="inlineStr">
        <is>
          <t>KISMIS , WALNUT GIRI , KALA CHANA , PEANUT , DALIYA</t>
        </is>
      </c>
      <c r="L221" s="7" t="inlineStr">
        <is>
          <t>["795113,33 Assam Rifles PO\nNEW KETHELMANBI District\nIMPHAL WEST C/o 99 APO"]</t>
        </is>
      </c>
      <c r="M221" s="7" t="inlineStr">
        <is>
          <t>None</t>
        </is>
      </c>
      <c r="N221" s="7" t="inlineStr">
        <is>
          <t>MINISTRY OF HOME AFFAIRS</t>
        </is>
      </c>
      <c r="O221" s="7" t="inlineStr">
        <is>
          <t>ASSAM RIFLES</t>
        </is>
      </c>
      <c r="P221" s="7" t="inlineStr">
        <is>
          <t>NA</t>
        </is>
      </c>
      <c r="Q221" s="7" t="inlineStr">
        <is>
          <t>https://bidplus.gem.gov.in/showbidDocument/5770213</t>
        </is>
      </c>
      <c r="R221" s="7" t="inlineStr">
        <is>
          <t>C:\vs_code\TenderHunter2.1.3\download_pdf\GeM-Bidding-5770213.pdf</t>
        </is>
      </c>
      <c r="S221" s="7" t="inlineStr">
        <is>
          <t>Bid Award</t>
        </is>
      </c>
      <c r="T221" s="7" t="inlineStr">
        <is>
          <t>[["VINAYAK ENTERPRISES\n( MSE Social Category:General )", "52620.00"], ["MS BISHAKA JAIN(MSE)\n( MSE Social Category:General )", "96675.00"], ["M/S RIDHI AGENCY (MSE)\n( MSE Social Category:OBC )", "107210.00"], ["M/S. TANWAR TRADERS", "107890.00"]]</t>
        </is>
      </c>
      <c r="U221" s="7" t="inlineStr"/>
      <c r="V221" s="7" t="inlineStr">
        <is>
          <t>Cancel</t>
        </is>
      </c>
      <c r="W221" s="7" t="inlineStr"/>
      <c r="X221" s="9" t="n">
        <v>45818.57972711806</v>
      </c>
      <c r="Y221" s="7" t="inlineStr"/>
      <c r="Z221" s="7" t="inlineStr">
        <is>
          <t>['IMPHAL WEST']</t>
        </is>
      </c>
    </row>
    <row r="222" ht="120" customHeight="1">
      <c r="A222" s="6" t="n">
        <v>45827</v>
      </c>
      <c r="B222" s="7" t="inlineStr">
        <is>
          <t>GEM/2025/B/5903563</t>
        </is>
      </c>
      <c r="C222" s="7" t="inlineStr">
        <is>
          <t>CAP EVION 400 MG,TAB NORFLOX 4...</t>
        </is>
      </c>
      <c r="D222" s="7" t="n">
        <v>8227</v>
      </c>
      <c r="E222" s="6" t="n">
        <v>45827</v>
      </c>
      <c r="F222" s="6" t="n">
        <v>45828</v>
      </c>
      <c r="G222" s="7" t="inlineStr">
        <is>
          <t>8:00 PM</t>
        </is>
      </c>
      <c r="H222" s="8">
        <f>IF((INDIRECT("F"&amp;ROW())+INDIRECT("G"&amp;ROW()))-NOW() &lt;= 0, "CLOSED", INT((INDIRECT("F"&amp;ROW())+INDIRECT("G"&amp;ROW()))-NOW()) &amp; " days")</f>
        <v/>
      </c>
      <c r="I222" s="7" t="inlineStr"/>
      <c r="J222" s="7" t="inlineStr"/>
      <c r="K222" s="7" t="inlineStr">
        <is>
          <t>INJ NEUROBION , INJ M V I , INJ AVIL , INJ LASIX , INJ
HAEMACCEL , TAB AZITHRAL 500 , TAB ATORVA 20 MG ,
TAB ATORVA 10 MG , TAB NORFLOX TZ RF , TAB METROGYL
400 , TAB CANDIFORCE 100 , TAB TELMA 40 , TAB CINOD T
, TAB ZERODAL MR , TAB ALPREX POINT 5 MG , TAB
NEUROBION FORTE , TAB LIMCEE , TAB MEFTAL SPAS , TAB
SHELCAL 500 , TAB TENDOCARE FORTE , SYP CALPOL 250
MG , SYP LIV 52 200 ML , CREAM TERBINAFORCE 10 GM ,
CREAM KETOSTAR 20 GM , EYE EAR CIPLOX DROP ,
ADHESIVE TAPE MICROPORE 2 POINT 5 CM X 9 POINT 1 M</t>
        </is>
      </c>
      <c r="L222" s="7" t="inlineStr">
        <is>
          <t>["795124,10 BN BORDER\nSECURITY FORCE, KOMKEIREP,\nNEAR NHPC PROJECT, LOKTAK,\nDIST-BISHNUPUR, STATE-\nMANIPUR, PIN-795124"]</t>
        </is>
      </c>
      <c r="M222" s="7" t="inlineStr">
        <is>
          <t>Yes</t>
        </is>
      </c>
      <c r="N222" s="7" t="inlineStr">
        <is>
          <t>Ministry of Home Affairs</t>
        </is>
      </c>
      <c r="O222" s="7" t="inlineStr">
        <is>
          <t>BORDER SECURITY FORCE</t>
        </is>
      </c>
      <c r="P222" s="7" t="inlineStr">
        <is>
          <t>NA</t>
        </is>
      </c>
      <c r="Q222" s="7" t="inlineStr">
        <is>
          <t>https://bidplus.gem.gov.in/showbidDocument/7470308</t>
        </is>
      </c>
      <c r="R222" s="7" t="inlineStr">
        <is>
          <t>C:\vs_code\TenderHunter2.1.3\download_pdf\GeM-Bidding-7829638 (1).pdf</t>
        </is>
      </c>
      <c r="S222" s="7" t="inlineStr"/>
      <c r="T222" s="7" t="inlineStr"/>
      <c r="U222" s="7" t="inlineStr">
        <is>
          <t>2025-06-20</t>
        </is>
      </c>
      <c r="V222" s="7" t="inlineStr"/>
      <c r="W222" s="7" t="inlineStr"/>
      <c r="X222" s="9" t="n">
        <v>45828.54163958333</v>
      </c>
      <c r="Y222" s="7" t="inlineStr"/>
      <c r="Z222" s="7" t="inlineStr">
        <is>
          <t>['Manipur']</t>
        </is>
      </c>
    </row>
    <row r="223" ht="120" customHeight="1">
      <c r="A223" s="6" t="n">
        <v>45827</v>
      </c>
      <c r="B223" s="7" t="inlineStr">
        <is>
          <t>GEM/2025/B/6288487</t>
        </is>
      </c>
      <c r="C223" s="7" t="inlineStr">
        <is>
          <t>H2 8305 000040 CLOTH BUNTING A...</t>
        </is>
      </c>
      <c r="D223" s="7" t="n">
        <v>8227</v>
      </c>
      <c r="E223" s="6" t="n">
        <v>45813</v>
      </c>
      <c r="F223" s="6" t="n">
        <v>45834</v>
      </c>
      <c r="G223" s="7" t="inlineStr">
        <is>
          <t>6:00 PM</t>
        </is>
      </c>
      <c r="H223" s="8">
        <f>IF((INDIRECT("F"&amp;ROW())+INDIRECT("G"&amp;ROW()))-NOW() &lt;= 0, "CLOSED", INT((INDIRECT("F"&amp;ROW())+INDIRECT("G"&amp;ROW()))-NOW()) &amp; " days")</f>
        <v/>
      </c>
      <c r="I223" s="7" t="inlineStr"/>
      <c r="J223" s="7" t="inlineStr"/>
      <c r="K223" s="7" t="inlineStr">
        <is>
          <t>INJ NEUROBION , INJ M V I , INJ AVIL , INJ LASIX , INJ
HAEMACCEL , TAB AZITHRAL 500 , TAB ATORVA 20 MG ,
TAB ATORVA 10 MG , TAB NORFLOX TZ RF , TAB METROGYL
400 , TAB CANDIFORCE 100 , TAB TELMA 40 , TAB CINOD T
, TAB ZERODAL MR , TAB ALPREX POINT 5 MG , TAB
NEUROBION FORTE , TAB LIMCEE , TAB MEFTAL SPAS , TAB
SHELCAL 500 , TAB TENDOCARE FORTE , SYP CALPOL 250
MG , SYP LIV 52 200 ML , CREAM TERBINAFORCE 10 GM ,
CREAM KETOSTAR 20 GM , EYE EAR CIPLOX DROP ,
ADHESIVE TAPE MICROPORE 2 POINT 5 CM X 9 POINT 1 M</t>
        </is>
      </c>
      <c r="L223" s="7" t="inlineStr">
        <is>
          <t>["795124,10 BN BORDER\nSECURITY FORCE, KOMKEIREP,\nNEAR NHPC PROJECT, LOKTAK,\nDIST-BISHNUPUR, STATE-\nMANIPUR, PIN-795124"]</t>
        </is>
      </c>
      <c r="M223" s="7" t="inlineStr">
        <is>
          <t>Yes</t>
        </is>
      </c>
      <c r="N223" s="7" t="inlineStr">
        <is>
          <t>Ministry of Defence</t>
        </is>
      </c>
      <c r="O223" s="7" t="inlineStr">
        <is>
          <t>INDIAN ARMY</t>
        </is>
      </c>
      <c r="P223" s="7" t="inlineStr">
        <is>
          <t>NA</t>
        </is>
      </c>
      <c r="Q223" s="7" t="inlineStr">
        <is>
          <t>https://bidplus.gem.gov.in/showbidDocument/7904121</t>
        </is>
      </c>
      <c r="R223" s="7" t="inlineStr">
        <is>
          <t>C:\vs_code\TenderHunter2.1.3\download_pdf\GeM-Bidding-7829638 (1).pdf</t>
        </is>
      </c>
      <c r="S223" s="7" t="inlineStr"/>
      <c r="T223" s="7" t="inlineStr"/>
      <c r="U223" s="7" t="inlineStr"/>
      <c r="V223" s="7" t="inlineStr"/>
      <c r="W223" s="7" t="inlineStr"/>
      <c r="X223" s="7" t="inlineStr"/>
      <c r="Y223" s="7" t="inlineStr"/>
      <c r="Z223" s="7" t="inlineStr">
        <is>
          <t>['Manipur']</t>
        </is>
      </c>
    </row>
    <row r="224" ht="120" customHeight="1">
      <c r="A224" s="6" t="n">
        <v>45828</v>
      </c>
      <c r="B224" s="7" t="inlineStr">
        <is>
          <t>GEM/2025/B/6297184</t>
        </is>
      </c>
      <c r="C224" s="7" t="inlineStr">
        <is>
          <t>E T Tube 2 0,E T Tube 2 POINT ...</t>
        </is>
      </c>
      <c r="D224" s="7" t="n">
        <v>1400</v>
      </c>
      <c r="E224" s="6" t="n">
        <v>45808</v>
      </c>
      <c r="F224" s="6" t="n">
        <v>45829</v>
      </c>
      <c r="G224" s="7" t="inlineStr">
        <is>
          <t>9:00 PM</t>
        </is>
      </c>
      <c r="H224" s="8">
        <f>IF((INDIRECT("F"&amp;ROW())+INDIRECT("G"&amp;ROW()))-NOW() &lt;= 0, "CLOSED", INT((INDIRECT("F"&amp;ROW())+INDIRECT("G"&amp;ROW()))-NOW()) &amp; " days")</f>
        <v/>
      </c>
      <c r="I224" s="7" t="inlineStr"/>
      <c r="J224" s="7" t="inlineStr"/>
      <c r="K224" s="7" t="inlineStr">
        <is>
          <t>PEN MAXRITER BLUE RED , PILOT V7 , ALPIN , FEVICOL ,
TALC SHEET , ENVELOP 12 INCH 10 INCH</t>
        </is>
      </c>
      <c r="L224" s="7" t="inlineStr">
        <is>
          <t>["795113,33 Assam Rifles PO\nNEW KETHELMANBI District\nIMPHAL WEST C/o 99 APO"]</t>
        </is>
      </c>
      <c r="M224" s="7" t="inlineStr">
        <is>
          <t>Yes</t>
        </is>
      </c>
      <c r="N224" s="7" t="inlineStr">
        <is>
          <t>Ministry of Home Affairs</t>
        </is>
      </c>
      <c r="O224" s="7" t="inlineStr">
        <is>
          <t>ASSAM RIFLES</t>
        </is>
      </c>
      <c r="P224" s="7" t="inlineStr">
        <is>
          <t>NA</t>
        </is>
      </c>
      <c r="Q224" s="7" t="inlineStr">
        <is>
          <t>https://bidplus.gem.gov.in/showbidDocument/7913847</t>
        </is>
      </c>
      <c r="R224" s="7" t="inlineStr">
        <is>
          <t>C:\vs_code\TenderHunter2.1.3\download_pdf\GeM-Bidding-7913879 (2).pdf</t>
        </is>
      </c>
      <c r="S224" s="7" t="inlineStr"/>
      <c r="T224" s="7" t="inlineStr"/>
      <c r="U224" s="7" t="inlineStr"/>
      <c r="V224" s="7" t="inlineStr"/>
      <c r="W224" s="7" t="inlineStr"/>
      <c r="X224" s="7" t="inlineStr"/>
      <c r="Y224" s="7" t="inlineStr"/>
      <c r="Z224" s="7" t="inlineStr">
        <is>
          <t>['IMPHAL WEST']</t>
        </is>
      </c>
    </row>
    <row r="225" ht="120" customHeight="1">
      <c r="A225" s="6" t="n">
        <v>45828</v>
      </c>
      <c r="B225" s="7" t="inlineStr">
        <is>
          <t>GEM/2025/B/6294320</t>
        </is>
      </c>
      <c r="C225" s="7" t="inlineStr">
        <is>
          <t>E T Tube 2 0,E T Tube 2 POINT ...</t>
        </is>
      </c>
      <c r="D225" s="7" t="n">
        <v>1819</v>
      </c>
      <c r="E225" s="6" t="n">
        <v>45807</v>
      </c>
      <c r="F225" s="6" t="n">
        <v>45828</v>
      </c>
      <c r="G225" s="7" t="inlineStr">
        <is>
          <t>8:00 PM</t>
        </is>
      </c>
      <c r="H225" s="8">
        <f>IF((INDIRECT("F"&amp;ROW())+INDIRECT("G"&amp;ROW()))-NOW() &lt;= 0, "CLOSED", INT((INDIRECT("F"&amp;ROW())+INDIRECT("G"&amp;ROW()))-NOW()) &amp; " days")</f>
        <v/>
      </c>
      <c r="I225" s="7" t="inlineStr"/>
      <c r="J225" s="7" t="inlineStr"/>
      <c r="K225" s="7" t="inlineStr">
        <is>
          <t>WOODEN PENCIL HB , CORRECTION PEN , JAMS CLIP ,
ERASER , STAPLER PIN NO 10 , STAPLER PIN NO 24 ,
STAPLER NO 10 , STAPLE NO 24 , GLUE STICK ,
POLYPROPYLINE TRANSPARENT TAPE , TAG COTTON ,
ENVELOP LARGE SIZE , DRAWING SHEET , PHOTO PAPER
KODAK , STEEL SCALE 24 INCH , PAPER CUTTER , BINDER
CLIP 15MM , PENCIL SHARPNER , STAMP PAD ALL SIZE</t>
        </is>
      </c>
      <c r="L225" s="7" t="inlineStr">
        <is>
          <t>["795113,33 Assam Rifles PO\nNEW KETHELMANBI District\nIMPHAL WEST C/o 99 APO"]</t>
        </is>
      </c>
      <c r="M225" s="7" t="inlineStr">
        <is>
          <t>Yes</t>
        </is>
      </c>
      <c r="N225" s="7" t="inlineStr">
        <is>
          <t>Ministry of Home Affairs</t>
        </is>
      </c>
      <c r="O225" s="7" t="inlineStr">
        <is>
          <t>ASSAM RIFLES</t>
        </is>
      </c>
      <c r="P225" s="7" t="inlineStr">
        <is>
          <t>NA</t>
        </is>
      </c>
      <c r="Q225" s="7" t="inlineStr">
        <is>
          <t>https://bidplus.gem.gov.in/showbidDocument/7910613</t>
        </is>
      </c>
      <c r="R225" s="7" t="inlineStr">
        <is>
          <t>C:\vs_code\TenderHunter2.1.3\download_pdf\GeM-Bidding-7913847 (2).pdf</t>
        </is>
      </c>
      <c r="S225" s="7" t="inlineStr"/>
      <c r="T225" s="7" t="inlineStr"/>
      <c r="U225" s="7" t="inlineStr"/>
      <c r="V225" s="7" t="inlineStr"/>
      <c r="W225" s="7" t="inlineStr"/>
      <c r="X225" s="7" t="inlineStr"/>
      <c r="Y225" s="7" t="inlineStr"/>
      <c r="Z225" s="7" t="inlineStr">
        <is>
          <t>['IMPHAL WEST']</t>
        </is>
      </c>
    </row>
  </sheetData>
  <autoFilter ref="A2:Z2"/>
  <mergeCells count="1">
    <mergeCell ref="A1:Z1"/>
  </mergeCells>
  <pageMargins left="0.25" right="0.25" top="0.75" bottom="0.75" header="0.3" footer="0.3"/>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2025-06-20T11:17:00Z</dcterms:created>
  <dcterms:modified xmlns:dcterms="http://purl.org/dc/terms/" xmlns:xsi="http://www.w3.org/2001/XMLSchema-instance" xsi:type="dcterms:W3CDTF">2025-06-20T11:17:01Z</dcterms:modified>
</cp:coreProperties>
</file>