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ltered Data" sheetId="1" state="visible" r:id="rId1"/>
  </sheets>
  <definedNames>
    <definedName name="_xlnm._FilterDatabase" localSheetId="0" hidden="1">'Filtered Data'!$A$2:$Y$2</definedName>
    <definedName name="_xlnm.Print_Titles" localSheetId="0">'Filtered Data'!$1:$2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18" customWidth="1" min="11" max="11"/>
    <col width="40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4" t="inlineStr">
        <is>
          <t>Filtered Export – 2025-06-19 15:53</t>
        </is>
      </c>
    </row>
    <row r="2">
      <c r="A2" s="5" t="inlineStr">
        <is>
          <t>Date Of Search</t>
        </is>
      </c>
      <c r="B2" s="5" t="inlineStr">
        <is>
          <t>Tender Id</t>
        </is>
      </c>
      <c r="C2" s="5" t="inlineStr">
        <is>
          <t>Item Description</t>
        </is>
      </c>
      <c r="D2" s="5" t="inlineStr">
        <is>
          <t>Qty</t>
        </is>
      </c>
      <c r="E2" s="5" t="inlineStr">
        <is>
          <t>Start Date</t>
        </is>
      </c>
      <c r="F2" s="5" t="inlineStr">
        <is>
          <t>End Date</t>
        </is>
      </c>
      <c r="G2" s="5" t="inlineStr">
        <is>
          <t>End Time</t>
        </is>
      </c>
      <c r="H2" s="5" t="inlineStr">
        <is>
          <t>Day Left</t>
        </is>
      </c>
      <c r="I2" s="5" t="inlineStr">
        <is>
          <t>Emd Amount</t>
        </is>
      </c>
      <c r="J2" s="5" t="inlineStr">
        <is>
          <t>Tender Value</t>
        </is>
      </c>
      <c r="K2" s="5" t="inlineStr">
        <is>
          <t>Item Category</t>
        </is>
      </c>
      <c r="L2" s="5" t="inlineStr">
        <is>
          <t>Address</t>
        </is>
      </c>
      <c r="M2" s="5" t="inlineStr">
        <is>
          <t>Mse</t>
        </is>
      </c>
      <c r="N2" s="5" t="inlineStr">
        <is>
          <t>Ministry</t>
        </is>
      </c>
      <c r="O2" s="5" t="inlineStr">
        <is>
          <t>Department</t>
        </is>
      </c>
      <c r="P2" s="5" t="inlineStr">
        <is>
          <t>Branch</t>
        </is>
      </c>
      <c r="Q2" s="5" t="inlineStr">
        <is>
          <t>Link Href</t>
        </is>
      </c>
      <c r="R2" s="5" t="inlineStr">
        <is>
          <t>File Path</t>
        </is>
      </c>
      <c r="S2" s="5" t="inlineStr">
        <is>
          <t>Status</t>
        </is>
      </c>
      <c r="T2" s="5" t="inlineStr">
        <is>
          <t>L Placeholder</t>
        </is>
      </c>
      <c r="U2" s="5" t="inlineStr">
        <is>
          <t>Extended</t>
        </is>
      </c>
      <c r="V2" s="5" t="inlineStr">
        <is>
          <t>Cancel</t>
        </is>
      </c>
      <c r="W2" s="5" t="inlineStr">
        <is>
          <t>L1 Update</t>
        </is>
      </c>
      <c r="X2" s="5" t="inlineStr">
        <is>
          <t>Updated At</t>
        </is>
      </c>
      <c r="Y2" s="5" t="inlineStr">
        <is>
          <t>Live</t>
        </is>
      </c>
    </row>
    <row r="3" ht="120" customHeight="1">
      <c r="A3" s="6" t="n">
        <v>45817</v>
      </c>
      <c r="B3" s="7" t="inlineStr">
        <is>
          <t>GEM/2024/B/5733835</t>
        </is>
      </c>
      <c r="C3" s="7" t="inlineStr">
        <is>
          <t>REGISTER NO10,REGISTER NO20,REGISTER NO 50,V7 PEN,V7 CARTRIDGE,PARKER PEN,INK PARKER,LEVEL ARCH BOX</t>
        </is>
      </c>
      <c r="D3" s="7" t="n">
        <v>316</v>
      </c>
      <c r="E3" s="6" t="n">
        <v>45646</v>
      </c>
      <c r="F3" s="6" t="n">
        <v>45667</v>
      </c>
      <c r="G3" s="7" t="inlineStr">
        <is>
          <t>3:00 PM</t>
        </is>
      </c>
      <c r="H3" s="8">
        <f>IF((INDIRECT("F"&amp;ROW())+INDIRECT("G"&amp;ROW()))-NOW() &lt;= 0, "CLOSED", INT((INDIRECT("F"&amp;ROW())+INDIRECT("G"&amp;ROW()))-NOW()) &amp; " days")</f>
        <v/>
      </c>
      <c r="I3" s="7" t="inlineStr"/>
      <c r="J3" s="7" t="inlineStr"/>
      <c r="K3" s="7" t="inlineStr">
        <is>
          <t>REGISTER NO10 , REGISTER NO20 , REGISTER NO 50 , V7
PEN , V7 CARTRIDGE , PARKER PEN , INK PARKER , LEVEL
ARCH BOX FILE</t>
        </is>
      </c>
      <c r="L3" s="7" t="inlineStr">
        <is>
          <t>["795148,REAR IC 46 ASSAM\nRIFLES PHUNDREI THOUBAL\nMANIPUR"]</t>
        </is>
      </c>
      <c r="M3" s="7" t="inlineStr">
        <is>
          <t>Yes</t>
        </is>
      </c>
      <c r="N3" s="7" t="inlineStr">
        <is>
          <t>MINISTRY OF HOME AFFAIRS</t>
        </is>
      </c>
      <c r="O3" s="7" t="inlineStr">
        <is>
          <t>ASSAM RIFLES</t>
        </is>
      </c>
      <c r="P3" s="7" t="inlineStr">
        <is>
          <t>NA</t>
        </is>
      </c>
      <c r="Q3" s="7" t="inlineStr">
        <is>
          <t>https://bidplus.gem.gov.in/showbidDocument/7279329</t>
        </is>
      </c>
      <c r="R3" s="7" t="inlineStr">
        <is>
          <t>C:\vs_code\TenderHunter2.1.3\download_pdf\GeM-Bidding-7279329.pdf</t>
        </is>
      </c>
      <c r="S3" s="7" t="inlineStr">
        <is>
          <t>Bid Award</t>
        </is>
      </c>
      <c r="T3" s="7" t="inlineStr">
        <is>
          <t>[["AV CONSTRUCTIONS AND SUPPLY(MII)", "27450.00"]]</t>
        </is>
      </c>
      <c r="U3" s="7" t="inlineStr"/>
      <c r="V3" s="7" t="inlineStr">
        <is>
          <t>Cancel</t>
        </is>
      </c>
      <c r="W3" s="7" t="inlineStr"/>
      <c r="X3" s="9" t="n">
        <v>45818.57911767361</v>
      </c>
      <c r="Y3" s="7" t="inlineStr"/>
    </row>
    <row r="4" ht="120" customHeight="1">
      <c r="A4" s="6" t="n">
        <v>45817</v>
      </c>
      <c r="B4" s="7" t="inlineStr">
        <is>
          <t>GEM/2024/B/5695796</t>
        </is>
      </c>
      <c r="C4" s="7" t="inlineStr">
        <is>
          <t>BOROSIL GLASS,NEPHTHALENE BALL,AIRWICK LEMON,AIR ROMA,MOUTH WASH LIQUID,AER POCKET</t>
        </is>
      </c>
      <c r="D4" s="7" t="n">
        <v>123</v>
      </c>
      <c r="E4" s="6" t="n">
        <v>45638</v>
      </c>
      <c r="F4" s="6" t="n">
        <v>45659</v>
      </c>
      <c r="G4" s="7" t="inlineStr">
        <is>
          <t>2:00 PM</t>
        </is>
      </c>
      <c r="H4" s="8">
        <f>IF((INDIRECT("F"&amp;ROW())+INDIRECT("G"&amp;ROW()))-NOW() &lt;= 0, "CLOSED", INT((INDIRECT("F"&amp;ROW())+INDIRECT("G"&amp;ROW()))-NOW()) &amp; " days")</f>
        <v/>
      </c>
      <c r="I4" s="7" t="inlineStr"/>
      <c r="J4" s="7" t="inlineStr"/>
      <c r="K4" s="7" t="inlineStr">
        <is>
          <t>BOROSIL GLASS , NEPHTHALENE BALL , AIRWICK LEMON ,
AIR ROMA , MOUTH WASH LIQUID , AER POCKET</t>
        </is>
      </c>
      <c r="L4" s="7" t="inlineStr">
        <is>
          <t>["795148,REAR IC 46 ASSAM\nRIFLES PHUNDREI THOUBAL\nMANIPUR"]</t>
        </is>
      </c>
      <c r="M4" s="7" t="inlineStr">
        <is>
          <t>Yes</t>
        </is>
      </c>
      <c r="N4" s="7" t="inlineStr">
        <is>
          <t>MINISTRY OF HOME AFFAIRS</t>
        </is>
      </c>
      <c r="O4" s="7" t="inlineStr">
        <is>
          <t>ASSAM RIFLES</t>
        </is>
      </c>
      <c r="P4" s="7" t="inlineStr">
        <is>
          <t>NA</t>
        </is>
      </c>
      <c r="Q4" s="7" t="inlineStr">
        <is>
          <t>https://bidplus.gem.gov.in/showbidDocument/7236742</t>
        </is>
      </c>
      <c r="R4" s="7" t="inlineStr">
        <is>
          <t>C:\vs_code\TenderHunter2.1.3\download_pdf\GeM-Bidding-7236742.pdf</t>
        </is>
      </c>
      <c r="S4" s="7" t="inlineStr">
        <is>
          <t>Bid Award</t>
        </is>
      </c>
      <c r="T4" s="7" t="inlineStr">
        <is>
          <t>[["AV CONSTRUCTIONS AND SUPPLY(MII)", "26370.00"]]</t>
        </is>
      </c>
      <c r="U4" s="7" t="inlineStr"/>
      <c r="V4" s="7" t="inlineStr">
        <is>
          <t>Cancel</t>
        </is>
      </c>
      <c r="W4" s="7" t="inlineStr"/>
      <c r="X4" s="9" t="n">
        <v>45818.57913399306</v>
      </c>
      <c r="Y4" s="7" t="inlineStr"/>
    </row>
    <row r="5" ht="120" customHeight="1">
      <c r="A5" s="6" t="n">
        <v>45817</v>
      </c>
      <c r="B5" s="7" t="inlineStr">
        <is>
          <t>GEM/2024/B/5696126</t>
        </is>
      </c>
      <c r="C5" s="7" t="inlineStr">
        <is>
          <t>GOOD NIGHT MACHINE,GOOD NIGHT REFILL,FLOOR CLEner,glass cleaner,toilet cleane,room freshner spray</t>
        </is>
      </c>
      <c r="D5" s="7" t="n">
        <v>255</v>
      </c>
      <c r="E5" s="6" t="n">
        <v>45638</v>
      </c>
      <c r="F5" s="6" t="n">
        <v>45659</v>
      </c>
      <c r="G5" s="7" t="inlineStr">
        <is>
          <t>2:00 PM</t>
        </is>
      </c>
      <c r="H5" s="8">
        <f>IF((INDIRECT("F"&amp;ROW())+INDIRECT("G"&amp;ROW()))-NOW() &lt;= 0, "CLOSED", INT((INDIRECT("F"&amp;ROW())+INDIRECT("G"&amp;ROW()))-NOW()) &amp; " days")</f>
        <v/>
      </c>
      <c r="I5" s="7" t="inlineStr"/>
      <c r="J5" s="7" t="inlineStr"/>
      <c r="K5" s="7" t="inlineStr">
        <is>
          <t>GOOD NIGHT MACHINE , GOOD NIGHT REFILL , FLOOR
CLEner , glass cleaner , toilet cleane , room freshner spray</t>
        </is>
      </c>
      <c r="L5" s="7" t="inlineStr">
        <is>
          <t>["795148,REAR IC 46 ASSAM\nRIFLES PHUNDREI THOUBAL\nMANIPUR"]</t>
        </is>
      </c>
      <c r="M5" s="7" t="inlineStr">
        <is>
          <t>Yes</t>
        </is>
      </c>
      <c r="N5" s="7" t="inlineStr">
        <is>
          <t>MINISTRY OF HOME AFFAIRS</t>
        </is>
      </c>
      <c r="O5" s="7" t="inlineStr">
        <is>
          <t>ASSAM RIFLES</t>
        </is>
      </c>
      <c r="P5" s="7" t="inlineStr">
        <is>
          <t>NA</t>
        </is>
      </c>
      <c r="Q5" s="7" t="inlineStr">
        <is>
          <t>https://bidplus.gem.gov.in/showbidDocument/7237104</t>
        </is>
      </c>
      <c r="R5" s="7" t="inlineStr">
        <is>
          <t>C:\vs_code\TenderHunter2.1.3\download_pdf\GeM-Bidding-7237104.pdf</t>
        </is>
      </c>
      <c r="S5" s="7" t="inlineStr">
        <is>
          <t>Bid Award</t>
        </is>
      </c>
      <c r="T5" s="7" t="inlineStr">
        <is>
          <t>[["AV CONSTRUCTIONS AND SUPPLY(MII)", "29650.00"]]</t>
        </is>
      </c>
      <c r="U5" s="7" t="inlineStr"/>
      <c r="V5" s="7" t="inlineStr">
        <is>
          <t>Cancel</t>
        </is>
      </c>
      <c r="W5" s="7" t="inlineStr"/>
      <c r="X5" s="9" t="n">
        <v>45818.57913603009</v>
      </c>
      <c r="Y5" s="7" t="inlineStr"/>
    </row>
    <row r="6" ht="120" customHeight="1">
      <c r="A6" s="6" t="n">
        <v>45817</v>
      </c>
      <c r="B6" s="7" t="inlineStr">
        <is>
          <t>GEM/2024/B/5695247</t>
        </is>
      </c>
      <c r="C6" s="7" t="inlineStr">
        <is>
          <t>CUSHION CHAIR,CALLING BELL,REFRIGERATOR,LAMINATION MACHINE,COMPUTER CHAIR,CALCULATOR</t>
        </is>
      </c>
      <c r="D6" s="7" t="n">
        <v>18</v>
      </c>
      <c r="E6" s="6" t="n">
        <v>45638</v>
      </c>
      <c r="F6" s="6" t="n">
        <v>45659</v>
      </c>
      <c r="G6" s="7" t="inlineStr">
        <is>
          <t>1:00 PM</t>
        </is>
      </c>
      <c r="H6" s="8">
        <f>IF((INDIRECT("F"&amp;ROW())+INDIRECT("G"&amp;ROW()))-NOW() &lt;= 0, "CLOSED", INT((INDIRECT("F"&amp;ROW())+INDIRECT("G"&amp;ROW()))-NOW()) &amp; " days")</f>
        <v/>
      </c>
      <c r="I6" s="7" t="inlineStr"/>
      <c r="J6" s="7" t="inlineStr"/>
      <c r="K6" s="7" t="inlineStr">
        <is>
          <t>CUSHION CHAIR , CALLING BELL , REFRIGERATOR ,
LAMINATION MACHINE , COMPUTER CHAIR , CALCULATOR</t>
        </is>
      </c>
      <c r="L6" s="7" t="inlineStr">
        <is>
          <t>["795148,REAR IC 46 ASSAM\nRIFLES PHUNDREI THOUBAL\nMANIPUR"]</t>
        </is>
      </c>
      <c r="M6" s="7" t="inlineStr">
        <is>
          <t>Yes</t>
        </is>
      </c>
      <c r="N6" s="7" t="inlineStr">
        <is>
          <t>MINISTRY OF HOME AFFAIRS</t>
        </is>
      </c>
      <c r="O6" s="7" t="inlineStr">
        <is>
          <t>ASSAM RIFLES</t>
        </is>
      </c>
      <c r="P6" s="7" t="inlineStr">
        <is>
          <t>NA</t>
        </is>
      </c>
      <c r="Q6" s="7" t="inlineStr">
        <is>
          <t>https://bidplus.gem.gov.in/showbidDocument/7236129</t>
        </is>
      </c>
      <c r="R6" s="7" t="inlineStr">
        <is>
          <t>C:\vs_code\TenderHunter2.1.3\download_pdf\GeM-Bidding-7236129.pdf</t>
        </is>
      </c>
      <c r="S6" s="7" t="inlineStr">
        <is>
          <t>Bid Award</t>
        </is>
      </c>
      <c r="T6" s="7" t="inlineStr">
        <is>
          <t>[["AV CONSTRUCTIONS AND SUPPLY(MII)", "47900.00"]]</t>
        </is>
      </c>
      <c r="U6" s="7" t="inlineStr"/>
      <c r="V6" s="7" t="inlineStr">
        <is>
          <t>Cancel</t>
        </is>
      </c>
      <c r="W6" s="7" t="inlineStr"/>
      <c r="X6" s="9" t="n">
        <v>45818.57913796297</v>
      </c>
      <c r="Y6" s="7" t="inlineStr"/>
    </row>
    <row r="7" ht="120" customHeight="1">
      <c r="A7" s="6" t="n">
        <v>45817</v>
      </c>
      <c r="B7" s="7" t="inlineStr">
        <is>
          <t>GEM/2024/B/5662282</t>
        </is>
      </c>
      <c r="C7" s="7" t="inlineStr">
        <is>
          <t>ADX Accord,Bosch Blower,Duck Cable,Insulation Tape,Exercise Book,Plier 8 inch,M500 Telephone</t>
        </is>
      </c>
      <c r="D7" s="7" t="n">
        <v>87</v>
      </c>
      <c r="E7" s="6" t="n">
        <v>45624</v>
      </c>
      <c r="F7" s="6" t="n">
        <v>45646</v>
      </c>
      <c r="G7" s="7" t="inlineStr">
        <is>
          <t>6:00 PM</t>
        </is>
      </c>
      <c r="H7" s="8">
        <f>IF((INDIRECT("F"&amp;ROW())+INDIRECT("G"&amp;ROW()))-NOW() &lt;= 0, "CLOSED", INT((INDIRECT("F"&amp;ROW())+INDIRECT("G"&amp;ROW()))-NOW()) &amp; " days")</f>
        <v/>
      </c>
      <c r="I7" s="7" t="inlineStr"/>
      <c r="J7" s="7" t="inlineStr"/>
      <c r="K7" s="7" t="inlineStr">
        <is>
          <t>ADX Accord , Bosch Blower , Duck Cable , Insulation Tape ,
Exercise Book , Plier 8 inch , M500 Telephone</t>
        </is>
      </c>
      <c r="L7" s="7" t="inlineStr">
        <is>
          <t>["795148,REAR IC 46 ASSAM\nRIFLES PHUNDREI THOUBAL\nMANIPUR"]</t>
        </is>
      </c>
      <c r="M7" s="7" t="inlineStr">
        <is>
          <t>None</t>
        </is>
      </c>
      <c r="N7" s="7" t="inlineStr">
        <is>
          <t>MINISTRY OF HOME AFFAIRS</t>
        </is>
      </c>
      <c r="O7" s="7" t="inlineStr">
        <is>
          <t>ASSAM RIFLES</t>
        </is>
      </c>
      <c r="P7" s="7" t="inlineStr">
        <is>
          <t>NA</t>
        </is>
      </c>
      <c r="Q7" s="7" t="inlineStr">
        <is>
          <t>https://bidplus.gem.gov.in/showbidDocument/7199156</t>
        </is>
      </c>
      <c r="R7" s="7" t="inlineStr">
        <is>
          <t>C:\vs_code\TenderHunter2.1.3\download_pdf\GeM-Bidding-7199156.pdf</t>
        </is>
      </c>
      <c r="S7" s="7" t="inlineStr">
        <is>
          <t>Bid Award</t>
        </is>
      </c>
      <c r="T7" s="7" t="inlineStr">
        <is>
          <t>[["M/S UMA ENTERPRISES\n( MSE Social Category:General )", "48576.00"], ["M/s. Jamuna Enterprises\n( MSE Social Category:General )", "48974.00"], ["M/s Mahesh Kumar Gupta\n( MSE Social Category:General )", "49545.00"]]</t>
        </is>
      </c>
      <c r="U7" s="7" t="inlineStr"/>
      <c r="V7" s="7" t="inlineStr">
        <is>
          <t>Cancel</t>
        </is>
      </c>
      <c r="W7" s="7" t="inlineStr"/>
      <c r="X7" s="9" t="n">
        <v>45818.57918348379</v>
      </c>
      <c r="Y7" s="7" t="inlineStr"/>
    </row>
    <row r="8" ht="120" customHeight="1">
      <c r="A8" s="6" t="n">
        <v>45817</v>
      </c>
      <c r="B8" s="7" t="inlineStr">
        <is>
          <t>GEM/2024/B/5521344</t>
        </is>
      </c>
      <c r="C8" s="7" t="inlineStr">
        <is>
          <t>TELE ROZER BOX,SCREW DRIVER SET,SOLDERING PASTE,LONG SCREW DRIVER,LAN EXTENDER,D SOLDERING GUM,DIGI</t>
        </is>
      </c>
      <c r="D8" s="7" t="n">
        <v>151</v>
      </c>
      <c r="E8" s="6" t="n">
        <v>45583</v>
      </c>
      <c r="F8" s="6" t="n">
        <v>45605</v>
      </c>
      <c r="G8" s="7" t="inlineStr">
        <is>
          <t>6:00 PM</t>
        </is>
      </c>
      <c r="H8" s="8">
        <f>IF((INDIRECT("F"&amp;ROW())+INDIRECT("G"&amp;ROW()))-NOW() &lt;= 0, "CLOSED", INT((INDIRECT("F"&amp;ROW())+INDIRECT("G"&amp;ROW()))-NOW()) &amp; " days")</f>
        <v/>
      </c>
      <c r="I8" s="7" t="inlineStr"/>
      <c r="J8" s="7" t="inlineStr"/>
      <c r="K8" s="7" t="inlineStr">
        <is>
          <t>TELE ROZER BOX , SCREW DRIVER SET , SOLDERING PASTE
, LONG SCREW DRIVER , LAN EXTENDER , D SOLDERING
GUM , DIGITAL CLAMP METER , ADX ACCORD 600 DIGITAL
PHONE K2 , EXERCISE BOOK FOR LOG BOOK , DETTOL 100
ML</t>
        </is>
      </c>
      <c r="L8" s="7" t="inlineStr">
        <is>
          <t>["795148,REAR IC 46 ASSAM\nRIFLES PHUNDREI THOUBAL\nMANIPUR"]</t>
        </is>
      </c>
      <c r="M8" s="7" t="inlineStr">
        <is>
          <t>None</t>
        </is>
      </c>
      <c r="N8" s="7" t="inlineStr">
        <is>
          <t>MINISTRY OF HOME AFFAIRS</t>
        </is>
      </c>
      <c r="O8" s="7" t="inlineStr">
        <is>
          <t>ASSAM RIFLES</t>
        </is>
      </c>
      <c r="P8" s="7" t="inlineStr">
        <is>
          <t>NA</t>
        </is>
      </c>
      <c r="Q8" s="7" t="inlineStr">
        <is>
          <t>https://bidplus.gem.gov.in/showbidDocument/7040872</t>
        </is>
      </c>
      <c r="R8" s="7" t="inlineStr">
        <is>
          <t>C:\vs_code\TenderHunter2.1.3\download_pdf\GeM-Bidding-7040872.pdf</t>
        </is>
      </c>
      <c r="S8" s="7" t="inlineStr">
        <is>
          <t>Bid Award</t>
        </is>
      </c>
      <c r="T8" s="7" t="inlineStr">
        <is>
          <t>[["M/s. Jamuna Enterprises\n( MSE Social Category:General )", "49225.00"], ["M/S UMA ENTERPRISES\n( MSE Social Category:General )", "50806.00"], ["M/S RAKESH SINGH SHEKHAWAT\n( MSE Social Category:General )", "50875.00"], ["VV ENTERPRISES\n( MSE Social Category:General )", "56872.00"]]</t>
        </is>
      </c>
      <c r="U8" s="7" t="inlineStr"/>
      <c r="V8" s="7" t="inlineStr">
        <is>
          <t>Cancel</t>
        </is>
      </c>
      <c r="W8" s="7" t="inlineStr"/>
      <c r="X8" s="9" t="n">
        <v>45818.57926045139</v>
      </c>
      <c r="Y8" s="7" t="inlineStr"/>
    </row>
    <row r="9" ht="120" customHeight="1">
      <c r="A9" s="6" t="n">
        <v>45817</v>
      </c>
      <c r="B9" s="7" t="inlineStr">
        <is>
          <t>GEM/2024/B/5475846</t>
        </is>
      </c>
      <c r="C9" s="7" t="inlineStr">
        <is>
          <t>wire mesh 3 height x 50 long,CPVC pipe 20mm,Cpvc pipe 25mm,Solvent solution,CPVC elbow 20mm,CPVC el</t>
        </is>
      </c>
      <c r="D9" s="7" t="n">
        <v>262</v>
      </c>
      <c r="E9" s="6" t="n">
        <v>45571</v>
      </c>
      <c r="F9" s="6" t="n">
        <v>45593</v>
      </c>
      <c r="G9" s="7" t="inlineStr">
        <is>
          <t>3:00 PM</t>
        </is>
      </c>
      <c r="H9" s="8">
        <f>IF((INDIRECT("F"&amp;ROW())+INDIRECT("G"&amp;ROW()))-NOW() &lt;= 0, "CLOSED", INT((INDIRECT("F"&amp;ROW())+INDIRECT("G"&amp;ROW()))-NOW()) &amp; " days")</f>
        <v/>
      </c>
      <c r="I9" s="7" t="inlineStr"/>
      <c r="J9" s="7" t="inlineStr"/>
      <c r="K9" s="7" t="inlineStr">
        <is>
          <t>wire mesh 3 height x 50 long , CPVC pipe 20mm , Cpvc pipe
25mm , Solvent solution , CPVC elbow 20mm , CPVC elbow
25mm , CPVC brass male socket 20mm , CPVC brass female
socket 20mm , CPVC brass male socket 25mm , CPVC brass
female socket 25mm , Bib cock 15mm , Bib cock 20mm ,
PVC connection pipe 15mm 450mm , PVC waste pipe , PVC
urinal pipe , GI nipple 20mm , GI nipple 25mm , GI union
15mm , GI union 25mm , Float valve 15mm , Float valve
20mm , Float valve 25mm , GI union 20mm , Gate valve 50
80mm , NRV 50 mm , Hand spray , Taplon tape , Adjustable
wrench 12 , Mseal , Gland packing , GI socket 20mm , GI
socket 25mm , Tank nipple 20mm , Tank nipple 25mm</t>
        </is>
      </c>
      <c r="L9" s="7" t="inlineStr">
        <is>
          <t>["795148,REAR IC 46 ASSAM\nRIFLES PHUNDREI THOUBAL\nMANIPUR"]</t>
        </is>
      </c>
      <c r="M9" s="7" t="inlineStr">
        <is>
          <t>None</t>
        </is>
      </c>
      <c r="N9" s="7" t="inlineStr">
        <is>
          <t>MINISTRY OF HOME AFFAIRS</t>
        </is>
      </c>
      <c r="O9" s="7" t="inlineStr">
        <is>
          <t>ASSAM RIFLES</t>
        </is>
      </c>
      <c r="P9" s="7" t="inlineStr">
        <is>
          <t>NA</t>
        </is>
      </c>
      <c r="Q9" s="7" t="inlineStr">
        <is>
          <t>https://bidplus.gem.gov.in/showbidDocument/6990040</t>
        </is>
      </c>
      <c r="R9" s="7" t="inlineStr">
        <is>
          <t>C:\vs_code\TenderHunter2.1.3\download_pdf\GeM-Bidding-6990040.pdf</t>
        </is>
      </c>
      <c r="S9" s="7" t="inlineStr">
        <is>
          <t>Bid Award</t>
        </is>
      </c>
      <c r="T9" s="7" t="inlineStr">
        <is>
          <t>[["M/S MB ENTERPRISES\n( MSE Social Category:General )", "99021.00"], ["M/s Gujar &amp; Son's Enterprises\n( MSE Social Category:General )", "103737.00"], ["RONAK SINGH\n( MSE Social Category:General )", "106263.00"]]</t>
        </is>
      </c>
      <c r="U9" s="7" t="inlineStr"/>
      <c r="V9" s="7" t="inlineStr">
        <is>
          <t>Cancel</t>
        </is>
      </c>
      <c r="W9" s="7" t="inlineStr"/>
      <c r="X9" s="9" t="n">
        <v>45818.57927025463</v>
      </c>
      <c r="Y9" s="7" t="inlineStr"/>
    </row>
    <row r="10" ht="120" customHeight="1">
      <c r="A10" s="6" t="n">
        <v>45817</v>
      </c>
      <c r="B10" s="7" t="inlineStr">
        <is>
          <t>GEM/2024/B/5468609</t>
        </is>
      </c>
      <c r="C10" s="7" t="inlineStr">
        <is>
          <t>Casing Caping 1,Flexible corrugated pvc pipe 25mm,Plug top 5 amp,Plug top 15 amp,Socket 5 amp,Switc</t>
        </is>
      </c>
      <c r="D10" s="7" t="n">
        <v>1056</v>
      </c>
      <c r="E10" s="6" t="n">
        <v>45569</v>
      </c>
      <c r="F10" s="6" t="n">
        <v>45590</v>
      </c>
      <c r="G10" s="7" t="inlineStr">
        <is>
          <t>3:00 PM</t>
        </is>
      </c>
      <c r="H10" s="8">
        <f>IF((INDIRECT("F"&amp;ROW())+INDIRECT("G"&amp;ROW()))-NOW() &lt;= 0, "CLOSED", INT((INDIRECT("F"&amp;ROW())+INDIRECT("G"&amp;ROW()))-NOW()) &amp; " days")</f>
        <v/>
      </c>
      <c r="I10" s="7" t="inlineStr"/>
      <c r="J10" s="7" t="inlineStr"/>
      <c r="K10" s="7" t="inlineStr">
        <is>
          <t>Casing Caping 1 , Flexible corrugated pvc pipe 25mm , Plug
top 5 amp , Plug top 15 amp , Socket 5 amp , Switch 5 amp ,
Insulation tape , Fan regulator , Switch 15 amp , Socket 15
amp , PVC board 4 x 6 , PVC board 8 x 6 , Start 5 HP ,
Conduit pipe 25 mm , MCB DB two way , MCB DB four way ,
Angle Holder , Aluminium thimble 16 sqmm , Aluminium
thimble 25 sqmm , Aluminium thimble 50 sqmm ,
Aluminium thimble 70 sqmm , Aluminium thimble 95 sqmm
, Cutter pliers , Screw driver , Thermostat for geyser ,
Flexible copper wire 1.5 sqmm , Flexible copper wire 2.5
sqmm , Nails , Nut bolt , PVC gitti , Nail clip U type</t>
        </is>
      </c>
      <c r="L10" s="7" t="inlineStr">
        <is>
          <t>["795148,REAR IC 46 ASSAM\nRIFLES PHUNDREI THOUBAL\nMANIPUR"]</t>
        </is>
      </c>
      <c r="M10" s="7" t="inlineStr">
        <is>
          <t>None</t>
        </is>
      </c>
      <c r="N10" s="7" t="inlineStr">
        <is>
          <t>MINISTRY OF HOME AFFAIRS</t>
        </is>
      </c>
      <c r="O10" s="7" t="inlineStr">
        <is>
          <t>ASSAM RIFLES</t>
        </is>
      </c>
      <c r="P10" s="7" t="inlineStr">
        <is>
          <t>NA</t>
        </is>
      </c>
      <c r="Q10" s="7" t="inlineStr">
        <is>
          <t>https://bidplus.gem.gov.in/showbidDocument/6982119</t>
        </is>
      </c>
      <c r="R10" s="7" t="inlineStr">
        <is>
          <t>C:\vs_code\TenderHunter2.1.3\download_pdf\GeM-Bidding-6982119.pdf</t>
        </is>
      </c>
      <c r="S10" s="7" t="inlineStr"/>
      <c r="T10" s="7" t="inlineStr"/>
      <c r="U10" s="7" t="inlineStr"/>
      <c r="V10" s="7" t="inlineStr">
        <is>
          <t>Cancel</t>
        </is>
      </c>
      <c r="W10" s="7" t="inlineStr"/>
      <c r="X10" s="9" t="n">
        <v>45818.57927241898</v>
      </c>
      <c r="Y10" s="7" t="inlineStr"/>
    </row>
    <row r="11" ht="120" customHeight="1">
      <c r="A11" s="6" t="n">
        <v>45817</v>
      </c>
      <c r="B11" s="7" t="inlineStr">
        <is>
          <t>GEM/2024/B/5451874</t>
        </is>
      </c>
      <c r="C11" s="7" t="inlineStr">
        <is>
          <t xml:space="preserve">HDMI CABLE 10 MTR,Switch 8 Port D Link,LAN Card,LAN Extender,NVR 4 Channel,PoE Switch 8 Port,Dlink </t>
        </is>
      </c>
      <c r="D11" s="7" t="n">
        <v>13</v>
      </c>
      <c r="E11" s="6" t="n">
        <v>45563</v>
      </c>
      <c r="F11" s="6" t="n">
        <v>45584</v>
      </c>
      <c r="G11" s="7" t="inlineStr">
        <is>
          <t>6:00 PM</t>
        </is>
      </c>
      <c r="H11" s="8">
        <f>IF((INDIRECT("F"&amp;ROW())+INDIRECT("G"&amp;ROW()))-NOW() &lt;= 0, "CLOSED", INT((INDIRECT("F"&amp;ROW())+INDIRECT("G"&amp;ROW()))-NOW()) &amp; " days")</f>
        <v/>
      </c>
      <c r="I11" s="7" t="inlineStr"/>
      <c r="J11" s="7" t="inlineStr"/>
      <c r="K11" s="7" t="inlineStr">
        <is>
          <t>HDMI CABLE 10 MTR , Switch 8 Port D Link , LAN Card , LAN
Extender , NVR 4 Channel , PoE Switch 8 Port , Dlink Switch
5 Port</t>
        </is>
      </c>
      <c r="L11" s="7" t="inlineStr">
        <is>
          <t>["795148,REAR IC 46 ASSAM\nRIFLES PHUNDREI THOUBAL\nMANIPUR"]</t>
        </is>
      </c>
      <c r="M11" s="7" t="inlineStr">
        <is>
          <t>None</t>
        </is>
      </c>
      <c r="N11" s="7" t="inlineStr">
        <is>
          <t>MINISTRY OF HOME AFFAIRS</t>
        </is>
      </c>
      <c r="O11" s="7" t="inlineStr">
        <is>
          <t>ASSAM RIFLES</t>
        </is>
      </c>
      <c r="P11" s="7" t="inlineStr">
        <is>
          <t>NA</t>
        </is>
      </c>
      <c r="Q11" s="7" t="inlineStr">
        <is>
          <t>https://bidplus.gem.gov.in/showbidDocument/6963240</t>
        </is>
      </c>
      <c r="R11" s="7" t="inlineStr">
        <is>
          <t>C:\vs_code\TenderHunter2.1.3\download_pdf\GeM-Bidding-6963240.pdf</t>
        </is>
      </c>
      <c r="S11" s="7" t="inlineStr">
        <is>
          <t>Bid Award</t>
        </is>
      </c>
      <c r="T11" s="7" t="inlineStr">
        <is>
          <t>[["M/s. Jamuna Enterprises\n( MSE Social Category:General )", "49956.00"], ["M/S UMA ENTERPRISES\n( MSE Social Category:General )", "52220.00"], ["VV ENTERPRISES\n( MSE Social Category:General )", "57767.00"], ["M/S RAKESH SINGH SHEKHAWAT\n( MSE Social Category:General )", "60256.00"], ["M/s Mahesh Kumar Gupta\n( MSE Social Category:General )", "61900.00"]]</t>
        </is>
      </c>
      <c r="U11" s="7" t="inlineStr"/>
      <c r="V11" s="7" t="inlineStr">
        <is>
          <t>Cancel</t>
        </is>
      </c>
      <c r="W11" s="7" t="inlineStr"/>
      <c r="X11" s="9" t="n">
        <v>45818.57927372685</v>
      </c>
      <c r="Y11" s="7" t="inlineStr"/>
    </row>
  </sheetData>
  <autoFilter ref="A2:Y2"/>
  <mergeCells count="1">
    <mergeCell ref="A1:Y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2025-06-19T10:23:49Z</dcterms:created>
  <dcterms:modified xmlns:dcterms="http://purl.org/dc/terms/" xmlns:xsi="http://www.w3.org/2001/XMLSchema-instance" xsi:type="dcterms:W3CDTF">2025-06-19T10:23:49Z</dcterms:modified>
</cp:coreProperties>
</file>