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Filtered Data" sheetId="1" state="visible" r:id="rId1"/>
  </sheets>
  <definedNames>
    <definedName name="_xlnm._FilterDatabase" localSheetId="0" hidden="1">'Filtered Data'!$A$2:$Y$2</definedName>
    <definedName name="_xlnm.Print_Titles" localSheetId="0">'Filtered Data'!$1:$2</definedName>
  </definedNames>
  <calcPr calcId="124519" fullCalcOnLoad="1"/>
</workbook>
</file>

<file path=xl/styles.xml><?xml version="1.0" encoding="utf-8"?>
<styleSheet xmlns="http://schemas.openxmlformats.org/spreadsheetml/2006/main">
  <numFmts count="2">
    <numFmt numFmtId="164" formatCode="YYYY-MM-DD"/>
    <numFmt numFmtId="165" formatCode="YYYY-MM-DD HH:MM:SS"/>
  </numFmts>
  <fonts count="6">
    <font>
      <name val="Calibri"/>
      <family val="2"/>
      <color theme="1"/>
      <sz val="11"/>
      <scheme val="minor"/>
    </font>
    <font>
      <b val="1"/>
    </font>
    <font>
      <b val="1"/>
      <sz val="16"/>
    </font>
    <font>
      <b val="1"/>
      <sz val="15"/>
    </font>
    <font>
      <sz val="15"/>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5" fontId="0" fillId="0" borderId="0" pivotButton="0" quotePrefix="0" xfId="0"/>
    <xf numFmtId="0" fontId="2" fillId="0" borderId="0" applyAlignment="1" pivotButton="0" quotePrefix="0" xfId="0">
      <alignment horizontal="center" vertical="center"/>
    </xf>
    <xf numFmtId="0" fontId="3" fillId="2" borderId="1" applyAlignment="1" pivotButton="0" quotePrefix="0" xfId="0">
      <alignment horizontal="center" vertical="center" wrapText="1"/>
    </xf>
    <xf numFmtId="164"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165" fontId="4"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4"/>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18" customWidth="1" min="11" max="11"/>
    <col width="40"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s>
  <sheetData>
    <row r="1">
      <c r="A1" s="4" t="inlineStr">
        <is>
          <t>Filtered Export – 2025-06-19 15:51</t>
        </is>
      </c>
    </row>
    <row r="2">
      <c r="A2" s="5" t="inlineStr">
        <is>
          <t>Date Of Search</t>
        </is>
      </c>
      <c r="B2" s="5" t="inlineStr">
        <is>
          <t>Tender Id</t>
        </is>
      </c>
      <c r="C2" s="5" t="inlineStr">
        <is>
          <t>Item Description</t>
        </is>
      </c>
      <c r="D2" s="5" t="inlineStr">
        <is>
          <t>Qty</t>
        </is>
      </c>
      <c r="E2" s="5" t="inlineStr">
        <is>
          <t>Start Date</t>
        </is>
      </c>
      <c r="F2" s="5" t="inlineStr">
        <is>
          <t>End Date</t>
        </is>
      </c>
      <c r="G2" s="5" t="inlineStr">
        <is>
          <t>End Time</t>
        </is>
      </c>
      <c r="H2" s="5" t="inlineStr">
        <is>
          <t>Day Left</t>
        </is>
      </c>
      <c r="I2" s="5" t="inlineStr">
        <is>
          <t>Emd Amount</t>
        </is>
      </c>
      <c r="J2" s="5" t="inlineStr">
        <is>
          <t>Tender Value</t>
        </is>
      </c>
      <c r="K2" s="5" t="inlineStr">
        <is>
          <t>Item Category</t>
        </is>
      </c>
      <c r="L2" s="5" t="inlineStr">
        <is>
          <t>Address</t>
        </is>
      </c>
      <c r="M2" s="5" t="inlineStr">
        <is>
          <t>Mse</t>
        </is>
      </c>
      <c r="N2" s="5" t="inlineStr">
        <is>
          <t>Ministry</t>
        </is>
      </c>
      <c r="O2" s="5" t="inlineStr">
        <is>
          <t>Department</t>
        </is>
      </c>
      <c r="P2" s="5" t="inlineStr">
        <is>
          <t>Branch</t>
        </is>
      </c>
      <c r="Q2" s="5" t="inlineStr">
        <is>
          <t>Link Href</t>
        </is>
      </c>
      <c r="R2" s="5" t="inlineStr">
        <is>
          <t>File Path</t>
        </is>
      </c>
      <c r="S2" s="5" t="inlineStr">
        <is>
          <t>Status</t>
        </is>
      </c>
      <c r="T2" s="5" t="inlineStr">
        <is>
          <t>L Placeholder</t>
        </is>
      </c>
      <c r="U2" s="5" t="inlineStr">
        <is>
          <t>Extended</t>
        </is>
      </c>
      <c r="V2" s="5" t="inlineStr">
        <is>
          <t>Cancel</t>
        </is>
      </c>
      <c r="W2" s="5" t="inlineStr">
        <is>
          <t>L1 Update</t>
        </is>
      </c>
      <c r="X2" s="5" t="inlineStr">
        <is>
          <t>Updated At</t>
        </is>
      </c>
      <c r="Y2" s="5" t="inlineStr">
        <is>
          <t>Live</t>
        </is>
      </c>
    </row>
    <row r="3" ht="120" customHeight="1">
      <c r="A3" s="6" t="n">
        <v>45797</v>
      </c>
      <c r="B3" s="7" t="inlineStr">
        <is>
          <t>GEM/2025/B/6204740</t>
        </is>
      </c>
      <c r="C3" s="7" t="inlineStr">
        <is>
          <t>Split Air Conditioner Including Green AC, Wall Mount Type (V2),Extra Refrigerant Pipe for Air Condi</t>
        </is>
      </c>
      <c r="D3" s="7" t="n">
        <v>134</v>
      </c>
      <c r="E3" s="6" t="n">
        <v>45784</v>
      </c>
      <c r="F3" s="6" t="n">
        <v>45807</v>
      </c>
      <c r="G3" s="7" t="inlineStr">
        <is>
          <t>4:00 PM</t>
        </is>
      </c>
      <c r="H3" s="8">
        <f>IF((INDIRECT("F"&amp;ROW())+INDIRECT("G"&amp;ROW()))-NOW() &lt;= 0, "CLOSED", INT((INDIRECT("F"&amp;ROW())+INDIRECT("G"&amp;ROW()))-NOW()) &amp; " days")</f>
        <v/>
      </c>
      <c r="I3" s="7" t="n">
        <v>11029</v>
      </c>
      <c r="J3" s="7" t="n">
        <v>551450</v>
      </c>
      <c r="K3" s="7" t="inlineStr">
        <is>
          <t>Split Air Conditioner Including Green AC, Wall Mount Type
(V2) (Q2) , Extra Refrigerant Pipe for Air Conditioners
(Accessories) (Q4) , Extra Electrical Cable for Air
Conditioners (Accessories) (Q4) , DRAIN PIPE FOR AIR
CONDITIONERS (Accessories) (Q4)</t>
        </is>
      </c>
      <c r="L3" s="7" t="inlineStr">
        <is>
          <t>["795001,O/o the General\nManager Telecom Manipur BA,\nImhal-795001"]</t>
        </is>
      </c>
      <c r="M3" s="7" t="inlineStr">
        <is>
          <t>Yes</t>
        </is>
      </c>
      <c r="N3" s="7" t="inlineStr">
        <is>
          <t>Ministry of Communications</t>
        </is>
      </c>
      <c r="O3" s="7" t="inlineStr"/>
      <c r="P3" s="7" t="inlineStr">
        <is>
          <t>NA</t>
        </is>
      </c>
      <c r="Q3" s="7" t="inlineStr">
        <is>
          <t>C:\vs_code\TenderHunter2.1.3\download_pdf\GeM-Bidding-7811308.pdf</t>
        </is>
      </c>
      <c r="R3" s="7" t="inlineStr">
        <is>
          <t>https://bidplus.gem.gov.in/showbidDocument/7811308</t>
        </is>
      </c>
      <c r="S3" s="7" t="inlineStr"/>
      <c r="T3" s="7" t="inlineStr"/>
      <c r="U3" s="7" t="inlineStr"/>
      <c r="V3" s="7" t="inlineStr"/>
      <c r="W3" s="7" t="inlineStr"/>
      <c r="X3" s="9" t="n">
        <v>45814.59096084491</v>
      </c>
      <c r="Y3" s="7" t="inlineStr">
        <is>
          <t>No</t>
        </is>
      </c>
    </row>
    <row r="4" ht="120" customHeight="1">
      <c r="A4" s="6" t="n">
        <v>45797</v>
      </c>
      <c r="B4" s="7" t="inlineStr">
        <is>
          <t>GEM/2025/B/6235130</t>
        </is>
      </c>
      <c r="C4" s="7" t="inlineStr">
        <is>
          <t>Bankbook or Passbook Update Machines - Printer,Online UPS (V2),Online UPS (V2),Online UPS (V2),Entr</t>
        </is>
      </c>
      <c r="D4" s="7" t="n">
        <v>373</v>
      </c>
      <c r="E4" s="6" t="n">
        <v>45793</v>
      </c>
      <c r="F4" s="6" t="n">
        <v>45814</v>
      </c>
      <c r="G4" s="7" t="inlineStr">
        <is>
          <t>9:00 PM</t>
        </is>
      </c>
      <c r="H4" s="8">
        <f>IF((INDIRECT("F"&amp;ROW())+INDIRECT("G"&amp;ROW()))-NOW() &lt;= 0, "CLOSED", INT((INDIRECT("F"&amp;ROW())+INDIRECT("G"&amp;ROW()))-NOW()) &amp; " days")</f>
        <v/>
      </c>
      <c r="I4" s="7" t="n">
        <v>654778</v>
      </c>
      <c r="J4" s="7" t="n">
        <v>32738900</v>
      </c>
      <c r="K4" s="7" t="inlineStr">
        <is>
          <t>Bankbook or Passbook Update Machines - Printer (Q3) ,
Online UPS (V2) (Q2) , Entry and Mid Level Desktop
Computer (Q2)</t>
        </is>
      </c>
      <c r="L4" s="7" t="inlineStr">
        <is>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is>
      </c>
      <c r="M4" s="7" t="inlineStr">
        <is>
          <t>Yes</t>
        </is>
      </c>
      <c r="N4" s="7" t="inlineStr">
        <is>
          <t>Ministry of Communications</t>
        </is>
      </c>
      <c r="O4" s="7" t="inlineStr"/>
      <c r="P4" s="7" t="inlineStr">
        <is>
          <t>NA</t>
        </is>
      </c>
      <c r="Q4" s="7" t="inlineStr">
        <is>
          <t>C:\vs_code\TenderHunter2.1.3\download_pdf\GeM-Bidding-7844882.pdf</t>
        </is>
      </c>
      <c r="R4" s="7" t="inlineStr">
        <is>
          <t>https://bidplus.gem.gov.in/showbidDocument/7844882</t>
        </is>
      </c>
      <c r="S4" s="7" t="inlineStr"/>
      <c r="T4" s="7" t="inlineStr"/>
      <c r="U4" s="7" t="inlineStr">
        <is>
          <t>2025-06-05</t>
        </is>
      </c>
      <c r="V4" s="7" t="inlineStr">
        <is>
          <t>Cancel</t>
        </is>
      </c>
      <c r="W4" s="7" t="inlineStr"/>
      <c r="X4" s="9" t="n">
        <v>45818.39300112268</v>
      </c>
      <c r="Y4" s="7" t="inlineStr">
        <is>
          <t>Yes</t>
        </is>
      </c>
    </row>
    <row r="5" ht="120" customHeight="1">
      <c r="A5" s="6" t="n">
        <v>45797</v>
      </c>
      <c r="B5" s="7" t="inlineStr">
        <is>
          <t>GEM/2025/B/6243675</t>
        </is>
      </c>
      <c r="C5" s="7" t="inlineStr">
        <is>
          <t>Barcode Reader Equipment (V2),bar code printer</t>
        </is>
      </c>
      <c r="D5" s="7" t="n">
        <v>475</v>
      </c>
      <c r="E5" s="6" t="n">
        <v>45794</v>
      </c>
      <c r="F5" s="6" t="n">
        <v>45815</v>
      </c>
      <c r="G5" s="7" t="inlineStr">
        <is>
          <t>6:00 PM</t>
        </is>
      </c>
      <c r="H5" s="8">
        <f>IF((INDIRECT("F"&amp;ROW())+INDIRECT("G"&amp;ROW()))-NOW() &lt;= 0, "CLOSED", INT((INDIRECT("F"&amp;ROW())+INDIRECT("G"&amp;ROW()))-NOW()) &amp; " days")</f>
        <v/>
      </c>
      <c r="I5" s="7" t="n">
        <v>198360</v>
      </c>
      <c r="J5" s="7" t="n">
        <v>9918000</v>
      </c>
      <c r="K5" s="7" t="inlineStr">
        <is>
          <t>Barcode Reader Equipment (V2) (Q2) , bar code printer (Q2)</t>
        </is>
      </c>
      <c r="L5" s="7" t="inlineStr">
        <is>
          <t>["793001,O/o Sr. Superintendent\nof Post Offices, Meghalaya\nDivision, Shillong", "791111,O/o Director Postal\nServices, Arunachal Pradesh\nDivision, VIP Road, Bank Tinali,\nItanagar", "795001,Superintendent of Post,\nO/o the Director Postal Services\nManipur Division, Imphal,\nImphal Head Post Office\nCompound, Opp. Chief\nMinister's Bunglow, Imphal -\n795001", "799001,O/o The\nSuperintendent of Post Offices,\nAgartala Postal Division, Post\nOffice Chowmuhani, Agartala,\nWest Tripura-799001, ##\n9436564822", "793001,O/o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"796001,Superentendent of\nPosts, O/o Postmaster General\nN.E-1, Mizoram Division, Aizawl\n- 796001, ## 8787628257", "795001,O/o The\nSuperintendent of Post Offices,\nManipur Division, Imphal Head\nPost Office Compound, Opp.\nChief Minister's Bunglow,\nImphal - 795001 ##\n9436431522", "797001,O/o Director Postal\nServices Nagaland Division,\nKohima - 797 001 ##\n8011531986"]</t>
        </is>
      </c>
      <c r="M5" s="7" t="inlineStr">
        <is>
          <t>Yes</t>
        </is>
      </c>
      <c r="N5" s="7" t="inlineStr">
        <is>
          <t>Ministry of Communications</t>
        </is>
      </c>
      <c r="O5" s="7" t="inlineStr"/>
      <c r="P5" s="7" t="inlineStr">
        <is>
          <t>NA</t>
        </is>
      </c>
      <c r="Q5" s="7" t="inlineStr">
        <is>
          <t>C:\vs_code\TenderHunter2.1.3\download_pdf\GeM-Bidding-7854292.pdf</t>
        </is>
      </c>
      <c r="R5" s="7" t="inlineStr">
        <is>
          <t>https://bidplus.gem.gov.in/showbidDocument/7854292</t>
        </is>
      </c>
      <c r="S5" s="7" t="inlineStr"/>
      <c r="T5" s="7" t="inlineStr"/>
      <c r="U5" s="7" t="inlineStr"/>
      <c r="V5" s="7" t="inlineStr">
        <is>
          <t>Cancel</t>
        </is>
      </c>
      <c r="W5" s="7" t="inlineStr"/>
      <c r="X5" s="9" t="n">
        <v>45818.39300347222</v>
      </c>
      <c r="Y5" s="7" t="inlineStr">
        <is>
          <t>Yes</t>
        </is>
      </c>
    </row>
    <row r="6" ht="120" customHeight="1">
      <c r="A6" s="6" t="n">
        <v>45797</v>
      </c>
      <c r="B6" s="7" t="inlineStr">
        <is>
          <t>GEM/2025/B/6218360</t>
        </is>
      </c>
      <c r="C6" s="7" t="inlineStr">
        <is>
          <t>SUPPLY AND INSTALLATION OF WATCH TOWER</t>
        </is>
      </c>
      <c r="D6" s="7" t="n">
        <v>93</v>
      </c>
      <c r="E6" s="6" t="n">
        <v>45786</v>
      </c>
      <c r="F6" s="6" t="n">
        <v>45817</v>
      </c>
      <c r="G6" s="7" t="inlineStr">
        <is>
          <t>6:00 PM</t>
        </is>
      </c>
      <c r="H6" s="8">
        <f>IF((INDIRECT("F"&amp;ROW())+INDIRECT("G"&amp;ROW()))-NOW() &lt;= 0, "CLOSED", INT((INDIRECT("F"&amp;ROW())+INDIRECT("G"&amp;ROW()))-NOW()) &amp; " days")</f>
        <v/>
      </c>
      <c r="I6" s="7" t="n">
        <v>2800000</v>
      </c>
      <c r="J6" s="7" t="n">
        <v>140000000</v>
      </c>
      <c r="K6" s="7" t="inlineStr">
        <is>
          <t>SUPPLY AND INSTALLATION OF WATCH TOWER</t>
        </is>
      </c>
      <c r="L6" s="7" t="inlineStr">
        <is>
          <t>["797001,HQ IGAR NORTH, NEAR\nSBI MAIN BRANCH ,D BLOCK", "795002,Mantripukhri, Imphal", "795113,HQ 9 Sector Assam\nRifles NEW KEITHELMANBI", "795142,SAMSAI", "796001,AIZWAL", "785001,HQ 25 SECTOR ASSAM\nRIFLES JORHAT ASSAM", "795135,PALLEL", "795128,HQ 27 Sect Assam\nRifles Churachandpur Manipur", "795103,KAKCHING", "793010,Laitkor, Shillong,\nMeghalaya"]</t>
        </is>
      </c>
      <c r="M6" s="7" t="inlineStr">
        <is>
          <t>Yes</t>
        </is>
      </c>
      <c r="N6" s="7" t="inlineStr">
        <is>
          <t>Ministry of Home Affairs</t>
        </is>
      </c>
      <c r="O6" s="7" t="inlineStr">
        <is>
          <t>ASSAM RIFLES</t>
        </is>
      </c>
      <c r="P6" s="7" t="inlineStr">
        <is>
          <t>Engineer</t>
        </is>
      </c>
      <c r="Q6" s="7" t="inlineStr">
        <is>
          <t>C:\vs_code\TenderHunter2.1.3\download_pdf\GeM-Bidding-7826232.pdf</t>
        </is>
      </c>
      <c r="R6" s="7" t="inlineStr">
        <is>
          <t>https://bidplus.gem.gov.in/showbidDocument/7826232</t>
        </is>
      </c>
      <c r="S6" s="7" t="inlineStr"/>
      <c r="T6" s="7" t="inlineStr"/>
      <c r="U6" s="7" t="inlineStr">
        <is>
          <t>2025-06-09</t>
        </is>
      </c>
      <c r="V6" s="7" t="inlineStr">
        <is>
          <t>Cancel</t>
        </is>
      </c>
      <c r="W6" s="7" t="inlineStr"/>
      <c r="X6" s="9" t="n">
        <v>45818.39485787037</v>
      </c>
      <c r="Y6" s="7" t="inlineStr">
        <is>
          <t>Yes</t>
        </is>
      </c>
    </row>
    <row r="7" ht="120" customHeight="1">
      <c r="A7" s="6" t="n">
        <v>45797</v>
      </c>
      <c r="B7" s="7" t="inlineStr">
        <is>
          <t>GEM/2025/B/6218325</t>
        </is>
      </c>
      <c r="C7" s="7" t="inlineStr">
        <is>
          <t>Mircha,Dhaniya,Garlic,Jeera,Methi,Badi Elachi,Choti Elachi,Semiya 80gm,Ajwain,Sounf,Long,Kasturi Me</t>
        </is>
      </c>
      <c r="D7" s="7" t="n">
        <v>693</v>
      </c>
      <c r="E7" s="6" t="n">
        <v>45787</v>
      </c>
      <c r="F7" s="6" t="n">
        <v>45813</v>
      </c>
      <c r="G7" s="7" t="inlineStr">
        <is>
          <t>6:00 PM</t>
        </is>
      </c>
      <c r="H7" s="8">
        <f>IF((INDIRECT("F"&amp;ROW())+INDIRECT("G"&amp;ROW()))-NOW() &lt;= 0, "CLOSED", INT((INDIRECT("F"&amp;ROW())+INDIRECT("G"&amp;ROW()))-NOW()) &amp; " days")</f>
        <v/>
      </c>
      <c r="I7" s="7" t="inlineStr"/>
      <c r="J7" s="7" t="inlineStr"/>
      <c r="K7" s="7" t="inlineStr">
        <is>
          <t>Mircha , Dhaniya , Garlic , Jeera , Methi , Badi Elachi , Choti
Elachi , Semiya 80gm , Ajwain , Sounf , Long , Kasturi Methi
25gm , Emli , Sarso , Papad Madarasi , Dalchini , Kashmiri
Mirchi , Garam Masala , Meat Masala , Chicken Masala
50gm</t>
        </is>
      </c>
      <c r="L7" s="7" t="inlineStr">
        <is>
          <t>["795148,37 Assam Rifles,\nPhundrei , Manipur"]</t>
        </is>
      </c>
      <c r="M7" s="7" t="inlineStr">
        <is>
          <t>None</t>
        </is>
      </c>
      <c r="N7" s="7" t="inlineStr">
        <is>
          <t>Ministry of Home Affairs</t>
        </is>
      </c>
      <c r="O7" s="7" t="inlineStr">
        <is>
          <t>ASSAM RIFLES</t>
        </is>
      </c>
      <c r="P7" s="7" t="inlineStr">
        <is>
          <t>NA</t>
        </is>
      </c>
      <c r="Q7" s="7" t="inlineStr">
        <is>
          <t>C:\vs_code\TenderHunter2.1.3\download_pdf\GeM-Bidding-7826192.pdf</t>
        </is>
      </c>
      <c r="R7" s="7" t="inlineStr">
        <is>
          <t>https://bidplus.gem.gov.in/showbidDocument/7826192</t>
        </is>
      </c>
      <c r="S7" s="7" t="inlineStr">
        <is>
          <t>Bid Award</t>
        </is>
      </c>
      <c r="T7" s="7" t="inlineStr">
        <is>
          <t>[["M/s Mahesh Kumar Gupta\n( MSE Social Category:General )", "102820.00"], ["SHWETA ENTERPRISES\n( MSE Social Category:General )", "106315.00"], ["M/s. Jamuna Enterprises\n( MSE Social Category:General )", "111275.00"]]</t>
        </is>
      </c>
      <c r="U7" s="7" t="inlineStr">
        <is>
          <t>2025-06-05</t>
        </is>
      </c>
      <c r="V7" s="7" t="inlineStr"/>
      <c r="W7" s="7" t="inlineStr"/>
      <c r="X7" s="9" t="n">
        <v>45817.49416392361</v>
      </c>
      <c r="Y7" s="7" t="inlineStr">
        <is>
          <t>No</t>
        </is>
      </c>
    </row>
    <row r="8" ht="120" customHeight="1">
      <c r="A8" s="6" t="n">
        <v>45797</v>
      </c>
      <c r="B8" s="7" t="inlineStr">
        <is>
          <t>GEM/2025/B/6222679</t>
        </is>
      </c>
      <c r="C8" s="7" t="inlineStr">
        <is>
          <t>Bus Hiring Service - Regular Basis - Local; 40-42; Non Deluxe (NDX); 794</t>
        </is>
      </c>
      <c r="D8" s="7" t="inlineStr"/>
      <c r="E8" s="6" t="n">
        <v>45790</v>
      </c>
      <c r="F8" s="6" t="n">
        <v>45804</v>
      </c>
      <c r="G8" s="7" t="inlineStr">
        <is>
          <t>11:00 AM</t>
        </is>
      </c>
      <c r="H8" s="8">
        <f>IF((INDIRECT("F"&amp;ROW())+INDIRECT("G"&amp;ROW()))-NOW() &lt;= 0, "CLOSED", INT((INDIRECT("F"&amp;ROW())+INDIRECT("G"&amp;ROW()))-NOW()) &amp; " days")</f>
        <v/>
      </c>
      <c r="I8" s="7" t="n">
        <v>42705</v>
      </c>
      <c r="J8" s="7" t="n">
        <v>2135250</v>
      </c>
      <c r="K8" s="7" t="inlineStr">
        <is>
          <t>Bus Hiring Service - Regular Basis - Local; 40-42; Non
Deluxe (NDX); 794</t>
        </is>
      </c>
      <c r="L8" s="7" t="inlineStr">
        <is>
          <t>["795113,33 ASSAM RIFLES, New\nKeithelmanbi, Imphal West\nManipur"]</t>
        </is>
      </c>
      <c r="M8" s="7" t="inlineStr">
        <is>
          <t>Yes</t>
        </is>
      </c>
      <c r="N8" s="7" t="inlineStr">
        <is>
          <t>Ministry of Home Affairs</t>
        </is>
      </c>
      <c r="O8" s="7" t="inlineStr">
        <is>
          <t>ASSAM RIFLES</t>
        </is>
      </c>
      <c r="P8" s="7" t="inlineStr">
        <is>
          <t>NA</t>
        </is>
      </c>
      <c r="Q8" s="7" t="inlineStr">
        <is>
          <t>C:\vs_code\TenderHunter2.1.3\download_pdf\GeM-Bidding-7831142.pdf</t>
        </is>
      </c>
      <c r="R8" s="7" t="inlineStr">
        <is>
          <t>https://bidplus.gem.gov.in/showbidDocument/7831142</t>
        </is>
      </c>
      <c r="S8" s="7" t="inlineStr">
        <is>
          <t>Technical Evaluation</t>
        </is>
      </c>
      <c r="T8" s="7" t="inlineStr">
        <is>
          <t>null</t>
        </is>
      </c>
      <c r="U8" s="7" t="inlineStr"/>
      <c r="V8" s="7" t="inlineStr"/>
      <c r="W8" s="7" t="inlineStr"/>
      <c r="X8" s="9" t="n">
        <v>45817.49766982639</v>
      </c>
      <c r="Y8" s="7" t="inlineStr">
        <is>
          <t>No</t>
        </is>
      </c>
    </row>
    <row r="9" ht="120" customHeight="1">
      <c r="A9" s="6" t="n">
        <v>45797</v>
      </c>
      <c r="B9" s="7" t="inlineStr">
        <is>
          <t>GEM/2025/B/6211135</t>
        </is>
      </c>
      <c r="C9" s="7" t="inlineStr">
        <is>
          <t>SUPPLY AND INSTALLATION OF OFFICE SHELTER (SIZE 6 MTR x 7.60 MTR x 4.40 MTR INCLUDING 1.5 MTR VERAN</t>
        </is>
      </c>
      <c r="D9" s="7" t="n">
        <v>40</v>
      </c>
      <c r="E9" s="6" t="n">
        <v>45785</v>
      </c>
      <c r="F9" s="7" t="inlineStr"/>
      <c r="G9" s="7" t="inlineStr"/>
      <c r="H9" s="8">
        <f>IF((INDIRECT("F"&amp;ROW())+INDIRECT("G"&amp;ROW()))-NOW() &lt;= 0, "CLOSED", INT((INDIRECT("F"&amp;ROW())+INDIRECT("G"&amp;ROW()))-NOW()) &amp; " days")</f>
        <v/>
      </c>
      <c r="I9" s="7" t="n">
        <v>3172000</v>
      </c>
      <c r="J9" s="7" t="n">
        <v>158600000</v>
      </c>
      <c r="K9" s="7" t="inlineStr">
        <is>
          <t>SUPPLY AND INSTALLATION OF OFFICE SHELTER (SIZE 6
MTR x 7.60 MTR x 4.40 MTR INCLUDING 1.5 MTR VERAND</t>
        </is>
      </c>
      <c r="L9" s="7" t="inlineStr">
        <is>
          <t>["795142,SAMSAI", "795135,PALLEL", "795128,HQ 27 Sect Assam\nRifles Churachandpur Manipur", "795103,KAKCHING", "796001,AIZWAL"]</t>
        </is>
      </c>
      <c r="M9" s="7" t="inlineStr">
        <is>
          <t>Yes</t>
        </is>
      </c>
      <c r="N9" s="7" t="inlineStr">
        <is>
          <t>Ministry of Home Affairs</t>
        </is>
      </c>
      <c r="O9" s="7" t="inlineStr">
        <is>
          <t>ASSAM RIFLES</t>
        </is>
      </c>
      <c r="P9" s="7" t="inlineStr">
        <is>
          <t>Engineer</t>
        </is>
      </c>
      <c r="Q9" s="7" t="inlineStr">
        <is>
          <t>C:\vs_code\TenderHunter2.1.3\download_pdf\GeM-Bidding-7818268.pdf</t>
        </is>
      </c>
      <c r="R9" s="7" t="inlineStr">
        <is>
          <t>https://bidplus.gem.gov.in/showbidDocument/7818268</t>
        </is>
      </c>
      <c r="S9" s="7" t="inlineStr">
        <is>
          <t>Technical Evaluation</t>
        </is>
      </c>
      <c r="T9" s="7" t="inlineStr">
        <is>
          <t>null</t>
        </is>
      </c>
      <c r="U9" s="7" t="inlineStr">
        <is>
          <t>2025-06-07</t>
        </is>
      </c>
      <c r="V9" s="7" t="inlineStr"/>
      <c r="W9" s="7" t="inlineStr"/>
      <c r="X9" s="9" t="n">
        <v>45815.54540844908</v>
      </c>
      <c r="Y9" s="7" t="inlineStr">
        <is>
          <t>No</t>
        </is>
      </c>
    </row>
    <row r="10" ht="120" customHeight="1">
      <c r="A10" s="6" t="n">
        <v>45797</v>
      </c>
      <c r="B10" s="7" t="inlineStr">
        <is>
          <t>GEM/2025/B/6211349</t>
        </is>
      </c>
      <c r="C10" s="7" t="inlineStr">
        <is>
          <t>20MEN LIVING PUF SHELTER WITH TOILET (SIZE 44FT x 25FT x 14.40FT HEIGHT WITH 5FT VERANDAH IN FRONT)</t>
        </is>
      </c>
      <c r="D10" s="7" t="n">
        <v>20</v>
      </c>
      <c r="E10" s="6" t="n">
        <v>45785</v>
      </c>
      <c r="F10" s="7" t="inlineStr"/>
      <c r="G10" s="7" t="inlineStr"/>
      <c r="H10" s="8">
        <f>IF((INDIRECT("F"&amp;ROW())+INDIRECT("G"&amp;ROW()))-NOW() &lt;= 0, "CLOSED", INT((INDIRECT("F"&amp;ROW())+INDIRECT("G"&amp;ROW()))-NOW()) &amp; " days")</f>
        <v/>
      </c>
      <c r="I10" s="7" t="n">
        <v>1660000</v>
      </c>
      <c r="J10" s="7" t="n">
        <v>83000000</v>
      </c>
      <c r="K10" s="7" t="inlineStr">
        <is>
          <t>20MEN LIVING PUF SHELTER WITH TOILET (SIZE 44FT x 25FT
x 14.40FT HEIGHT WITH 5FT VERANDAH IN FRONT)</t>
        </is>
      </c>
      <c r="L10" s="7" t="inlineStr">
        <is>
          <t>["795142,SAMSAI", "795135,PALLEL", "795128,HQ 27 Sect Assam\nRifles Churachandpur Manipur"]</t>
        </is>
      </c>
      <c r="M10" s="7" t="inlineStr">
        <is>
          <t>Yes</t>
        </is>
      </c>
      <c r="N10" s="7" t="inlineStr">
        <is>
          <t>Ministry of Home Affairs</t>
        </is>
      </c>
      <c r="O10" s="7" t="inlineStr">
        <is>
          <t>ASSAM RIFLES</t>
        </is>
      </c>
      <c r="P10" s="7" t="inlineStr">
        <is>
          <t>Engineer</t>
        </is>
      </c>
      <c r="Q10" s="7" t="inlineStr">
        <is>
          <t>C:\vs_code\TenderHunter2.1.3\download_pdf\GeM-Bidding-7818498.pdf</t>
        </is>
      </c>
      <c r="R10" s="7" t="inlineStr">
        <is>
          <t>https://bidplus.gem.gov.in/showbidDocument/7818498</t>
        </is>
      </c>
      <c r="S10" s="7" t="inlineStr">
        <is>
          <t>Technical Evaluation</t>
        </is>
      </c>
      <c r="T10" s="7" t="inlineStr">
        <is>
          <t>null</t>
        </is>
      </c>
      <c r="U10" s="7" t="inlineStr">
        <is>
          <t>2025-06-07</t>
        </is>
      </c>
      <c r="V10" s="7" t="inlineStr"/>
      <c r="W10" s="7" t="inlineStr"/>
      <c r="X10" s="9" t="n">
        <v>45817.49784305556</v>
      </c>
      <c r="Y10" s="7" t="inlineStr">
        <is>
          <t>No</t>
        </is>
      </c>
    </row>
    <row r="11" ht="120" customHeight="1">
      <c r="A11" s="6" t="n">
        <v>45797</v>
      </c>
      <c r="B11" s="7" t="inlineStr">
        <is>
          <t>GEM/2025/B/6212331</t>
        </is>
      </c>
      <c r="C11" s="7" t="inlineStr">
        <is>
          <t>PUF SHELTER FOR STORAGE (SIZE 18.30M x 7.62M x 4.40M HEIGHT INCLUDING 1.5M VERANDAH IN FRONT)</t>
        </is>
      </c>
      <c r="D11" s="7" t="n">
        <v>6</v>
      </c>
      <c r="E11" s="6" t="n">
        <v>45785</v>
      </c>
      <c r="F11" s="7" t="inlineStr"/>
      <c r="G11" s="7" t="inlineStr"/>
      <c r="H11" s="8">
        <f>IF((INDIRECT("F"&amp;ROW())+INDIRECT("G"&amp;ROW()))-NOW() &lt;= 0, "CLOSED", INT((INDIRECT("F"&amp;ROW())+INDIRECT("G"&amp;ROW()))-NOW()) &amp; " days")</f>
        <v/>
      </c>
      <c r="I11" s="7" t="n">
        <v>400000</v>
      </c>
      <c r="J11" s="7" t="n">
        <v>20000000</v>
      </c>
      <c r="K11" s="7" t="inlineStr">
        <is>
          <t>PUF SHELTER FOR STORAGE (SIZE 18.30M x 7.62M x 4.40M
HEIGHT INCLUDING 1.5M VERANDAH IN FRONT)</t>
        </is>
      </c>
      <c r="L11" s="7" t="inlineStr">
        <is>
          <t>["793010,Laitkor, Shillong,\nMeghalaya", "797001,Chieswama, Nagaland", "785001,Transit Camp Jorhat", "795135,PALLEL", "795007,HQ 22 sector\nJwalamukhi senapati manipur", "797112,OC NO 1 MGAR"]</t>
        </is>
      </c>
      <c r="M11" s="7" t="inlineStr">
        <is>
          <t>Yes</t>
        </is>
      </c>
      <c r="N11" s="7" t="inlineStr">
        <is>
          <t>Ministry of Home Affairs</t>
        </is>
      </c>
      <c r="O11" s="7" t="inlineStr">
        <is>
          <t>ASSAM RIFLES</t>
        </is>
      </c>
      <c r="P11" s="7" t="inlineStr">
        <is>
          <t>Engineer</t>
        </is>
      </c>
      <c r="Q11" s="7" t="inlineStr">
        <is>
          <t>C:\vs_code\TenderHunter2.1.3\download_pdf\GeM-Bidding-7819574.pdf</t>
        </is>
      </c>
      <c r="R11" s="7" t="inlineStr">
        <is>
          <t>https://bidplus.gem.gov.in/showbidDocument/7819574</t>
        </is>
      </c>
      <c r="S11" s="7" t="inlineStr">
        <is>
          <t>Technical Evaluation</t>
        </is>
      </c>
      <c r="T11" s="7" t="inlineStr">
        <is>
          <t>null</t>
        </is>
      </c>
      <c r="U11" s="7" t="inlineStr">
        <is>
          <t>2025-06-07</t>
        </is>
      </c>
      <c r="V11" s="7" t="inlineStr"/>
      <c r="W11" s="7" t="inlineStr"/>
      <c r="X11" s="9" t="n">
        <v>45815.53717604167</v>
      </c>
      <c r="Y11" s="7" t="inlineStr">
        <is>
          <t>No</t>
        </is>
      </c>
    </row>
    <row r="12" ht="120" customHeight="1">
      <c r="A12" s="6" t="n">
        <v>45797</v>
      </c>
      <c r="B12" s="7" t="inlineStr">
        <is>
          <t>GEM/2025/B/6210845</t>
        </is>
      </c>
      <c r="C12" s="7" t="inlineStr">
        <is>
          <t>SUPPLY AND INSTALLATION OF TOILET BLOCK PUF SHELTER (SIZE 5.0 MTR x 5.20 MTR x 4.0 MTR HEIGHT INCLU</t>
        </is>
      </c>
      <c r="D12" s="7" t="n">
        <v>40</v>
      </c>
      <c r="E12" s="6" t="n">
        <v>45785</v>
      </c>
      <c r="F12" s="7" t="inlineStr"/>
      <c r="G12" s="7" t="inlineStr"/>
      <c r="H12" s="8">
        <f>IF((INDIRECT("F"&amp;ROW())+INDIRECT("G"&amp;ROW()))-NOW() &lt;= 0, "CLOSED", INT((INDIRECT("F"&amp;ROW())+INDIRECT("G"&amp;ROW()))-NOW()) &amp; " days")</f>
        <v/>
      </c>
      <c r="I12" s="7" t="n">
        <v>1128000</v>
      </c>
      <c r="J12" s="7" t="n">
        <v>56400000</v>
      </c>
      <c r="K12" s="7" t="inlineStr">
        <is>
          <t>SUPPLY AND INSTALLATION OF TOILET BLOCK PUF SHELTER
(SIZE 5.0 MTR x 5.20 MTR x 4.0 MTR HEIGHT INCLUD</t>
        </is>
      </c>
      <c r="L12" s="7" t="inlineStr">
        <is>
          <t>["795142,SAMSAI", "795135,PALLEL", "795128,HQ 27 Sect Assam\nRifles Churachandpur Manipur", "795103,KAKCHING", "796001,AIZWAL"]</t>
        </is>
      </c>
      <c r="M12" s="7" t="inlineStr">
        <is>
          <t>Yes</t>
        </is>
      </c>
      <c r="N12" s="7" t="inlineStr">
        <is>
          <t>Ministry of Home Affairs</t>
        </is>
      </c>
      <c r="O12" s="7" t="inlineStr">
        <is>
          <t>ASSAM RIFLES</t>
        </is>
      </c>
      <c r="P12" s="7" t="inlineStr">
        <is>
          <t>Engineer</t>
        </is>
      </c>
      <c r="Q12" s="7" t="inlineStr">
        <is>
          <t>C:\vs_code\TenderHunter2.1.3\download_pdf\GeM-Bidding-7817959.pdf</t>
        </is>
      </c>
      <c r="R12" s="7" t="inlineStr">
        <is>
          <t>https://bidplus.gem.gov.in/showbidDocument/7817959</t>
        </is>
      </c>
      <c r="S12" s="7" t="inlineStr">
        <is>
          <t>Technical Evaluation</t>
        </is>
      </c>
      <c r="T12" s="7" t="inlineStr">
        <is>
          <t>null</t>
        </is>
      </c>
      <c r="U12" s="7" t="inlineStr">
        <is>
          <t>2025-06-07</t>
        </is>
      </c>
      <c r="V12" s="7" t="inlineStr"/>
      <c r="W12" s="7" t="inlineStr"/>
      <c r="X12" s="9" t="n">
        <v>45815.53717743055</v>
      </c>
      <c r="Y12" s="7" t="inlineStr">
        <is>
          <t>No</t>
        </is>
      </c>
    </row>
    <row r="13" ht="120" customHeight="1">
      <c r="A13" s="6" t="n">
        <v>45797</v>
      </c>
      <c r="B13" s="7" t="inlineStr">
        <is>
          <t>GEM/2025/B/6244619</t>
        </is>
      </c>
      <c r="C13" s="7" t="inlineStr">
        <is>
          <t>SUPPLY AND INSTALLATION OF DRYING ROOM</t>
        </is>
      </c>
      <c r="D13" s="7" t="n">
        <v>8</v>
      </c>
      <c r="E13" s="6" t="n">
        <v>45794</v>
      </c>
      <c r="F13" s="6" t="n">
        <v>45815</v>
      </c>
      <c r="G13" s="7" t="inlineStr">
        <is>
          <t>5:00 PM</t>
        </is>
      </c>
      <c r="H13" s="8">
        <f>IF((INDIRECT("F"&amp;ROW())+INDIRECT("G"&amp;ROW()))-NOW() &lt;= 0, "CLOSED", INT((INDIRECT("F"&amp;ROW())+INDIRECT("G"&amp;ROW()))-NOW()) &amp; " days")</f>
        <v/>
      </c>
      <c r="I13" s="7" t="n">
        <v>400000</v>
      </c>
      <c r="J13" s="7" t="n">
        <v>20000000</v>
      </c>
      <c r="K13" s="7" t="inlineStr">
        <is>
          <t>SUPPLY AND INSTALLATION OF DRYING ROOM</t>
        </is>
      </c>
      <c r="L13" s="7" t="inlineStr">
        <is>
          <t>["793010,Laitkor, Shillong,\nMeghalaya", "795007,HQ 22 sector\nJwalamukhi senapati manipur", "795103,KAKCHING", "785001,Transit Camp Jorhat", "797001,HQ IGAR NORTH, NEAR\nSBI MAIN BRANCH ,D BLOCK"]</t>
        </is>
      </c>
      <c r="M13" s="7" t="inlineStr">
        <is>
          <t>Yes</t>
        </is>
      </c>
      <c r="N13" s="7" t="inlineStr">
        <is>
          <t>Ministry of Home Affairs</t>
        </is>
      </c>
      <c r="O13" s="7" t="inlineStr">
        <is>
          <t>ASSAM RIFLES</t>
        </is>
      </c>
      <c r="P13" s="7" t="inlineStr">
        <is>
          <t>Engineer</t>
        </is>
      </c>
      <c r="Q13" s="7" t="inlineStr">
        <is>
          <t>C:\vs_code\TenderHunter2.1.3\download_pdf\GeM-Bidding-7855351.pdf</t>
        </is>
      </c>
      <c r="R13" s="7" t="inlineStr">
        <is>
          <t>https://bidplus.gem.gov.in/showbidDocument/7855351</t>
        </is>
      </c>
      <c r="S13" s="7" t="inlineStr">
        <is>
          <t>Technical Evaluation</t>
        </is>
      </c>
      <c r="T13" s="7" t="inlineStr">
        <is>
          <t>null</t>
        </is>
      </c>
      <c r="U13" s="7" t="inlineStr">
        <is>
          <t>2025-06-05</t>
        </is>
      </c>
      <c r="V13" s="7" t="inlineStr">
        <is>
          <t>Cancel</t>
        </is>
      </c>
      <c r="W13" s="7" t="inlineStr"/>
      <c r="X13" s="9" t="n">
        <v>45817.49858310185</v>
      </c>
      <c r="Y13" s="7" t="inlineStr">
        <is>
          <t>Yes</t>
        </is>
      </c>
    </row>
    <row r="14" ht="120" customHeight="1">
      <c r="A14" s="6" t="n">
        <v>45797</v>
      </c>
      <c r="B14" s="7" t="inlineStr">
        <is>
          <t>GEM/2025/B/6074269</t>
        </is>
      </c>
      <c r="C14" s="7" t="inlineStr">
        <is>
          <t>boot ankle textile  jungle boot  direct moulded pu sole  in pairs</t>
        </is>
      </c>
      <c r="D14" s="7" t="n">
        <v>16884</v>
      </c>
      <c r="E14" s="6" t="n">
        <v>45783</v>
      </c>
      <c r="F14" s="6" t="n">
        <v>45808</v>
      </c>
      <c r="G14" s="7" t="inlineStr">
        <is>
          <t>11:00 AM</t>
        </is>
      </c>
      <c r="H14" s="8">
        <f>IF((INDIRECT("F"&amp;ROW())+INDIRECT("G"&amp;ROW()))-NOW() &lt;= 0, "CLOSED", INT((INDIRECT("F"&amp;ROW())+INDIRECT("G"&amp;ROW()))-NOW()) &amp; " days")</f>
        <v/>
      </c>
      <c r="I14" s="7" t="n">
        <v>327887</v>
      </c>
      <c r="J14" s="7" t="n">
        <v>16394350</v>
      </c>
      <c r="K14" s="7" t="inlineStr">
        <is>
          <t>boot ankle textile jungle boot direct moulded pu sole in
pairs (Q3)</t>
        </is>
      </c>
      <c r="L14" s="7" t="inlineStr">
        <is>
          <t>["211022,Group Centre, CRPF,\nCampus, Near Old Air Port,\nPost- Ismailganj, Phaphamau,\nAllahabad, Uttar Pradesh, Pin-\n211022.", "751011,Group Centre, CRPF,\nBhubaneswar, Distt- Khurda,\nOdisha, Pin- 751011", "110072,Group Centre\nCRPF,Jharoda Kalan New Delhi-\n110072", "458441,GROUP CENTER CRPF\nNEEMUCH, MADHAYA PRADESH", "244901,GC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 "834004,GC CRPF RANCHI,\nCRPF, Ranchi, At-Sembo, P.O-\nDhurwa, Ranchi, Jharkhand-\n834004", "822114,Commandant 172 BN\nCRPF New Police Line Garhwa\nJharkhand-822114"]</t>
        </is>
      </c>
      <c r="M14" s="7" t="inlineStr">
        <is>
          <t>None</t>
        </is>
      </c>
      <c r="N14" s="7" t="inlineStr">
        <is>
          <t>Ministry of Home Affairs</t>
        </is>
      </c>
      <c r="O14" s="7" t="inlineStr">
        <is>
          <t>CENTRAL RESERVE POLICE FORCE</t>
        </is>
      </c>
      <c r="P14" s="7" t="inlineStr">
        <is>
          <t>NA</t>
        </is>
      </c>
      <c r="Q14" s="7" t="inlineStr">
        <is>
          <t>C:\vs_code\TenderHunter2.1.3\download_pdf\GeM-Bidding-7665006.pdf</t>
        </is>
      </c>
      <c r="R14" s="7" t="inlineStr">
        <is>
          <t>https://bidplus.gem.gov.in/showbidDocument/7665006</t>
        </is>
      </c>
      <c r="S14" s="7" t="inlineStr"/>
      <c r="T14" s="7" t="inlineStr"/>
      <c r="U14" s="7" t="inlineStr"/>
      <c r="V14" s="7" t="inlineStr"/>
      <c r="W14" s="7" t="inlineStr"/>
      <c r="X14" s="9" t="n">
        <v>45814.59096084491</v>
      </c>
      <c r="Y14" s="7" t="inlineStr">
        <is>
          <t>No</t>
        </is>
      </c>
    </row>
    <row r="15" ht="120" customHeight="1">
      <c r="A15" s="6" t="n">
        <v>45797</v>
      </c>
      <c r="B15" s="7" t="inlineStr">
        <is>
          <t>GEM/2025/B/6131980</t>
        </is>
      </c>
      <c r="C15" s="7" t="inlineStr">
        <is>
          <t>Light Weight Sleeping Bag (Improved) - CAPF (V2)</t>
        </is>
      </c>
      <c r="D15" s="7" t="n">
        <v>8453</v>
      </c>
      <c r="E15" s="6" t="n">
        <v>45785</v>
      </c>
      <c r="F15" s="6" t="n">
        <v>45807</v>
      </c>
      <c r="G15" s="7" t="inlineStr">
        <is>
          <t>10:00 AM</t>
        </is>
      </c>
      <c r="H15" s="8">
        <f>IF((INDIRECT("F"&amp;ROW())+INDIRECT("G"&amp;ROW()))-NOW() &lt;= 0, "CLOSED", INT((INDIRECT("F"&amp;ROW())+INDIRECT("G"&amp;ROW()))-NOW()) &amp; " days")</f>
        <v/>
      </c>
      <c r="I15" s="7" t="inlineStr"/>
      <c r="J15" s="7" t="inlineStr"/>
      <c r="K15" s="7" t="inlineStr">
        <is>
          <t>Light Weight Sleeping Bag (Improved) - CAPF (V2) (Q2)</t>
        </is>
      </c>
      <c r="L15" s="7" t="inlineStr">
        <is>
          <t>["232103,DIG GC CRPF, Chakia\n,Chandauli, U.P Pin- 232103,\nChandauli, 232103", "190021,Group Centre CRPF,\nHUMHAMA Srinagar, J&amp;K Pin-\n190021", "493441,Group Centre CRPF\nRaipur Vill-Bhilai, Tehsil-Arang,\nDistt- Raipur, Chhattisgarh -\n493441",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 "795113,Group Centre CRPF\nImphal Langjing Imphal West\nManipur-795113", "834004,GC CRPF RANCHI,\nCRPF, Ranchi, At-Sembo, P.O-\nDhurwa, Ranchi, Jharkhand-\n834004", "495112,GC, CRPF, Bharni,\nBilaspur Chhattisgarh, Pin-\n495112", "462045,Group Centre, CRPF,\nBangarasia, Bhopal, Madhya\nPradesh, Pin- 462045", "181123,Group Centre, CRPF,\nJAMMU, Jammu, J&amp;K, Pin-\n181123", "134104,DIG, GC CRPF, PINJOR,\nPANCHKULA, HARYANA", "842004,Group Centre, CRPF,\nJhaphan, Muzaffarpur, P.O-\nUma Nagar, Bihar, Pin- 842004"]</t>
        </is>
      </c>
      <c r="M15" s="7" t="inlineStr">
        <is>
          <t>None</t>
        </is>
      </c>
      <c r="N15" s="7" t="inlineStr">
        <is>
          <t>Ministry of Home Affairs</t>
        </is>
      </c>
      <c r="O15" s="7" t="inlineStr">
        <is>
          <t>CENTRAL RESERVE POLICE FORCE</t>
        </is>
      </c>
      <c r="P15" s="7" t="inlineStr">
        <is>
          <t>Engineer</t>
        </is>
      </c>
      <c r="Q15" s="7" t="inlineStr">
        <is>
          <t>C:\vs_code\TenderHunter2.1.3\download_pdf\GeM-Bidding-7730572.pdf</t>
        </is>
      </c>
      <c r="R15" s="7" t="inlineStr">
        <is>
          <t>https://bidplus.gem.gov.in/showbidDocument/7730572</t>
        </is>
      </c>
      <c r="S15" s="7" t="inlineStr">
        <is>
          <t>Technical Evaluation</t>
        </is>
      </c>
      <c r="T15" s="7" t="inlineStr">
        <is>
          <t>null</t>
        </is>
      </c>
      <c r="U15" s="7" t="inlineStr"/>
      <c r="V15" s="7" t="inlineStr"/>
      <c r="W15" s="7" t="inlineStr"/>
      <c r="X15" s="9" t="n">
        <v>45814.59096084491</v>
      </c>
      <c r="Y15" s="7" t="inlineStr">
        <is>
          <t>No</t>
        </is>
      </c>
    </row>
    <row r="16" ht="120" customHeight="1">
      <c r="A16" s="6" t="n">
        <v>45797</v>
      </c>
      <c r="B16" s="7" t="inlineStr">
        <is>
          <t>GEM/2025/B/6168032</t>
        </is>
      </c>
      <c r="C16" s="7" t="inlineStr">
        <is>
          <t>Light Weight Sleeping Bag (Improved) - CAPF (V2)</t>
        </is>
      </c>
      <c r="D16" s="7" t="n">
        <v>6613</v>
      </c>
      <c r="E16" s="6" t="n">
        <v>45790</v>
      </c>
      <c r="F16" s="6" t="n">
        <v>45811</v>
      </c>
      <c r="G16" s="7" t="inlineStr">
        <is>
          <t>4:00 PM</t>
        </is>
      </c>
      <c r="H16" s="8">
        <f>IF((INDIRECT("F"&amp;ROW())+INDIRECT("G"&amp;ROW()))-NOW() &lt;= 0, "CLOSED", INT((INDIRECT("F"&amp;ROW())+INDIRECT("G"&amp;ROW()))-NOW()) &amp; " days")</f>
        <v/>
      </c>
      <c r="I16" s="7" t="inlineStr"/>
      <c r="J16" s="7" t="inlineStr"/>
      <c r="K16" s="7" t="inlineStr">
        <is>
          <t>Light Weight Sleeping Bag (Improved) - CAPF (V2) (Q2)</t>
        </is>
      </c>
      <c r="L16" s="7" t="inlineStr">
        <is>
          <t>["782002,Commandant 34 BN\nCRPF, Katimari, Distt-Nagaon,\nAssam,Pin- 782002", "791111,Commandant 138 Bn,\nCRPF, Sinkiview, Itanagar,\nPapum Pare, Arunachal\nPradesh, Pin- 791111", "781017,Commandant 175 Bn,\nCRPF, Rani Industrial area,\nRani, Kamrup, Assam, pin-\n781017", "781020,I.O.C. Complex, SEC-III,\nNoonmati, Guwahati(Assam)", "110073,Commandant 200 Bn,\nCRPF, P/S- Jaffarpurkalan, P.O-\nUjwa, Distt- South West Delhi,\nNew Delhi, Pin- 110073", "788009,Commandant 147 Bn,\nCRPF, Kashipur, P.O- Rongpur,\nSilchar, Distt- Cachar, Assam,\nPin- 788009", "833102,Commandant 60 Bn,\nCRPF, Krishi Mandi, Podahat,\nSDO. Complex, Asantalia,\nchakradharpur, Dist- West\nSinghbhum, Jharkhand, Pin-\n833102", "192303,HQ/178 BN , CRPF, Vill-\nReshipora, P.S-Zainapora,\nDistt- Shopian (J&amp;K), pin-\n192303", "797001,Commandant 78 Bn,\nCRPF, Zubza, Kohima,\nNagaland, Pin- 797001", "781316,Commandant 10 Bn,\nCRPF, BTC, Howly, Barpeta,\nAssam- 781316", "193101,Commandant 53 BN\nCRPF, DPL, Baramulla, Jammu\nKashmir, Pin- 193101", "795129,Commandant 112 Bn\nCRPF, KANGPOKPI, MANIPUR", "794001,Commandant 120 Bn,\nCRPF, Dakopgre,Tura, West\nGarohills, Meghalaya-794001"]</t>
        </is>
      </c>
      <c r="M16" s="7" t="inlineStr">
        <is>
          <t>None</t>
        </is>
      </c>
      <c r="N16" s="7" t="inlineStr">
        <is>
          <t>Ministry of Home Affairs</t>
        </is>
      </c>
      <c r="O16" s="7" t="inlineStr">
        <is>
          <t>CENTRAL RESERVE POLICE FORCE</t>
        </is>
      </c>
      <c r="P16" s="7" t="inlineStr">
        <is>
          <t>NA</t>
        </is>
      </c>
      <c r="Q16" s="7" t="inlineStr">
        <is>
          <t>C:\vs_code\TenderHunter2.1.3\download_pdf\GeM-Bidding-7770618.pdf</t>
        </is>
      </c>
      <c r="R16" s="7" t="inlineStr">
        <is>
          <t>https://bidplus.gem.gov.in/showbidDocument/7770618</t>
        </is>
      </c>
      <c r="S16" s="7" t="inlineStr"/>
      <c r="T16" s="7" t="inlineStr"/>
      <c r="U16" s="7" t="inlineStr">
        <is>
          <t>2025-06-03</t>
        </is>
      </c>
      <c r="V16" s="7" t="inlineStr"/>
      <c r="W16" s="7" t="inlineStr"/>
      <c r="X16" s="9" t="n">
        <v>45814.59096084491</v>
      </c>
      <c r="Y16" s="7" t="inlineStr">
        <is>
          <t>No</t>
        </is>
      </c>
    </row>
    <row r="17" ht="120" customHeight="1">
      <c r="A17" s="6" t="n">
        <v>45797</v>
      </c>
      <c r="B17" s="7" t="inlineStr">
        <is>
          <t>GEM/2025/B/6181831</t>
        </is>
      </c>
      <c r="C17" s="7" t="inlineStr">
        <is>
          <t>High Ankle Tactical Boot with Rubber - PU Sole (V2) as per IS 17012</t>
        </is>
      </c>
      <c r="D17" s="7" t="n">
        <v>2623</v>
      </c>
      <c r="E17" s="6" t="n">
        <v>45790</v>
      </c>
      <c r="F17" s="6" t="n">
        <v>45811</v>
      </c>
      <c r="G17" s="7" t="inlineStr">
        <is>
          <t>2:00 PM</t>
        </is>
      </c>
      <c r="H17" s="8">
        <f>IF((INDIRECT("F"&amp;ROW())+INDIRECT("G"&amp;ROW()))-NOW() &lt;= 0, "CLOSED", INT((INDIRECT("F"&amp;ROW())+INDIRECT("G"&amp;ROW()))-NOW()) &amp; " days")</f>
        <v/>
      </c>
      <c r="I17" s="7" t="n">
        <v>99149</v>
      </c>
      <c r="J17" s="7" t="n">
        <v>4957450</v>
      </c>
      <c r="K17" s="7" t="inlineStr">
        <is>
          <t>High Ankle Tactical Boot with Rubber - PU Sole (V2) as per IS
17012 (Q2)</t>
        </is>
      </c>
      <c r="L17" s="7" t="inlineStr">
        <is>
          <t>["795002,Commandant 69 Bn,\nCRPF, Mantripukhri, Imphal,\nManipur, Pin- 795002.", "795116,Commandant 87 BN,\nCRPF, Jiribam, Manipur", "795113,Group Centre CRPF\nImphal Langjing Imphal West\nManipur-795113", "795003,Commandant 109 Bn,\nCRPF, Mongsangei, P.O-\nCanchipur, Imphal-West,\nManipur- 795003"]</t>
        </is>
      </c>
      <c r="M17" s="7" t="inlineStr">
        <is>
          <t>None</t>
        </is>
      </c>
      <c r="N17" s="7" t="inlineStr">
        <is>
          <t>Ministry of Home Affairs</t>
        </is>
      </c>
      <c r="O17" s="7" t="inlineStr">
        <is>
          <t>CENTRAL RESERVE POLICE FORCE</t>
        </is>
      </c>
      <c r="P17" s="7" t="inlineStr">
        <is>
          <t>NA</t>
        </is>
      </c>
      <c r="Q17" s="7" t="inlineStr">
        <is>
          <t>C:\vs_code\TenderHunter2.1.3\download_pdf\GeM-Bidding-7786040.pdf</t>
        </is>
      </c>
      <c r="R17" s="7" t="inlineStr">
        <is>
          <t>https://bidplus.gem.gov.in/showbidDocument/7786040</t>
        </is>
      </c>
      <c r="S17" s="7" t="inlineStr"/>
      <c r="T17" s="7" t="inlineStr"/>
      <c r="U17" s="7" t="inlineStr"/>
      <c r="V17" s="7" t="inlineStr"/>
      <c r="W17" s="7" t="inlineStr"/>
      <c r="X17" s="9" t="n">
        <v>45814.59096084491</v>
      </c>
      <c r="Y17" s="7" t="inlineStr">
        <is>
          <t>No</t>
        </is>
      </c>
    </row>
    <row r="18" ht="120" customHeight="1">
      <c r="A18" s="6" t="n">
        <v>45797</v>
      </c>
      <c r="B18" s="7" t="inlineStr">
        <is>
          <t>GEM/2025/B/6110446</t>
        </is>
      </c>
      <c r="C18" s="7" t="inlineStr">
        <is>
          <t>Light Weight Sleeping Bag (Improved) - CAPF (V2)</t>
        </is>
      </c>
      <c r="D18" s="7" t="n">
        <v>1769</v>
      </c>
      <c r="E18" s="6" t="n">
        <v>45782</v>
      </c>
      <c r="F18" s="6" t="n">
        <v>45797</v>
      </c>
      <c r="G18" s="7" t="inlineStr">
        <is>
          <t>8:00 PM</t>
        </is>
      </c>
      <c r="H18" s="8">
        <f>IF((INDIRECT("F"&amp;ROW())+INDIRECT("G"&amp;ROW()))-NOW() &lt;= 0, "CLOSED", INT((INDIRECT("F"&amp;ROW())+INDIRECT("G"&amp;ROW()))-NOW()) &amp; " days")</f>
        <v/>
      </c>
      <c r="I18" s="7" t="n">
        <v>125404</v>
      </c>
      <c r="J18" s="7" t="n">
        <v>6270200</v>
      </c>
      <c r="K18" s="7" t="inlineStr">
        <is>
          <t>Light Weight Sleeping Bag (Improved) - CAPF (V2) (Q2)</t>
        </is>
      </c>
      <c r="L18"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18" s="7" t="inlineStr">
        <is>
          <t>None</t>
        </is>
      </c>
      <c r="N18" s="7" t="inlineStr">
        <is>
          <t>Ministry of Home Affairs</t>
        </is>
      </c>
      <c r="O18" s="7" t="inlineStr">
        <is>
          <t>CENTRAL RESERVE POLICE FORCE</t>
        </is>
      </c>
      <c r="P18" s="7" t="inlineStr">
        <is>
          <t>NA</t>
        </is>
      </c>
      <c r="Q18" s="7" t="inlineStr">
        <is>
          <t>C:\vs_code\TenderHunter2.1.3\download_pdf\GeM-Bidding-7706932.pdf</t>
        </is>
      </c>
      <c r="R18" s="7" t="inlineStr">
        <is>
          <t>https://bidplus.gem.gov.in/showbidDocument/7706932</t>
        </is>
      </c>
      <c r="S18" s="7" t="inlineStr">
        <is>
          <t>Technical Evaluation</t>
        </is>
      </c>
      <c r="T18" s="7" t="inlineStr">
        <is>
          <t>null</t>
        </is>
      </c>
      <c r="U18" s="7" t="inlineStr"/>
      <c r="V18" s="7" t="inlineStr"/>
      <c r="W18" s="7" t="inlineStr"/>
      <c r="X18" s="9" t="n">
        <v>45814.59096084491</v>
      </c>
      <c r="Y18" s="7" t="inlineStr">
        <is>
          <t>No</t>
        </is>
      </c>
    </row>
    <row r="19" ht="120" customHeight="1">
      <c r="A19" s="6" t="n">
        <v>45797</v>
      </c>
      <c r="B19" s="7" t="inlineStr">
        <is>
          <t>GEM/2025/B/6103123</t>
        </is>
      </c>
      <c r="C19" s="7" t="inlineStr">
        <is>
          <t>coat combat disruptive detachable lining</t>
        </is>
      </c>
      <c r="D19" s="7" t="n">
        <v>2376</v>
      </c>
      <c r="E19" s="6" t="n">
        <v>45782</v>
      </c>
      <c r="F19" s="6" t="n">
        <v>45800</v>
      </c>
      <c r="G19" s="7" t="inlineStr">
        <is>
          <t>11:00 AM</t>
        </is>
      </c>
      <c r="H19" s="8">
        <f>IF((INDIRECT("F"&amp;ROW())+INDIRECT("G"&amp;ROW()))-NOW() &lt;= 0, "CLOSED", INT((INDIRECT("F"&amp;ROW())+INDIRECT("G"&amp;ROW()))-NOW()) &amp; " days")</f>
        <v/>
      </c>
      <c r="I19" s="7" t="n">
        <v>187110</v>
      </c>
      <c r="J19" s="7" t="n">
        <v>9355500</v>
      </c>
      <c r="K19" s="7" t="inlineStr">
        <is>
          <t>coat combat disruptive detachable lining (Q2)</t>
        </is>
      </c>
      <c r="L19"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19" s="7" t="inlineStr">
        <is>
          <t>Yes</t>
        </is>
      </c>
      <c r="N19" s="7" t="inlineStr">
        <is>
          <t>Ministry of Home Affairs</t>
        </is>
      </c>
      <c r="O19" s="7" t="inlineStr">
        <is>
          <t>CENTRAL RESERVE POLICE FORCE</t>
        </is>
      </c>
      <c r="P19" s="7" t="inlineStr">
        <is>
          <t>NA</t>
        </is>
      </c>
      <c r="Q19" s="7" t="inlineStr">
        <is>
          <t>C:\vs_code\TenderHunter2.1.3\download_pdf\GeM-Bidding-7698863.pdf</t>
        </is>
      </c>
      <c r="R19" s="7" t="inlineStr">
        <is>
          <t>https://bidplus.gem.gov.in/showbidDocument/7698863</t>
        </is>
      </c>
      <c r="S19" s="7" t="inlineStr">
        <is>
          <t>Technical Evaluation</t>
        </is>
      </c>
      <c r="T19" s="7" t="inlineStr">
        <is>
          <t>null</t>
        </is>
      </c>
      <c r="U19" s="7" t="inlineStr"/>
      <c r="V19" s="7" t="inlineStr"/>
      <c r="W19" s="7" t="inlineStr"/>
      <c r="X19" s="9" t="n">
        <v>45814.59096084491</v>
      </c>
      <c r="Y19" s="7" t="inlineStr">
        <is>
          <t>No</t>
        </is>
      </c>
    </row>
    <row r="20" ht="120" customHeight="1">
      <c r="A20" s="6" t="n">
        <v>45797</v>
      </c>
      <c r="B20" s="7" t="inlineStr">
        <is>
          <t>GEM/2025/B/6133603</t>
        </is>
      </c>
      <c r="C20" s="7" t="inlineStr">
        <is>
          <t>Rucksack (30 Ltrs Capacity) (V2)</t>
        </is>
      </c>
      <c r="D20" s="7" t="n">
        <v>1280</v>
      </c>
      <c r="E20" s="6" t="n">
        <v>45786</v>
      </c>
      <c r="F20" s="6" t="n">
        <v>45801</v>
      </c>
      <c r="G20" s="7" t="inlineStr">
        <is>
          <t>11:00 AM</t>
        </is>
      </c>
      <c r="H20" s="8">
        <f>IF((INDIRECT("F"&amp;ROW())+INDIRECT("G"&amp;ROW()))-NOW() &lt;= 0, "CLOSED", INT((INDIRECT("F"&amp;ROW())+INDIRECT("G"&amp;ROW()))-NOW()) &amp; " days")</f>
        <v/>
      </c>
      <c r="I20" s="7" t="inlineStr"/>
      <c r="J20" s="7" t="inlineStr"/>
      <c r="K20" s="7" t="inlineStr">
        <is>
          <t>Rucksack (30 Ltrs Capacity) (V2) (Q2)</t>
        </is>
      </c>
      <c r="L20" s="7" t="inlineStr">
        <is>
          <t>["799012,Group Centre CRPF,\nAgartala ( Tripura), Tripura,\nWest Tripura-799012", "795124,Commandant 32 Bn,\nCRPF,NHPC, Loktak Project,\nChurachandpur, Manipur, Pin-\n795124"]</t>
        </is>
      </c>
      <c r="M20" s="7" t="inlineStr">
        <is>
          <t>Yes</t>
        </is>
      </c>
      <c r="N20" s="7" t="inlineStr">
        <is>
          <t>Ministry of Home Affairs</t>
        </is>
      </c>
      <c r="O20" s="7" t="inlineStr">
        <is>
          <t>CENTRAL RESERVE POLICE FORCE</t>
        </is>
      </c>
      <c r="P20" s="7" t="inlineStr">
        <is>
          <t>NA</t>
        </is>
      </c>
      <c r="Q20" s="7" t="inlineStr">
        <is>
          <t>C:\vs_code\TenderHunter2.1.3\download_pdf\GeM-Bidding-7732392.pdf</t>
        </is>
      </c>
      <c r="R20" s="7" t="inlineStr">
        <is>
          <t>https://bidplus.gem.gov.in/showbidDocument/7732392</t>
        </is>
      </c>
      <c r="S20" s="7" t="inlineStr">
        <is>
          <t>Technical Evaluation</t>
        </is>
      </c>
      <c r="T20" s="7" t="inlineStr">
        <is>
          <t>null</t>
        </is>
      </c>
      <c r="U20" s="7" t="inlineStr"/>
      <c r="V20" s="7" t="inlineStr"/>
      <c r="W20" s="7" t="inlineStr"/>
      <c r="X20" s="9" t="n">
        <v>45814.59096084491</v>
      </c>
      <c r="Y20" s="7" t="inlineStr">
        <is>
          <t>No</t>
        </is>
      </c>
    </row>
    <row r="21" ht="120" customHeight="1">
      <c r="A21" s="6" t="n">
        <v>45797</v>
      </c>
      <c r="B21" s="7" t="inlineStr">
        <is>
          <t>GEM/2025/B/6121189</t>
        </is>
      </c>
      <c r="C21" s="7" t="inlineStr">
        <is>
          <t>coat combat disruptive detachable lining</t>
        </is>
      </c>
      <c r="D21" s="7" t="n">
        <v>1869</v>
      </c>
      <c r="E21" s="6" t="n">
        <v>45787</v>
      </c>
      <c r="F21" s="6" t="n">
        <v>45803</v>
      </c>
      <c r="G21" s="7" t="inlineStr">
        <is>
          <t>11:00 AM</t>
        </is>
      </c>
      <c r="H21" s="8">
        <f>IF((INDIRECT("F"&amp;ROW())+INDIRECT("G"&amp;ROW()))-NOW() &lt;= 0, "CLOSED", INT((INDIRECT("F"&amp;ROW())+INDIRECT("G"&amp;ROW()))-NOW()) &amp; " days")</f>
        <v/>
      </c>
      <c r="I21" s="7" t="inlineStr"/>
      <c r="J21" s="7" t="inlineStr"/>
      <c r="K21" s="7" t="inlineStr">
        <is>
          <t>coat combat disruptive detachable lining (Q2)</t>
        </is>
      </c>
      <c r="L21" s="7" t="inlineStr">
        <is>
          <t>["799012,Group Centre CRPF,\nAgartala ( Tripura), Tripura,\nWest Tripura-799012", "795124,Commandant 32 Bn,\nCRPF,NHPC, Loktak Project,\nChurachandpur, Manipur, Pin-\n795124"]</t>
        </is>
      </c>
      <c r="M21" s="7" t="inlineStr">
        <is>
          <t>Yes</t>
        </is>
      </c>
      <c r="N21" s="7" t="inlineStr">
        <is>
          <t>Ministry of Home Affairs</t>
        </is>
      </c>
      <c r="O21" s="7" t="inlineStr">
        <is>
          <t>CENTRAL RESERVE POLICE FORCE</t>
        </is>
      </c>
      <c r="P21" s="7" t="inlineStr">
        <is>
          <t>NA</t>
        </is>
      </c>
      <c r="Q21" s="7" t="inlineStr">
        <is>
          <t>C:\vs_code\TenderHunter2.1.3\download_pdf\GeM-Bidding-7718910.pdf</t>
        </is>
      </c>
      <c r="R21" s="7" t="inlineStr">
        <is>
          <t>https://bidplus.gem.gov.in/showbidDocument/7718910</t>
        </is>
      </c>
      <c r="S21" s="7" t="inlineStr">
        <is>
          <t>Technical Evaluation</t>
        </is>
      </c>
      <c r="T21" s="7" t="inlineStr">
        <is>
          <t>null</t>
        </is>
      </c>
      <c r="U21" s="7" t="inlineStr"/>
      <c r="V21" s="7" t="inlineStr"/>
      <c r="W21" s="7" t="inlineStr"/>
      <c r="X21" s="9" t="n">
        <v>45814.59096084491</v>
      </c>
      <c r="Y21" s="7" t="inlineStr">
        <is>
          <t>No</t>
        </is>
      </c>
    </row>
    <row r="22" ht="120" customHeight="1">
      <c r="A22" s="6" t="n">
        <v>45797</v>
      </c>
      <c r="B22" s="7" t="inlineStr">
        <is>
          <t>GEM/2025/B/6115608</t>
        </is>
      </c>
      <c r="C22" s="7" t="inlineStr">
        <is>
          <t>uniform jersey woolen ribbed v neck dgsd specification</t>
        </is>
      </c>
      <c r="D22" s="7" t="n">
        <v>45918</v>
      </c>
      <c r="E22" s="6" t="n">
        <v>45770</v>
      </c>
      <c r="F22" s="6" t="n">
        <v>45805</v>
      </c>
      <c r="G22" s="7" t="inlineStr">
        <is>
          <t>11:00 AM</t>
        </is>
      </c>
      <c r="H22" s="8">
        <f>IF((INDIRECT("F"&amp;ROW())+INDIRECT("G"&amp;ROW()))-NOW() &lt;= 0, "CLOSED", INT((INDIRECT("F"&amp;ROW())+INDIRECT("G"&amp;ROW()))-NOW()) &amp; " days")</f>
        <v/>
      </c>
      <c r="I22" s="7" t="inlineStr"/>
      <c r="J22" s="7" t="inlineStr"/>
      <c r="K22" s="7" t="inlineStr">
        <is>
          <t>uniform jersey woolen ribbed v neck dgsd specification (Q2)</t>
        </is>
      </c>
      <c r="L22" s="7" t="inlineStr">
        <is>
          <t>["244901,GC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t>
        </is>
      </c>
      <c r="M22" s="7" t="inlineStr">
        <is>
          <t>None</t>
        </is>
      </c>
      <c r="N22" s="7" t="inlineStr">
        <is>
          <t>Ministry of Home Affairs</t>
        </is>
      </c>
      <c r="O22" s="7" t="inlineStr">
        <is>
          <t>CENTRAL RESERVE POLICE FORCE</t>
        </is>
      </c>
      <c r="P22" s="7" t="inlineStr">
        <is>
          <t>NA</t>
        </is>
      </c>
      <c r="Q22" s="7" t="inlineStr">
        <is>
          <t>C:\vs_code\TenderHunter2.1.3\download_pdf\GeM-Bidding-7712581.pdf</t>
        </is>
      </c>
      <c r="R22" s="7" t="inlineStr">
        <is>
          <t>https://bidplus.gem.gov.in/showbidDocument/7712581</t>
        </is>
      </c>
      <c r="S22" s="7" t="inlineStr">
        <is>
          <t>Technical Evaluation</t>
        </is>
      </c>
      <c r="T22" s="7" t="inlineStr">
        <is>
          <t>null</t>
        </is>
      </c>
      <c r="U22" s="7" t="inlineStr"/>
      <c r="V22" s="7" t="inlineStr"/>
      <c r="W22" s="7" t="inlineStr"/>
      <c r="X22" s="9" t="n">
        <v>45814.59096084491</v>
      </c>
      <c r="Y22" s="7" t="inlineStr">
        <is>
          <t>No</t>
        </is>
      </c>
    </row>
    <row r="23" ht="120" customHeight="1">
      <c r="A23" s="6" t="n">
        <v>45797</v>
      </c>
      <c r="B23" s="7" t="inlineStr">
        <is>
          <t>GEM/2025/B/6172630</t>
        </is>
      </c>
      <c r="C23" s="7" t="inlineStr">
        <is>
          <t>Cloth Disruptive Polyester and Cotton (20:80) with Digital Print Uniform Cloth (V3) (CRPF)</t>
        </is>
      </c>
      <c r="D23" s="7" t="n">
        <v>9925</v>
      </c>
      <c r="E23" s="6" t="n">
        <v>45793</v>
      </c>
      <c r="F23" s="6" t="n">
        <v>45824</v>
      </c>
      <c r="G23" s="7" t="inlineStr">
        <is>
          <t>4:00 PM</t>
        </is>
      </c>
      <c r="H23" s="8">
        <f>IF((INDIRECT("F"&amp;ROW())+INDIRECT("G"&amp;ROW()))-NOW() &lt;= 0, "CLOSED", INT((INDIRECT("F"&amp;ROW())+INDIRECT("G"&amp;ROW()))-NOW()) &amp; " days")</f>
        <v/>
      </c>
      <c r="I23" s="7" t="n">
        <v>62530</v>
      </c>
      <c r="J23" s="7" t="n">
        <v>3126500</v>
      </c>
      <c r="K23" s="7" t="inlineStr">
        <is>
          <t>Cloth Disruptive Polyester and Cotton (20:80) with Digital
Print Uniform Cloth (V3) (CRPF) (Q2)</t>
        </is>
      </c>
      <c r="L23" s="7" t="inlineStr">
        <is>
          <t>["795113,Group Centre CRPF\nImphal Langjing Imphal West\nManipur-795113"]</t>
        </is>
      </c>
      <c r="M23" s="7" t="inlineStr">
        <is>
          <t>None</t>
        </is>
      </c>
      <c r="N23" s="7" t="inlineStr">
        <is>
          <t>Ministry of Home Affairs</t>
        </is>
      </c>
      <c r="O23" s="7" t="inlineStr">
        <is>
          <t>CENTRAL RESERVE POLICE FORCE</t>
        </is>
      </c>
      <c r="P23" s="7" t="inlineStr">
        <is>
          <t>NA</t>
        </is>
      </c>
      <c r="Q23" s="7" t="inlineStr">
        <is>
          <t>C:\vs_code\TenderHunter2.1.3\download_pdf\GeM-Bidding-7775705.pdf</t>
        </is>
      </c>
      <c r="R23" s="7" t="inlineStr">
        <is>
          <t>https://bidplus.gem.gov.in/showbidDocument/7775705</t>
        </is>
      </c>
      <c r="S23" s="7" t="inlineStr"/>
      <c r="T23" s="7" t="inlineStr"/>
      <c r="U23" s="7" t="inlineStr">
        <is>
          <t>2025-06-11</t>
        </is>
      </c>
      <c r="V23" s="7" t="inlineStr">
        <is>
          <t>Cancel</t>
        </is>
      </c>
      <c r="W23" s="7" t="inlineStr"/>
      <c r="X23" s="9" t="n">
        <v>45827.4006415162</v>
      </c>
      <c r="Y23" s="7" t="inlineStr">
        <is>
          <t>Yes</t>
        </is>
      </c>
    </row>
    <row r="24" ht="120" customHeight="1">
      <c r="A24" s="6" t="n">
        <v>45797</v>
      </c>
      <c r="B24" s="7" t="inlineStr">
        <is>
          <t>GEM/2025/B/6183803</t>
        </is>
      </c>
      <c r="C24" s="7" t="inlineStr">
        <is>
          <t>Water Proof Multi Purpose Rain Poncho with Convertibility as Bivouac (MHA)</t>
        </is>
      </c>
      <c r="D24" s="7" t="n">
        <v>1467</v>
      </c>
      <c r="E24" s="6" t="n">
        <v>45793</v>
      </c>
      <c r="F24" s="6" t="n">
        <v>45814</v>
      </c>
      <c r="G24" s="7" t="inlineStr">
        <is>
          <t>4:00 PM</t>
        </is>
      </c>
      <c r="H24" s="8">
        <f>IF((INDIRECT("F"&amp;ROW())+INDIRECT("G"&amp;ROW()))-NOW() &lt;= 0, "CLOSED", INT((INDIRECT("F"&amp;ROW())+INDIRECT("G"&amp;ROW()))-NOW()) &amp; " days")</f>
        <v/>
      </c>
      <c r="I24" s="7" t="n">
        <v>87800</v>
      </c>
      <c r="J24" s="7" t="n">
        <v>4390000</v>
      </c>
      <c r="K24" s="7" t="inlineStr">
        <is>
          <t>Water Proof Multi Purpose Rain Poncho with Convertibility as
Bivouac (MHA) (Q2)</t>
        </is>
      </c>
      <c r="L24" s="7"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M24" s="7" t="inlineStr">
        <is>
          <t>Yes</t>
        </is>
      </c>
      <c r="N24" s="7" t="inlineStr">
        <is>
          <t>Ministry of Home Affairs</t>
        </is>
      </c>
      <c r="O24" s="7" t="inlineStr">
        <is>
          <t>CENTRAL RESERVE POLICE FORCE</t>
        </is>
      </c>
      <c r="P24" s="7" t="inlineStr">
        <is>
          <t>NA</t>
        </is>
      </c>
      <c r="Q24" s="7" t="inlineStr">
        <is>
          <t>C:\vs_code\TenderHunter2.1.3\download_pdf\GeM-Bidding-7788181.pdf</t>
        </is>
      </c>
      <c r="R24" s="7" t="inlineStr">
        <is>
          <t>https://bidplus.gem.gov.in/showbidDocument/7788181</t>
        </is>
      </c>
      <c r="S24" s="7" t="inlineStr"/>
      <c r="T24" s="7" t="inlineStr"/>
      <c r="U24" s="7" t="inlineStr"/>
      <c r="V24" s="7" t="inlineStr">
        <is>
          <t>Cancel</t>
        </is>
      </c>
      <c r="W24" s="7" t="inlineStr"/>
      <c r="X24" s="9" t="n">
        <v>45818.39749456019</v>
      </c>
      <c r="Y24" s="7" t="inlineStr">
        <is>
          <t>Yes</t>
        </is>
      </c>
    </row>
    <row r="25" ht="120" customHeight="1">
      <c r="A25" s="6" t="n">
        <v>45797</v>
      </c>
      <c r="B25" s="7" t="inlineStr">
        <is>
          <t>GEM/2025/B/6161028</t>
        </is>
      </c>
      <c r="C25" s="7" t="inlineStr">
        <is>
          <t>uniform jersey woolen ribbed v neck dgsd specification</t>
        </is>
      </c>
      <c r="D25" s="7" t="n">
        <v>3782</v>
      </c>
      <c r="E25" s="6" t="n">
        <v>45787</v>
      </c>
      <c r="F25" s="6" t="n">
        <v>45801</v>
      </c>
      <c r="G25" s="7" t="inlineStr">
        <is>
          <t>10:00 AM</t>
        </is>
      </c>
      <c r="H25" s="8">
        <f>IF((INDIRECT("F"&amp;ROW())+INDIRECT("G"&amp;ROW()))-NOW() &lt;= 0, "CLOSED", INT((INDIRECT("F"&amp;ROW())+INDIRECT("G"&amp;ROW()))-NOW()) &amp; " days")</f>
        <v/>
      </c>
      <c r="I25" s="7" t="inlineStr"/>
      <c r="J25" s="7" t="inlineStr"/>
      <c r="K25" s="7" t="inlineStr">
        <is>
          <t>uniform jersey woolen ribbed v neck dgsd specification (Q2)</t>
        </is>
      </c>
      <c r="L25" s="7" t="inlineStr">
        <is>
          <t>["799012,Group Centre CRPF,\nAgartala ( Tripura), Tripura,\nWest Tripura-799012", "795124,Commandant 32 Bn,\nCRPF,NHPC, Loktak Project,\nChurachandpur, Manipur, Pin-\n795124"]</t>
        </is>
      </c>
      <c r="M25" s="7" t="inlineStr">
        <is>
          <t>None</t>
        </is>
      </c>
      <c r="N25" s="7" t="inlineStr">
        <is>
          <t>Ministry of Home Affairs</t>
        </is>
      </c>
      <c r="O25" s="7" t="inlineStr">
        <is>
          <t>CENTRAL RESERVE POLICE FORCE</t>
        </is>
      </c>
      <c r="P25" s="7" t="inlineStr">
        <is>
          <t>NA</t>
        </is>
      </c>
      <c r="Q25" s="7" t="inlineStr">
        <is>
          <t>C:\vs_code\TenderHunter2.1.3\download_pdf\GeM-Bidding-7762903.pdf</t>
        </is>
      </c>
      <c r="R25" s="7" t="inlineStr">
        <is>
          <t>https://bidplus.gem.gov.in/showbidDocument/7762903</t>
        </is>
      </c>
      <c r="S25" s="7" t="inlineStr">
        <is>
          <t>Technical Evaluation</t>
        </is>
      </c>
      <c r="T25" s="7" t="inlineStr">
        <is>
          <t>null</t>
        </is>
      </c>
      <c r="U25" s="7" t="inlineStr"/>
      <c r="V25" s="7" t="inlineStr"/>
      <c r="W25" s="7" t="inlineStr"/>
      <c r="X25" s="9" t="n">
        <v>45814.59096084491</v>
      </c>
      <c r="Y25" s="7" t="inlineStr">
        <is>
          <t>No</t>
        </is>
      </c>
    </row>
    <row r="26" ht="120" customHeight="1">
      <c r="A26" s="6" t="n">
        <v>45797</v>
      </c>
      <c r="B26" s="7" t="inlineStr">
        <is>
          <t>GEM/2025/B/6198840</t>
        </is>
      </c>
      <c r="C26" s="7" t="inlineStr">
        <is>
          <t>Bed Mattress (V2) Conforming to IS 13489</t>
        </is>
      </c>
      <c r="D26" s="7" t="n">
        <v>6282</v>
      </c>
      <c r="E26" s="6" t="n">
        <v>45797</v>
      </c>
      <c r="F26" s="6" t="n">
        <v>45820</v>
      </c>
      <c r="G26" s="7" t="inlineStr">
        <is>
          <t>5:00 PM</t>
        </is>
      </c>
      <c r="H26" s="8">
        <f>IF((INDIRECT("F"&amp;ROW())+INDIRECT("G"&amp;ROW()))-NOW() &lt;= 0, "CLOSED", INT((INDIRECT("F"&amp;ROW())+INDIRECT("G"&amp;ROW()))-NOW()) &amp; " days")</f>
        <v/>
      </c>
      <c r="I26" s="7" t="inlineStr"/>
      <c r="J26" s="7" t="inlineStr"/>
      <c r="K26" s="7" t="inlineStr">
        <is>
          <t>Bed Mattress (V2) Conforming to IS 13489 (Q2)</t>
        </is>
      </c>
      <c r="L26" s="7" t="inlineStr">
        <is>
          <t>["781023,Group Centre CRPF 9th\nmile PO- American District.\nKamrup Assam-781023", "190021,Group Centre CRPF,\nHUMHAMA Srinagar, J&amp;K Pin-\n190021", "795113,Group Centre CRPF\nImphal Langjing Imphal West\nManipur-795113", "110073,Commandant 200 Bn,\nCRPF, P/S- Jaffarpurkalan, P.O-\nUjwa, Distt- South West Delhi,\nNew Delhi, Pin- 110073", "833102,Commandant 60 Bn,\nCRPF, Krishi Mandi, Podahat,\nSDO. Complex, Asantalia,\nchakradharpur, Dist- West\nSinghbhum, Jharkhand, Pin-\n833102", "494444,The commandant -196\nBN CRPF , Mahadev Ghati ,\nDistrict - Bijapur (Chhattisgarh-\n494444)", "494444,Commandant 222 Bn,\nCRPF, Unit HQ Nemaid, Bijapur,\nChhattisgarh- 494444", "110096,Commandant 31 Bn,\nCRPF, Mayur Vihar, Phase-3,\nDelhi-110096", "782480,Group Centre, CRPF,\nP.O.- Gautam Basti, Khatkhati,\nAssam, Pin- 782480", "788030,Group Centre, CRPF,\nUdarband, Dayapur, Silchar,\nAssam, Pin- 788030", "221007,Commandant 95 Bn,\nCRPF, New pahariya Mandi\nSarnath Road, Pandey Pur,\nBaranasi, U.P, Pin- 221007"]</t>
        </is>
      </c>
      <c r="M26" s="7" t="inlineStr">
        <is>
          <t>Yes</t>
        </is>
      </c>
      <c r="N26" s="7" t="inlineStr">
        <is>
          <t>Ministry of Home Affairs</t>
        </is>
      </c>
      <c r="O26" s="7" t="inlineStr">
        <is>
          <t>CENTRAL RESERVE POLICE FORCE</t>
        </is>
      </c>
      <c r="P26" s="7" t="inlineStr">
        <is>
          <t>NA</t>
        </is>
      </c>
      <c r="Q26" s="7" t="inlineStr">
        <is>
          <t>C:\vs_code\TenderHunter2.1.3\download_pdf\GeM-Bidding-7804801.pdf</t>
        </is>
      </c>
      <c r="R26" s="7" t="inlineStr">
        <is>
          <t>https://bidplus.gem.gov.in/showbidDocument/7804801</t>
        </is>
      </c>
      <c r="S26" s="7" t="inlineStr"/>
      <c r="T26" s="7" t="inlineStr"/>
      <c r="U26" s="7" t="inlineStr">
        <is>
          <t>2025-06-11</t>
        </is>
      </c>
      <c r="V26" s="7" t="inlineStr">
        <is>
          <t>Cancel</t>
        </is>
      </c>
      <c r="W26" s="7" t="inlineStr"/>
      <c r="X26" s="9" t="n">
        <v>45827.40064262731</v>
      </c>
      <c r="Y26" s="7" t="inlineStr">
        <is>
          <t>Yes</t>
        </is>
      </c>
    </row>
    <row r="27" ht="120" customHeight="1">
      <c r="A27" s="6" t="n">
        <v>45797</v>
      </c>
      <c r="B27" s="7" t="inlineStr">
        <is>
          <t>GEM/2025/B/6221407</t>
        </is>
      </c>
      <c r="C27" s="7" t="inlineStr">
        <is>
          <t>INJ NEUROBION,INJ M V I,INJ AVIL,INJ LASIX,INJ HAEMACCEL,TAB AZITHRAL 500,TAB ATORVA 20 MG,TAB ATOR</t>
        </is>
      </c>
      <c r="D27" s="7" t="n">
        <v>8227</v>
      </c>
      <c r="E27" s="6" t="n">
        <v>45788</v>
      </c>
      <c r="F27" s="6" t="n">
        <v>45817</v>
      </c>
      <c r="G27" s="7" t="inlineStr">
        <is>
          <t>9:00 AM</t>
        </is>
      </c>
      <c r="H27" s="8">
        <f>IF((INDIRECT("F"&amp;ROW())+INDIRECT("G"&amp;ROW()))-NOW() &lt;= 0, "CLOSED", INT((INDIRECT("F"&amp;ROW())+INDIRECT("G"&amp;ROW()))-NOW()) &amp; " days")</f>
        <v/>
      </c>
      <c r="I27" s="7" t="inlineStr"/>
      <c r="J27" s="7" t="inlineStr"/>
      <c r="K27"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27" s="7" t="inlineStr">
        <is>
          <t>["795124,10 BN BORDER\nSECURITY FORCE, KOMKEIREP,\nNEAR NHPC PROJECT, LOKTAK,\nDIST-BISHNUPUR, STATE-\nMANIPUR, PIN-795124"]</t>
        </is>
      </c>
      <c r="M27" s="7" t="inlineStr">
        <is>
          <t>Yes</t>
        </is>
      </c>
      <c r="N27" s="7" t="inlineStr">
        <is>
          <t>Ministry of Home Affairs</t>
        </is>
      </c>
      <c r="O27" s="7" t="inlineStr">
        <is>
          <t>BORDER SECURITY FORCE</t>
        </is>
      </c>
      <c r="P27" s="7" t="inlineStr">
        <is>
          <t>NA</t>
        </is>
      </c>
      <c r="Q27" s="7" t="inlineStr">
        <is>
          <t>C:\vs_code\TenderHunter2.1.3\download_pdf\GeM-Bidding-7829638.pdf</t>
        </is>
      </c>
      <c r="R27" s="7" t="inlineStr">
        <is>
          <t>https://bidplus.gem.gov.in/showbidDocument/7829638</t>
        </is>
      </c>
      <c r="S27" s="7" t="inlineStr"/>
      <c r="T27" s="7" t="inlineStr"/>
      <c r="U27" s="7" t="inlineStr">
        <is>
          <t>2025-06-03</t>
        </is>
      </c>
      <c r="V27" s="7" t="inlineStr">
        <is>
          <t>Cancel</t>
        </is>
      </c>
      <c r="W27" s="7" t="inlineStr"/>
      <c r="X27" s="9" t="n">
        <v>45818.40771226852</v>
      </c>
      <c r="Y27" s="7" t="inlineStr">
        <is>
          <t>Yes</t>
        </is>
      </c>
    </row>
    <row r="28" ht="120" customHeight="1">
      <c r="A28" s="6" t="n">
        <v>45797</v>
      </c>
      <c r="B28" s="7" t="inlineStr">
        <is>
          <t>GEM/2025/B/6244889</t>
        </is>
      </c>
      <c r="C28" s="7" t="inlineStr">
        <is>
          <t>INJ DEXONA,INJ CYCLOPAM,CAP OCID 20 MG,CAP PAN D,CAP BIFILAC,TAB PAN 40 MG,TAB DULCOLEX,TAB ONDEM,A</t>
        </is>
      </c>
      <c r="D28" s="7" t="n">
        <v>7150</v>
      </c>
      <c r="E28" s="6" t="n">
        <v>45794</v>
      </c>
      <c r="F28" s="6" t="n">
        <v>45815</v>
      </c>
      <c r="G28" s="7" t="inlineStr">
        <is>
          <t>6:00 PM</t>
        </is>
      </c>
      <c r="H28" s="8">
        <f>IF((INDIRECT("F"&amp;ROW())+INDIRECT("G"&amp;ROW()))-NOW() &lt;= 0, "CLOSED", INT((INDIRECT("F"&amp;ROW())+INDIRECT("G"&amp;ROW()))-NOW()) &amp; " days")</f>
        <v/>
      </c>
      <c r="I28" s="7" t="inlineStr"/>
      <c r="J28" s="7" t="inlineStr"/>
      <c r="K28" s="7" t="inlineStr">
        <is>
          <t>INJ DEXONA , INJ CYCLOPAM , CAP OCID 20 MG , CAP PAN D
, CAP BIFILAC , TAB PAN 40 MG , TAB DULCOLEX , TAB
ONDEM , ASCORIL PLUS EXPECTORANT , ASCORIL D
PLUSSUGER FREE , LIQ DIGENE 200 ML , OINT BETADINE 25
Gm , OINT SILVEREX 10 Gm , CANDID POWDER 60 Gm ,
SUMO SPRAY 20 Gm , ELECTRAL ORS POWDER 21 POINT 8
Gm , NASIVION NASAL DROP 10 Ml , CAP BECOSULE Z</t>
        </is>
      </c>
      <c r="L28" s="7" t="inlineStr">
        <is>
          <t>["795124,10 BN BORDER\nSECURITY FORCE, KOMKEIREP,\nNEAR NHPC PROJECT, LOKTAK,\nDIST-BISHNUPUR, STATE-\nMANIPUR, PIN-795124"]</t>
        </is>
      </c>
      <c r="M28" s="7" t="inlineStr">
        <is>
          <t>Yes</t>
        </is>
      </c>
      <c r="N28" s="7" t="inlineStr">
        <is>
          <t>Ministry of Home Affairs</t>
        </is>
      </c>
      <c r="O28" s="7" t="inlineStr">
        <is>
          <t>BORDER SECURITY FORCE</t>
        </is>
      </c>
      <c r="P28" s="7" t="inlineStr">
        <is>
          <t>NA</t>
        </is>
      </c>
      <c r="Q28" s="7" t="inlineStr">
        <is>
          <t>C:\vs_code\TenderHunter2.1.3\download_pdf\GeM-Bidding-7855645.pdf</t>
        </is>
      </c>
      <c r="R28" s="7" t="inlineStr">
        <is>
          <t>https://bidplus.gem.gov.in/showbidDocument/7855645</t>
        </is>
      </c>
      <c r="S28" s="7" t="inlineStr"/>
      <c r="T28" s="7" t="inlineStr"/>
      <c r="U28" s="7" t="inlineStr">
        <is>
          <t>2025-06-04</t>
        </is>
      </c>
      <c r="V28" s="7" t="inlineStr">
        <is>
          <t>Cancel</t>
        </is>
      </c>
      <c r="W28" s="7" t="inlineStr"/>
      <c r="X28" s="9" t="n">
        <v>45818.40773217593</v>
      </c>
      <c r="Y28" s="7" t="inlineStr">
        <is>
          <t>Yes</t>
        </is>
      </c>
    </row>
    <row r="29" ht="120" customHeight="1">
      <c r="A29" s="6" t="n">
        <v>45797</v>
      </c>
      <c r="B29" s="7" t="inlineStr">
        <is>
          <t>GEM/2025/B/6243508</t>
        </is>
      </c>
      <c r="C29" s="7" t="inlineStr">
        <is>
          <t>6 Amp Switch 1 way switch,20 Amp, P type 1 way switch,6 A One Way Bell Push Switch,3 pin 6 Amp Sock</t>
        </is>
      </c>
      <c r="D29" s="7" t="n">
        <v>7926</v>
      </c>
      <c r="E29" s="6" t="n">
        <v>45794</v>
      </c>
      <c r="F29" s="6" t="n">
        <v>45827</v>
      </c>
      <c r="G29" s="7" t="inlineStr">
        <is>
          <t>11:36 AM</t>
        </is>
      </c>
      <c r="H29" s="8">
        <f>IF((INDIRECT("F"&amp;ROW())+INDIRECT("G"&amp;ROW()))-NOW() &lt;= 0, "CLOSED", INT((INDIRECT("F"&amp;ROW())+INDIRECT("G"&amp;ROW()))-NOW()) &amp; " days")</f>
        <v/>
      </c>
      <c r="I29" s="7" t="inlineStr"/>
      <c r="J29" s="7" t="inlineStr"/>
      <c r="K29" s="7" t="inlineStr">
        <is>
          <t>6 Amp Switch 1 way switch , 20 Amp, P type 1 way switch ,
6 A One Way Bell Push Switch , 3 pin 6 Amp Socket , 6 A
Switch Socket Combined with Box , 6 and 16 Amps universal
socket , 6 and 16 Amps Switch Socket Combined with Box ,
2 Module Fan Regulator piano type , 3 M Surface Plastic Box
, flat type white colour ceiling rose , Palstic Round Cover
Plates , Fancy Jumbo Batten Holder , 6 amps 3 pin top plug ,
16 amps 3 pin top plug , 6 A 3 Pin Multipurpose Adaptor , 6
A and 16 A 3 Pin Multipurpose Adaptor , Single core 1.0 sq.
mm copper cable , Single core 1.5 sq. mm copper cable ,
Single core 2.5 sq. mm copper cable , 4 and .0076 Twin
Twisted Flexible wire copper conductor , 3 and .0076 Twin
Twisted Flexible wire copper conductor , 0 and .0076 Twin
Twisted Flexible Wire copper conductor , 10W LED 6500K
LED Bulb , 25W LED 6000K LED Batten , 10W LED 6000K
LED Batten , 50 W 6500 K Flood Lights , 100 W 6500 K Flood
Lights , 50 W 6500 K Street Lights, , Rope light , Universal
Rope Driver Kit for LED rope light , LED Rope Light Joiter ,
self adhesive LED Strip 24 W led strip , Constant Voltage 12
V 2 A Driver for 24 W LED Strip , 2.5 mF MFD Capacitor ,
3.15 mF MFD Capacitor , SP MCB 6 to 32 Amps , DP MCB 6
to 32 Amps , 12 way double door MCBDB , 25 x 16 mm PVC
casing caping , 25 x 12 mm PVC casing caping , 20 x 12
mm PVC casing caping , PVC Casing Fitting Accessories ,
PVC Electrical Switch Box , HYLAM SHEET Phinolic laminate ,
PVC insulation adhesive tape , Self-Locking Nylon Cable Ties
, PVC Sleeve Gitti , Zinc Plated Black Metal Screws , Torx
Screws Round Head Bit Size , 8.8 garde, Zinc Coated,
Machine , Fan Bearing 6202 , Fan Bearing 6201</t>
        </is>
      </c>
      <c r="L29" s="7" t="inlineStr">
        <is>
          <t>["795002,SHQ BSF CI(OPS)\nMANIPUR"]</t>
        </is>
      </c>
      <c r="M29" s="7" t="inlineStr">
        <is>
          <t>Yes</t>
        </is>
      </c>
      <c r="N29" s="7" t="inlineStr">
        <is>
          <t>Ministry of Home Affairs</t>
        </is>
      </c>
      <c r="O29" s="7" t="inlineStr">
        <is>
          <t>BORDER SECURITY FORCE</t>
        </is>
      </c>
      <c r="P29" s="7" t="inlineStr">
        <is>
          <t>NA</t>
        </is>
      </c>
      <c r="Q29" s="7" t="inlineStr">
        <is>
          <t>C:\vs_code\TenderHunter2.1.3\download_pdf\GeM-Bidding-7854107.pdf</t>
        </is>
      </c>
      <c r="R29" s="7" t="inlineStr">
        <is>
          <t>https://bidplus.gem.gov.in/showbidDocument/7854107</t>
        </is>
      </c>
      <c r="S29" s="7" t="inlineStr"/>
      <c r="T29" s="7" t="inlineStr"/>
      <c r="U29" s="7" t="inlineStr">
        <is>
          <t>2025-06-19</t>
        </is>
      </c>
      <c r="V29" s="7" t="inlineStr"/>
      <c r="W29" s="7" t="inlineStr"/>
      <c r="X29" s="9" t="n">
        <v>45827.46954309028</v>
      </c>
      <c r="Y29" s="7" t="inlineStr">
        <is>
          <t>Yes</t>
        </is>
      </c>
    </row>
    <row r="30" ht="120" customHeight="1">
      <c r="A30" s="6" t="n">
        <v>45799</v>
      </c>
      <c r="B30" s="7" t="inlineStr">
        <is>
          <t>GEM/2025/B/6191885</t>
        </is>
      </c>
      <c r="C30" s="7" t="inlineStr">
        <is>
          <t>Water Proof Multi Purpose Rain Poncho with Convertibility as Bivouac (MHA)</t>
        </is>
      </c>
      <c r="D30" s="7" t="n">
        <v>4535</v>
      </c>
      <c r="E30" s="6" t="n">
        <v>45796</v>
      </c>
      <c r="F30" s="6" t="n">
        <v>45817</v>
      </c>
      <c r="G30" s="7" t="inlineStr">
        <is>
          <t>5:00 PM</t>
        </is>
      </c>
      <c r="H30" s="8">
        <f>IF((INDIRECT("F"&amp;ROW())+INDIRECT("G"&amp;ROW()))-NOW() &lt;= 0, "CLOSED", INT((INDIRECT("F"&amp;ROW())+INDIRECT("G"&amp;ROW()))-NOW()) &amp; " days")</f>
        <v/>
      </c>
      <c r="I30" s="7" t="inlineStr"/>
      <c r="J30" s="7" t="inlineStr"/>
      <c r="K30" s="7" t="inlineStr">
        <is>
          <t>Water Proof Multi Purpose Rain Poncho with Convertibility as
Bivouac (MHA) (Q2)</t>
        </is>
      </c>
      <c r="L30" s="7" t="inlineStr">
        <is>
          <t>["782002,Commandant 34 BN\nCRPF, Katimari, Distt-Nagaon,\nAssam,Pin- 782002", "781017,Commandant 175 Bn,\nCRPF, Rani Industrial area,\nRani, Kamrup, Assam, pin-\n781017", "781020,I.O.C. Complex, SEC-III,\nNoonmati, Guwahati(Assam)", "788009,Commandant 147 Bn,\nCRPF, Kashipur, P.O- Rongpur,\nSilchar, Distt- Cachar, Assam,\nPin- 788009", "192303,HQ/178 BN , CRPF, Vill-\nReshipora, P.S-Zainapora,\nDistt- Shopian (J&amp;K), pin-\n192303", "193101,Commandant 53 BN\nCRPF, DPL, Baramulla, Jammu\nKashmir, Pin- 193101", "795129,Commandant 112 Bn\nCRPF, KANGPOKPI, MANIPUR", "794001,Commandant 120 Bn,\nCRPF, Dakopgre,Tura, West\nGarohills, Meghalaya-794001", "797112,Commandant 173 Bn,\nCRPF, Airfield, Dimapur,\nNagaland-797112", "788030,Group Centre, CRPF,\nUdarband, Dayapur, Silchar,\nAssam, Pin- 788030", "781337,Commandant 136 Bn,\nCRPF, Sariahtoli, Milanpur,\nNalabari, Assam, Pin- 781337", "781023,Group Centre CRPF 9th\nmile PO- American District.\nKamrup Assam-781023", "793001,67 BN CRPF, Polo\nGround East Khasi Hills Shillong\nMeghalaya-793001"]</t>
        </is>
      </c>
      <c r="M30" s="7" t="inlineStr">
        <is>
          <t>Yes</t>
        </is>
      </c>
      <c r="N30" s="7" t="inlineStr">
        <is>
          <t>Ministry of Home Affairs</t>
        </is>
      </c>
      <c r="O30" s="7" t="inlineStr">
        <is>
          <t>CENTRAL RESERVE POLICE FORCE</t>
        </is>
      </c>
      <c r="P30" s="7" t="inlineStr">
        <is>
          <t>NA</t>
        </is>
      </c>
      <c r="Q30" s="7" t="inlineStr">
        <is>
          <t>C:\vs_code\TenderHunter2.1.3\download_pdf\GeM-Bidding-7797035.pdf</t>
        </is>
      </c>
      <c r="R30" s="7" t="inlineStr">
        <is>
          <t>https://bidplus.gem.gov.in/showbidDocument/7797035</t>
        </is>
      </c>
      <c r="S30" s="7" t="inlineStr"/>
      <c r="T30" s="7" t="inlineStr"/>
      <c r="U30" s="7" t="inlineStr"/>
      <c r="V30" s="7" t="inlineStr">
        <is>
          <t>Cancel</t>
        </is>
      </c>
      <c r="W30" s="7" t="inlineStr"/>
      <c r="X30" s="9" t="n">
        <v>45818.39749748843</v>
      </c>
      <c r="Y30" s="7" t="inlineStr">
        <is>
          <t>Yes</t>
        </is>
      </c>
    </row>
    <row r="31" ht="120" customHeight="1">
      <c r="A31" s="6" t="n">
        <v>45799</v>
      </c>
      <c r="B31" s="7" t="inlineStr">
        <is>
          <t>GEM/2025/B/6222169</t>
        </is>
      </c>
      <c r="C31" s="7" t="inlineStr">
        <is>
          <t>uniform jersey woolen ribbed v neck dgsd specification</t>
        </is>
      </c>
      <c r="D31" s="7" t="n">
        <v>3594</v>
      </c>
      <c r="E31" s="6" t="n">
        <v>45799</v>
      </c>
      <c r="F31" s="6" t="n">
        <v>45820</v>
      </c>
      <c r="G31" s="7" t="inlineStr">
        <is>
          <t>11:00 AM</t>
        </is>
      </c>
      <c r="H31" s="8">
        <f>IF((INDIRECT("F"&amp;ROW())+INDIRECT("G"&amp;ROW()))-NOW() &lt;= 0, "CLOSED", INT((INDIRECT("F"&amp;ROW())+INDIRECT("G"&amp;ROW()))-NOW()) &amp; " days")</f>
        <v/>
      </c>
      <c r="I31" s="7" t="n">
        <v>70000</v>
      </c>
      <c r="J31" s="7" t="n">
        <v>3500000</v>
      </c>
      <c r="K31" s="7" t="inlineStr">
        <is>
          <t>uniform jersey woolen ribbed v neck dgsd specification (Q2)</t>
        </is>
      </c>
      <c r="L31" s="7" t="inlineStr">
        <is>
          <t>["190012,COMMANDANT 44 BN\nCRPF HMT ZAINAKOTE\nSRINAGAR-190012", "795113,Group Centre CRPF\nImphal Langjing Imphal West\nManipur-795113", "110039,Commandant 27 Bn\nCRPF, Bawana, New Delhi, Pin-\n110039", "827013,Head Quarter- 26 Bn,\nCRPF, I.T.I more, Chas,Bokaro"]</t>
        </is>
      </c>
      <c r="M31" s="7" t="inlineStr">
        <is>
          <t>Yes</t>
        </is>
      </c>
      <c r="N31" s="7" t="inlineStr">
        <is>
          <t>Ministry of Home Affairs</t>
        </is>
      </c>
      <c r="O31" s="7" t="inlineStr">
        <is>
          <t>CENTRAL RESERVE POLICE FORCE</t>
        </is>
      </c>
      <c r="P31" s="7" t="inlineStr">
        <is>
          <t>NA</t>
        </is>
      </c>
      <c r="Q31" s="7" t="inlineStr">
        <is>
          <t>C:\vs_code\TenderHunter2.1.3\download_pdf\GeM-Bidding-7830543.pdf</t>
        </is>
      </c>
      <c r="R31" s="7" t="inlineStr">
        <is>
          <t>https://bidplus.gem.gov.in/showbidDocument/7830543</t>
        </is>
      </c>
      <c r="S31" s="7" t="inlineStr"/>
      <c r="T31" s="7" t="inlineStr"/>
      <c r="U31" s="7" t="inlineStr">
        <is>
          <t>2025-06-11</t>
        </is>
      </c>
      <c r="V31" s="7" t="inlineStr">
        <is>
          <t>Cancel</t>
        </is>
      </c>
      <c r="W31" s="7" t="inlineStr"/>
      <c r="X31" s="9" t="n">
        <v>45827.40064548611</v>
      </c>
      <c r="Y31" s="7" t="inlineStr">
        <is>
          <t>Yes</t>
        </is>
      </c>
    </row>
    <row r="32" ht="120" customHeight="1">
      <c r="A32" s="6" t="n">
        <v>45800</v>
      </c>
      <c r="B32" s="7" t="inlineStr">
        <is>
          <t>GEM/2025/B/6263476</t>
        </is>
      </c>
      <c r="C32" s="7" t="inlineStr">
        <is>
          <t>A4 size Paper,Legal size paper,Dendrite Tube,Nichiban Tape,Lead Pencil,Hot melt Glue Sticks,Kangaro</t>
        </is>
      </c>
      <c r="D32" s="7" t="n">
        <v>567</v>
      </c>
      <c r="E32" s="6" t="n">
        <v>45799</v>
      </c>
      <c r="F32" s="6" t="n">
        <v>45821</v>
      </c>
      <c r="G32" s="7" t="inlineStr">
        <is>
          <t>7:00 PM</t>
        </is>
      </c>
      <c r="H32" s="8">
        <f>IF((INDIRECT("F"&amp;ROW())+INDIRECT("G"&amp;ROW()))-NOW() &lt;= 0, "CLOSED", INT((INDIRECT("F"&amp;ROW())+INDIRECT("G"&amp;ROW()))-NOW()) &amp; " days")</f>
        <v/>
      </c>
      <c r="I32" s="7" t="inlineStr"/>
      <c r="J32" s="7" t="inlineStr"/>
      <c r="K32" s="7" t="inlineStr">
        <is>
          <t>A4 size Paper , Legal size paper , Dendrite Tube , Nichiban
Tape , Lead Pencil , Hot melt Glue Sticks , Kangaroo Stapler
pin , Kangaroo SR 500 heavy duty metal body , Highlighter ,
Stop Watch , File cover , Fig 11 Target Paper , Fig 12 Target
Paper , Bunker Target , Fevicol , Add Gel Pen , Add Gel Refill
, Battery AAA , Interlocking Gym Mat</t>
        </is>
      </c>
      <c r="L32" s="7" t="inlineStr">
        <is>
          <t>["795148,37 Assam Rifles,\nThinghat, Manipur"]</t>
        </is>
      </c>
      <c r="M32" s="7" t="inlineStr">
        <is>
          <t>None</t>
        </is>
      </c>
      <c r="N32" s="7" t="inlineStr">
        <is>
          <t>Ministry of Home Affairs</t>
        </is>
      </c>
      <c r="O32" s="7" t="inlineStr">
        <is>
          <t>ASSAM RIFLES</t>
        </is>
      </c>
      <c r="P32" s="7" t="inlineStr">
        <is>
          <t>NA</t>
        </is>
      </c>
      <c r="Q32" s="7" t="inlineStr">
        <is>
          <t>C:\vs_code\TenderHunter2.1.3\download_pdf\GeM-Bidding-7876252.pdf</t>
        </is>
      </c>
      <c r="R32" s="7" t="inlineStr">
        <is>
          <t>https://bidplus.gem.gov.in/showbidDocument/7876252</t>
        </is>
      </c>
      <c r="S32" s="7" t="inlineStr"/>
      <c r="T32" s="7" t="inlineStr"/>
      <c r="U32" s="7" t="inlineStr">
        <is>
          <t>2025-06-11</t>
        </is>
      </c>
      <c r="V32" s="7" t="inlineStr">
        <is>
          <t>Cancel</t>
        </is>
      </c>
      <c r="W32" s="7" t="inlineStr"/>
      <c r="X32" s="9" t="n">
        <v>45827.3993971875</v>
      </c>
      <c r="Y32" s="7" t="inlineStr">
        <is>
          <t>Yes</t>
        </is>
      </c>
    </row>
    <row r="33" ht="120" customHeight="1">
      <c r="A33" s="6" t="n">
        <v>45801</v>
      </c>
      <c r="B33" s="7" t="inlineStr">
        <is>
          <t>GEM/2025/B/6209877</t>
        </is>
      </c>
      <c r="C33" s="7" t="inlineStr">
        <is>
          <t>Bullet Resistant Morcha as per IS 17525</t>
        </is>
      </c>
      <c r="D33" s="7" t="n">
        <v>50</v>
      </c>
      <c r="E33" s="6" t="n">
        <v>45785</v>
      </c>
      <c r="F33" s="6" t="n">
        <v>45811</v>
      </c>
      <c r="G33" s="7" t="inlineStr">
        <is>
          <t>7:00 PM</t>
        </is>
      </c>
      <c r="H33" s="8">
        <f>IF((INDIRECT("F"&amp;ROW())+INDIRECT("G"&amp;ROW()))-NOW() &lt;= 0, "CLOSED", INT((INDIRECT("F"&amp;ROW())+INDIRECT("G"&amp;ROW()))-NOW()) &amp; " days")</f>
        <v/>
      </c>
      <c r="I33" s="7" t="n">
        <v>900000</v>
      </c>
      <c r="J33" s="7" t="n">
        <v>45000000</v>
      </c>
      <c r="K33" s="7" t="inlineStr">
        <is>
          <t>Bullet Resistant Morcha as per IS 17525 (Q3)</t>
        </is>
      </c>
      <c r="L33" s="7" t="inlineStr">
        <is>
          <t>["795002,Mantripukhri, Imphal", "785001,Transit Camp Jorhat", "795142,SAMSAI", "795007,HQ 22 sector\nJwalamukhi senapati manipur", "795135,PALLEL", "795128,HQ 27 Sect Assam\nRifles Churachandpur Manipur", "795103,KAKCHING"]</t>
        </is>
      </c>
      <c r="M33" s="7" t="inlineStr">
        <is>
          <t>Yes</t>
        </is>
      </c>
      <c r="N33" s="7" t="inlineStr">
        <is>
          <t>Ministry of Home Affairs</t>
        </is>
      </c>
      <c r="O33" s="7" t="inlineStr">
        <is>
          <t>ASSAM RIFLES</t>
        </is>
      </c>
      <c r="P33" s="7" t="inlineStr">
        <is>
          <t>Engineer</t>
        </is>
      </c>
      <c r="Q33" s="7" t="inlineStr">
        <is>
          <t>C:\vs_code\TenderHunter2.1.3\download_pdf\GeM-Bidding-7816862.pdf</t>
        </is>
      </c>
      <c r="R33" s="7" t="inlineStr">
        <is>
          <t>https://bidplus.gem.gov.in/showbidDocument/7816862</t>
        </is>
      </c>
      <c r="S33" s="7" t="inlineStr">
        <is>
          <t>Technical Evaluation</t>
        </is>
      </c>
      <c r="T33" s="7" t="inlineStr">
        <is>
          <t>null</t>
        </is>
      </c>
      <c r="U33" s="7" t="inlineStr">
        <is>
          <t>2025-05-31</t>
        </is>
      </c>
      <c r="V33" s="7" t="inlineStr"/>
      <c r="W33" s="7" t="inlineStr"/>
      <c r="X33" s="9" t="n">
        <v>45817.50142480324</v>
      </c>
      <c r="Y33" s="7" t="inlineStr">
        <is>
          <t>No</t>
        </is>
      </c>
    </row>
    <row r="34" ht="120" customHeight="1">
      <c r="A34" s="6" t="n">
        <v>45801</v>
      </c>
      <c r="B34" s="7" t="inlineStr">
        <is>
          <t>GEM/2025/B/6209262</t>
        </is>
      </c>
      <c r="C34" s="7" t="inlineStr">
        <is>
          <t>Power Generator - DG Set (up to 900 KVA)</t>
        </is>
      </c>
      <c r="D34" s="7" t="n">
        <v>20</v>
      </c>
      <c r="E34" s="6" t="n">
        <v>45784</v>
      </c>
      <c r="F34" s="6" t="n">
        <v>45803</v>
      </c>
      <c r="G34" s="7" t="inlineStr"/>
      <c r="H34" s="8">
        <f>IF((INDIRECT("F"&amp;ROW())+INDIRECT("G"&amp;ROW()))-NOW() &lt;= 0, "CLOSED", INT((INDIRECT("F"&amp;ROW())+INDIRECT("G"&amp;ROW()))-NOW()) &amp; " days")</f>
        <v/>
      </c>
      <c r="I34" s="7" t="n">
        <v>584000</v>
      </c>
      <c r="J34" s="7" t="n">
        <v>29200000</v>
      </c>
      <c r="K34" s="7" t="inlineStr">
        <is>
          <t>Power Generator - DG Set (up to 900 KVA) (Q2)</t>
        </is>
      </c>
      <c r="L34" s="7" t="inlineStr">
        <is>
          <t>["795142,SAMSAI", "795135,PALLEL", "795128,HQ 27 Sect Assam\nRifles Churachandpur Manipur", "795007,HQ 22 sector\nJwalamukhi senapati manipur", "796001,AIZWAL", "785001,HQ 25 SECTOR ASSAM\nRIFLES JORHAT ASSAM", "785001,Transit Camp Jorhat"]</t>
        </is>
      </c>
      <c r="M34" s="7" t="inlineStr">
        <is>
          <t>Yes</t>
        </is>
      </c>
      <c r="N34" s="7" t="inlineStr">
        <is>
          <t>Ministry of Home Affairs</t>
        </is>
      </c>
      <c r="O34" s="7" t="inlineStr">
        <is>
          <t>ASSAM RIFLES</t>
        </is>
      </c>
      <c r="P34" s="7" t="inlineStr">
        <is>
          <t>NA</t>
        </is>
      </c>
      <c r="Q34" s="7" t="inlineStr">
        <is>
          <t>C:\vs_code\TenderHunter2.1.3\download_pdf\GeM-Bidding-7816193.pdf</t>
        </is>
      </c>
      <c r="R34" s="7" t="inlineStr">
        <is>
          <t>https://bidplus.gem.gov.in/showbidDocument/7816193</t>
        </is>
      </c>
      <c r="S34" s="7" t="inlineStr">
        <is>
          <t>Technical Evaluation</t>
        </is>
      </c>
      <c r="T34" s="7" t="inlineStr">
        <is>
          <t>null</t>
        </is>
      </c>
      <c r="U34" s="7" t="inlineStr">
        <is>
          <t>2025-05-31</t>
        </is>
      </c>
      <c r="V34" s="7" t="inlineStr"/>
      <c r="W34" s="7" t="inlineStr"/>
      <c r="X34" s="9" t="n">
        <v>45815.59106423611</v>
      </c>
      <c r="Y34" s="7" t="inlineStr">
        <is>
          <t>No</t>
        </is>
      </c>
    </row>
    <row r="35" ht="120" customHeight="1">
      <c r="A35" s="6" t="n">
        <v>45801</v>
      </c>
      <c r="B35" s="7" t="inlineStr">
        <is>
          <t>GEM/2025/B/6269633</t>
        </is>
      </c>
      <c r="C35" s="7" t="inlineStr">
        <is>
          <t>Brainle 2-in-1 USB C Rechargeable Laser Light pointer,Foam tape Oddy,Lamination sheet A4 size,Lamin</t>
        </is>
      </c>
      <c r="D35" s="7" t="n">
        <v>216</v>
      </c>
      <c r="E35" s="6" t="n">
        <v>45801</v>
      </c>
      <c r="F35" s="6" t="n">
        <v>45824</v>
      </c>
      <c r="G35" s="7" t="inlineStr">
        <is>
          <t>6:00 PM</t>
        </is>
      </c>
      <c r="H35" s="8">
        <f>IF((INDIRECT("F"&amp;ROW())+INDIRECT("G"&amp;ROW()))-NOW() &lt;= 0, "CLOSED", INT((INDIRECT("F"&amp;ROW())+INDIRECT("G"&amp;ROW()))-NOW()) &amp; " days")</f>
        <v/>
      </c>
      <c r="I35" s="7" t="inlineStr"/>
      <c r="J35" s="7" t="inlineStr"/>
      <c r="K35" s="7" t="inlineStr">
        <is>
          <t>Brainle 2-in-1 USB C Rechargeable Laser Light pointer ,
Foam tape Oddy , Lamination sheet A4 size , Lamination roll
80 micron , Sketch Pen , Cotton thread Green , Paper Cutter
Blade , Kangaroo Stapler Gun black body , Enamel Spray
Paint 400 ml , Board Marker Pen , Eraser , Flag Tag , Whistle
, Talk sheet , Calculator , Rope Manila , White Board , Board
Easel</t>
        </is>
      </c>
      <c r="L35" s="7" t="inlineStr">
        <is>
          <t>["795148,37 Assam Rifles,\nThinghat, Manipur"]</t>
        </is>
      </c>
      <c r="M35" s="7" t="inlineStr">
        <is>
          <t>None</t>
        </is>
      </c>
      <c r="N35" s="7" t="inlineStr">
        <is>
          <t>Ministry of Home Affairs</t>
        </is>
      </c>
      <c r="O35" s="7" t="inlineStr">
        <is>
          <t>ASSAM RIFLES</t>
        </is>
      </c>
      <c r="P35" s="7" t="inlineStr">
        <is>
          <t>NA</t>
        </is>
      </c>
      <c r="Q35" s="7" t="inlineStr">
        <is>
          <t>C:\vs_code\TenderHunter2.1.3\download_pdf\GeM-Bidding-7883045.pdf</t>
        </is>
      </c>
      <c r="R35" s="7" t="inlineStr">
        <is>
          <t>https://bidplus.gem.gov.in/showbidDocument/7883045</t>
        </is>
      </c>
      <c r="S35" s="7" t="inlineStr"/>
      <c r="T35" s="7" t="inlineStr"/>
      <c r="U35" s="7" t="inlineStr">
        <is>
          <t>2025-06-11</t>
        </is>
      </c>
      <c r="V35" s="7" t="inlineStr">
        <is>
          <t>Cancel</t>
        </is>
      </c>
      <c r="W35" s="7" t="inlineStr"/>
      <c r="X35" s="9" t="n">
        <v>45827.39940092593</v>
      </c>
      <c r="Y35" s="7" t="inlineStr">
        <is>
          <t>Yes</t>
        </is>
      </c>
    </row>
    <row r="36" ht="120" customHeight="1">
      <c r="A36" s="6" t="n">
        <v>45801</v>
      </c>
      <c r="B36" s="7" t="inlineStr">
        <is>
          <t>GEM/2025/B/6125348</t>
        </is>
      </c>
      <c r="C36" s="7" t="inlineStr">
        <is>
          <t>Water Proof Multi Purpose Rain Poncho with Convertibility as Bivouac (MHA)</t>
        </is>
      </c>
      <c r="D36" s="7" t="n">
        <v>2010</v>
      </c>
      <c r="E36" s="6" t="n">
        <v>45779</v>
      </c>
      <c r="F36" s="6" t="n">
        <v>45805</v>
      </c>
      <c r="G36" s="7" t="inlineStr">
        <is>
          <t>4:00 PM</t>
        </is>
      </c>
      <c r="H36" s="8">
        <f>IF((INDIRECT("F"&amp;ROW())+INDIRECT("G"&amp;ROW()))-NOW() &lt;= 0, "CLOSED", INT((INDIRECT("F"&amp;ROW())+INDIRECT("G"&amp;ROW()))-NOW()) &amp; " days")</f>
        <v/>
      </c>
      <c r="I36" s="7" t="inlineStr"/>
      <c r="J36" s="7" t="inlineStr"/>
      <c r="K36" s="7" t="inlineStr">
        <is>
          <t>Water Proof Multi Purpose Rain Poncho with Convertibility as
Bivouac (MHA) (Q2)</t>
        </is>
      </c>
      <c r="L36" s="7" t="inlineStr">
        <is>
          <t>["799012,Group Centre CRPF,\nAgartala ( Tripura), Tripura,\nWest Tripura-799012", "795124,Commandant 32 Bn,\nCRPF,NHPC, Loktak Project,\nChurachandpur, Manipur, Pin-\n795124"]</t>
        </is>
      </c>
      <c r="M36" s="7" t="inlineStr">
        <is>
          <t>Yes</t>
        </is>
      </c>
      <c r="N36" s="7" t="inlineStr">
        <is>
          <t>Ministry of Home Affairs</t>
        </is>
      </c>
      <c r="O36" s="7" t="inlineStr">
        <is>
          <t>CENTRAL RESERVE POLICE FORCE</t>
        </is>
      </c>
      <c r="P36" s="7" t="inlineStr">
        <is>
          <t>NA</t>
        </is>
      </c>
      <c r="Q36" s="7" t="inlineStr">
        <is>
          <t>C:\vs_code\TenderHunter2.1.3\download_pdf\GeM-Bidding-7723410.pdf</t>
        </is>
      </c>
      <c r="R36" s="7" t="inlineStr">
        <is>
          <t>https://bidplus.gem.gov.in/showbidDocument/7723410</t>
        </is>
      </c>
      <c r="S36" s="7" t="inlineStr"/>
      <c r="T36" s="7" t="inlineStr"/>
      <c r="U36" s="7" t="inlineStr"/>
      <c r="V36" s="7" t="inlineStr"/>
      <c r="W36" s="7" t="inlineStr"/>
      <c r="X36" s="9" t="n">
        <v>45814.59096084491</v>
      </c>
      <c r="Y36" s="7" t="inlineStr">
        <is>
          <t>No</t>
        </is>
      </c>
    </row>
    <row r="37" ht="120" customHeight="1">
      <c r="A37" s="6" t="n">
        <v>45801</v>
      </c>
      <c r="B37" s="7" t="inlineStr">
        <is>
          <t>GEM/2025/B/6118562</t>
        </is>
      </c>
      <c r="C37" s="7" t="inlineStr">
        <is>
          <t>Light Weight Ground Sheet (TPO Coated)</t>
        </is>
      </c>
      <c r="D37" s="7" t="n">
        <v>5608</v>
      </c>
      <c r="E37" s="6" t="n">
        <v>45779</v>
      </c>
      <c r="F37" s="6" t="n">
        <v>45805</v>
      </c>
      <c r="G37" s="7" t="inlineStr">
        <is>
          <t>11:00 AM</t>
        </is>
      </c>
      <c r="H37" s="8">
        <f>IF((INDIRECT("F"&amp;ROW())+INDIRECT("G"&amp;ROW()))-NOW() &lt;= 0, "CLOSED", INT((INDIRECT("F"&amp;ROW())+INDIRECT("G"&amp;ROW()))-NOW()) &amp; " days")</f>
        <v/>
      </c>
      <c r="I37" s="7" t="inlineStr"/>
      <c r="J37" s="7" t="inlineStr"/>
      <c r="K37" s="7" t="inlineStr">
        <is>
          <t>Light Weight Ground Sheet (TPO Coated) (Q2)</t>
        </is>
      </c>
      <c r="L37" s="7" t="inlineStr">
        <is>
          <t>["799012,Group Centre CRPF,\nAgartala ( Tripura), Tripura,\nWest Tripura-799012", "795124,Commandant 32 Bn,\nCRPF,NHPC, Loktak Project,\nChurachandpur, Manipur, Pin-\n795124"]</t>
        </is>
      </c>
      <c r="M37" s="7" t="inlineStr">
        <is>
          <t>Yes</t>
        </is>
      </c>
      <c r="N37" s="7" t="inlineStr">
        <is>
          <t>Ministry of Home Affairs</t>
        </is>
      </c>
      <c r="O37" s="7" t="inlineStr">
        <is>
          <t>CENTRAL RESERVE POLICE FORCE</t>
        </is>
      </c>
      <c r="P37" s="7" t="inlineStr">
        <is>
          <t>NA</t>
        </is>
      </c>
      <c r="Q37" s="7" t="inlineStr">
        <is>
          <t>C:\vs_code\TenderHunter2.1.3\download_pdf\GeM-Bidding-7715959.pdf</t>
        </is>
      </c>
      <c r="R37" s="7" t="inlineStr">
        <is>
          <t>https://bidplus.gem.gov.in/showbidDocument/7715959</t>
        </is>
      </c>
      <c r="S37" s="7" t="inlineStr"/>
      <c r="T37" s="7" t="inlineStr"/>
      <c r="U37" s="7" t="inlineStr"/>
      <c r="V37" s="7" t="inlineStr"/>
      <c r="W37" s="7" t="inlineStr"/>
      <c r="X37" s="9" t="n">
        <v>45814.59096084491</v>
      </c>
      <c r="Y37" s="7" t="inlineStr">
        <is>
          <t>No</t>
        </is>
      </c>
    </row>
    <row r="38" ht="120" customHeight="1">
      <c r="A38" s="6" t="n">
        <v>45804</v>
      </c>
      <c r="B38" s="7" t="inlineStr">
        <is>
          <t>GEM/2025/B/6276940</t>
        </is>
      </c>
      <c r="C38" s="7" t="inlineStr">
        <is>
          <t>RED CHILLY,DANIYA,HALDI,JEERA,GARLIC,EMLI,METHI,TEJPATTA,BLACKPAPER,SAMIYA,PAPAD,MEAT MASALA,CHICKE</t>
        </is>
      </c>
      <c r="D38" s="7" t="n">
        <v>851</v>
      </c>
      <c r="E38" s="6" t="n">
        <v>45804</v>
      </c>
      <c r="F38" s="6" t="n">
        <v>45825</v>
      </c>
      <c r="G38" s="7" t="inlineStr">
        <is>
          <t>12:00 PM</t>
        </is>
      </c>
      <c r="H38" s="8">
        <f>IF((INDIRECT("F"&amp;ROW())+INDIRECT("G"&amp;ROW()))-NOW() &lt;= 0, "CLOSED", INT((INDIRECT("F"&amp;ROW())+INDIRECT("G"&amp;ROW()))-NOW()) &amp; " days")</f>
        <v/>
      </c>
      <c r="I38" s="7" t="inlineStr"/>
      <c r="J38" s="7" t="inlineStr"/>
      <c r="K38" s="7" t="inlineStr">
        <is>
          <t>RED CHILLY , DANIYA , HALDI , JEERA , GARLIC , EMLI ,
METHI , TEJPATTA , BLACKPAPER , SAMIYA , PAPAD , MEAT
MASALA , CHICKEN MASALA , SAMBER MASALA , SMALL
ELICHI , BIG ELICHI , LONG , DAL CHINI , GARAM MASALA ,
HING</t>
        </is>
      </c>
      <c r="L38" s="7" t="inlineStr">
        <is>
          <t>["795128,SREEKANTH\nSANTHOSH 36 ASSAM RIFLES\nHQ VENG, CHURACHANDPUR ,\nMANIPUR"]</t>
        </is>
      </c>
      <c r="M38" s="7" t="inlineStr">
        <is>
          <t>Yes</t>
        </is>
      </c>
      <c r="N38" s="7" t="inlineStr">
        <is>
          <t>Ministry of Home Affairs</t>
        </is>
      </c>
      <c r="O38" s="7" t="inlineStr">
        <is>
          <t>ASSAM RIFLES</t>
        </is>
      </c>
      <c r="P38" s="7" t="inlineStr">
        <is>
          <t>NA</t>
        </is>
      </c>
      <c r="Q38" s="7" t="inlineStr">
        <is>
          <t>C:\vs_code\TenderHunter2.1.3\download_pdf\GeM-Bidding-7891408.pdf</t>
        </is>
      </c>
      <c r="R38" s="7" t="inlineStr">
        <is>
          <t>https://bidplus.gem.gov.in/showbidDocument/7891408</t>
        </is>
      </c>
      <c r="S38" s="7" t="inlineStr"/>
      <c r="T38" s="7" t="inlineStr"/>
      <c r="U38" s="7" t="inlineStr">
        <is>
          <t>2025-06-10</t>
        </is>
      </c>
      <c r="V38" s="7" t="inlineStr">
        <is>
          <t>Cancel</t>
        </is>
      </c>
      <c r="W38" s="7" t="inlineStr"/>
      <c r="X38" s="9" t="n">
        <v>45827.39940350694</v>
      </c>
      <c r="Y38" s="7" t="inlineStr">
        <is>
          <t>Yes</t>
        </is>
      </c>
    </row>
    <row r="39" ht="120" customHeight="1">
      <c r="A39" s="6" t="n">
        <v>45808</v>
      </c>
      <c r="B39" s="7" t="inlineStr">
        <is>
          <t>GEM/2025/B/6231557</t>
        </is>
      </c>
      <c r="C39" s="7" t="inlineStr">
        <is>
          <t>Blanket For CAPFs (V2) (Q3)</t>
        </is>
      </c>
      <c r="D39" s="7" t="n">
        <v>4819</v>
      </c>
      <c r="E39" s="6" t="n">
        <v>45807</v>
      </c>
      <c r="F39" s="6" t="n">
        <v>45831</v>
      </c>
      <c r="G39" s="7" t="inlineStr">
        <is>
          <t>12:00 PM</t>
        </is>
      </c>
      <c r="H39" s="8">
        <f>IF((INDIRECT("F"&amp;ROW())+INDIRECT("G"&amp;ROW()))-NOW() &lt;= 0, "CLOSED", INT((INDIRECT("F"&amp;ROW())+INDIRECT("G"&amp;ROW()))-NOW()) &amp; " days")</f>
        <v/>
      </c>
      <c r="I39" s="7" t="n">
        <v>136600</v>
      </c>
      <c r="J39" s="7" t="n">
        <v>6830000</v>
      </c>
      <c r="K39" s="7" t="inlineStr">
        <is>
          <t>Blanket For CAPFs (V2) (Q3)</t>
        </is>
      </c>
      <c r="L39" s="7"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M39" s="7" t="inlineStr">
        <is>
          <t>None</t>
        </is>
      </c>
      <c r="N39" s="7" t="inlineStr">
        <is>
          <t>Ministry of Home Affairs</t>
        </is>
      </c>
      <c r="O39" s="7" t="inlineStr">
        <is>
          <t>CENTRAL RESERVE POLICE FORCE</t>
        </is>
      </c>
      <c r="P39" s="7" t="inlineStr">
        <is>
          <t>NA</t>
        </is>
      </c>
      <c r="Q39" s="7" t="inlineStr">
        <is>
          <t>https://bidplus.gem.gov.in/showbidDocument/7840971</t>
        </is>
      </c>
      <c r="R39" s="7" t="inlineStr">
        <is>
          <t>C:\vs_code\TenderHunter2.1.3\download_pdf\GeM-Bidding-7840971.pdf</t>
        </is>
      </c>
      <c r="S39" s="7" t="inlineStr"/>
      <c r="T39" s="7" t="inlineStr"/>
      <c r="U39" s="7" t="inlineStr">
        <is>
          <t>2025-06-19</t>
        </is>
      </c>
      <c r="V39" s="7" t="inlineStr"/>
      <c r="W39" s="7" t="inlineStr"/>
      <c r="X39" s="9" t="n">
        <v>45827.45877303241</v>
      </c>
      <c r="Y39" s="7" t="inlineStr">
        <is>
          <t>Yes</t>
        </is>
      </c>
    </row>
    <row r="40" ht="120" customHeight="1">
      <c r="A40" s="6" t="n">
        <v>45808</v>
      </c>
      <c r="B40" s="7" t="inlineStr">
        <is>
          <t>GEM/2025/B/6164811</t>
        </is>
      </c>
      <c r="C40" s="7" t="inlineStr">
        <is>
          <t>Textile Boots with Polymeric Sole (Jungle Boots) Conforming to IS 17861</t>
        </is>
      </c>
      <c r="D40" s="7" t="n">
        <v>3061</v>
      </c>
      <c r="E40" s="6" t="n">
        <v>45808</v>
      </c>
      <c r="F40" s="6" t="n">
        <v>45838</v>
      </c>
      <c r="G40" s="7" t="inlineStr">
        <is>
          <t>5:00 PM</t>
        </is>
      </c>
      <c r="H40" s="8">
        <f>IF((INDIRECT("F"&amp;ROW())+INDIRECT("G"&amp;ROW()))-NOW() &lt;= 0, "CLOSED", INT((INDIRECT("F"&amp;ROW())+INDIRECT("G"&amp;ROW()))-NOW()) &amp; " days")</f>
        <v/>
      </c>
      <c r="I40" s="7" t="n">
        <v>59400</v>
      </c>
      <c r="J40" s="7" t="n">
        <v>2970000</v>
      </c>
      <c r="K40" s="7" t="inlineStr">
        <is>
          <t>Textile Boots with Polymeric Sole (Jungle Boots) Conforming
to IS 17861 (Q3)</t>
        </is>
      </c>
      <c r="L40"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40" s="7" t="inlineStr">
        <is>
          <t>None</t>
        </is>
      </c>
      <c r="N40" s="7" t="inlineStr">
        <is>
          <t>Ministry of Home Affairs</t>
        </is>
      </c>
      <c r="O40" s="7" t="inlineStr">
        <is>
          <t>CENTRAL RESERVE POLICE FORCE</t>
        </is>
      </c>
      <c r="P40" s="7" t="inlineStr">
        <is>
          <t>NA</t>
        </is>
      </c>
      <c r="Q40" s="7" t="inlineStr">
        <is>
          <t>https://bidplus.gem.gov.in/showbidDocument/7767046</t>
        </is>
      </c>
      <c r="R40" s="7" t="inlineStr">
        <is>
          <t>C:\vs_code\TenderHunter2.1.3\download_pdf\GeM-Bidding-7767046.pdf</t>
        </is>
      </c>
      <c r="S40" s="7" t="inlineStr"/>
      <c r="T40" s="7" t="inlineStr"/>
      <c r="U40" s="7" t="inlineStr">
        <is>
          <t>2025-06-19</t>
        </is>
      </c>
      <c r="V40" s="7" t="inlineStr"/>
      <c r="W40" s="7" t="inlineStr"/>
      <c r="X40" s="9" t="n">
        <v>45827.45877476852</v>
      </c>
      <c r="Y40" s="7" t="inlineStr">
        <is>
          <t>Yes</t>
        </is>
      </c>
    </row>
    <row r="41" ht="120" customHeight="1">
      <c r="A41" s="6" t="n">
        <v>45811</v>
      </c>
      <c r="B41" s="7" t="inlineStr">
        <is>
          <t>GEM/2025/B/6021567</t>
        </is>
      </c>
      <c r="C41" s="7" t="inlineStr">
        <is>
          <t>FABRICATION/FULL BULLET PROOFING OF 02 NOS MEDIUM VEHICLE</t>
        </is>
      </c>
      <c r="D41" s="7" t="n">
        <v>2</v>
      </c>
      <c r="E41" s="6" t="n">
        <v>45728</v>
      </c>
      <c r="F41" s="6" t="n">
        <v>45824</v>
      </c>
      <c r="G41" s="7" t="inlineStr">
        <is>
          <t>11:00 AM</t>
        </is>
      </c>
      <c r="H41" s="8">
        <f>IF((INDIRECT("F"&amp;ROW())+INDIRECT("G"&amp;ROW()))-NOW() &lt;= 0, "CLOSED", INT((INDIRECT("F"&amp;ROW())+INDIRECT("G"&amp;ROW()))-NOW()) &amp; " days")</f>
        <v/>
      </c>
      <c r="I41" s="7" t="n">
        <v>24000</v>
      </c>
      <c r="J41" s="7" t="n">
        <v>1200000</v>
      </c>
      <c r="K41" s="7" t="inlineStr">
        <is>
          <t>FABRICATION/FULL BULLET PROOFING OF 02 NOS MEDIUM
VEHICLE</t>
        </is>
      </c>
      <c r="L41" s="7" t="inlineStr">
        <is>
          <t>["795116,Commandant 87 BN,\nCRPF, Jiribam, Manipur"]</t>
        </is>
      </c>
      <c r="M41" s="7" t="inlineStr">
        <is>
          <t>Yes</t>
        </is>
      </c>
      <c r="N41" s="7" t="inlineStr">
        <is>
          <t>Ministry of Home Affairs</t>
        </is>
      </c>
      <c r="O41" s="7" t="inlineStr">
        <is>
          <t>CENTRAL RESERVE POLICE FORCE</t>
        </is>
      </c>
      <c r="P41" s="7" t="inlineStr">
        <is>
          <t>NA</t>
        </is>
      </c>
      <c r="Q41" s="7" t="inlineStr">
        <is>
          <t>https://bidplus.gem.gov.in/showbidDocument/7603995</t>
        </is>
      </c>
      <c r="R41" s="7" t="inlineStr">
        <is>
          <t>C:\vs_code\TenderHunter2.1.3\download_pdf\GeM-Bidding-7603995.pdf</t>
        </is>
      </c>
      <c r="S41" s="7" t="inlineStr"/>
      <c r="T41" s="7" t="inlineStr"/>
      <c r="U41" s="7" t="inlineStr">
        <is>
          <t>2025-06-10</t>
        </is>
      </c>
      <c r="V41" s="7" t="inlineStr">
        <is>
          <t>Cancel</t>
        </is>
      </c>
      <c r="W41" s="7" t="inlineStr"/>
      <c r="X41" s="9" t="n">
        <v>45827.4006494213</v>
      </c>
      <c r="Y41" s="7" t="inlineStr">
        <is>
          <t>Yes</t>
        </is>
      </c>
    </row>
    <row r="42" ht="120" customHeight="1">
      <c r="A42" s="6" t="n">
        <v>45811</v>
      </c>
      <c r="B42" s="7" t="inlineStr">
        <is>
          <t>GEM/2025/B/6300948</t>
        </is>
      </c>
      <c r="C42" s="7" t="inlineStr">
        <is>
          <t>High Ankle Tactical Boot with Rubber - PU Sole (V2) as per IS 17012</t>
        </is>
      </c>
      <c r="D42" s="7" t="n">
        <v>1093</v>
      </c>
      <c r="E42" s="6" t="n">
        <v>45810</v>
      </c>
      <c r="F42" s="6" t="n">
        <v>45831</v>
      </c>
      <c r="G42" s="7" t="inlineStr">
        <is>
          <t>10:00 AM</t>
        </is>
      </c>
      <c r="H42" s="8">
        <f>IF((INDIRECT("F"&amp;ROW())+INDIRECT("G"&amp;ROW()))-NOW() &lt;= 0, "CLOSED", INT((INDIRECT("F"&amp;ROW())+INDIRECT("G"&amp;ROW()))-NOW()) &amp; " days")</f>
        <v/>
      </c>
      <c r="I42" s="7" t="inlineStr"/>
      <c r="J42" s="7" t="inlineStr"/>
      <c r="K42" s="7" t="inlineStr">
        <is>
          <t>High Ankle Tactical Boot with Rubber - PU Sole (V2) as per IS
17012 (Q2)</t>
        </is>
      </c>
      <c r="L42" s="7" t="inlineStr">
        <is>
          <t>["799012,Group Centre CRPF,\nAgartala ( Tripura), Tripura,\nWest Tripura-799012", "795124,Commandant 32 Bn,\nCRPF,NHPC, Loktak Project,\nChurachandpur, Manipur, Pin-\n795124"]</t>
        </is>
      </c>
      <c r="M42" s="7" t="inlineStr">
        <is>
          <t>None</t>
        </is>
      </c>
      <c r="N42" s="7" t="inlineStr">
        <is>
          <t>Ministry of Home Affairs</t>
        </is>
      </c>
      <c r="O42" s="7" t="inlineStr">
        <is>
          <t>CENTRAL RESERVE POLICE FORCE</t>
        </is>
      </c>
      <c r="P42" s="7" t="inlineStr">
        <is>
          <t>NA</t>
        </is>
      </c>
      <c r="Q42" s="7" t="inlineStr">
        <is>
          <t>https://bidplus.gem.gov.in/showbidDocument/7918255</t>
        </is>
      </c>
      <c r="R42" s="7" t="inlineStr">
        <is>
          <t>C:\vs_code\TenderHunter2.1.3\download_pdf\GeM-Bidding-7918255.pdf</t>
        </is>
      </c>
      <c r="S42" s="7" t="inlineStr"/>
      <c r="T42" s="7" t="inlineStr"/>
      <c r="U42" s="7" t="inlineStr">
        <is>
          <t>2025-06-19</t>
        </is>
      </c>
      <c r="V42" s="7" t="inlineStr"/>
      <c r="W42" s="7" t="inlineStr"/>
      <c r="X42" s="9" t="n">
        <v>45827.3998934375</v>
      </c>
      <c r="Y42" s="7" t="inlineStr">
        <is>
          <t>Yes</t>
        </is>
      </c>
    </row>
    <row r="43" ht="120" customHeight="1">
      <c r="A43" s="6" t="n">
        <v>45811</v>
      </c>
      <c r="B43" s="7" t="inlineStr">
        <is>
          <t>GEM/2025/B/6302129</t>
        </is>
      </c>
      <c r="C43" s="7" t="inlineStr">
        <is>
          <t>Oil Filter Tata 1212 BS IV,Water separator tata 1212 BS III,Oil Filter Tata 1613 BS IV,Water Separa</t>
        </is>
      </c>
      <c r="D43" s="7" t="n">
        <v>164</v>
      </c>
      <c r="E43" s="6" t="n">
        <v>45811</v>
      </c>
      <c r="F43" s="6" t="n">
        <v>45833</v>
      </c>
      <c r="G43" s="7" t="inlineStr">
        <is>
          <t>4:00 PM</t>
        </is>
      </c>
      <c r="H43" s="8">
        <f>IF((INDIRECT("F"&amp;ROW())+INDIRECT("G"&amp;ROW()))-NOW() &lt;= 0, "CLOSED", INT((INDIRECT("F"&amp;ROW())+INDIRECT("G"&amp;ROW()))-NOW()) &amp; " days")</f>
        <v/>
      </c>
      <c r="I43" s="7" t="inlineStr"/>
      <c r="J43" s="7" t="inlineStr"/>
      <c r="K43" s="7" t="inlineStr">
        <is>
          <t>Oil Filter Tata 1212 BS IV , Water separator tata 1212 BS III ,
Oil Filter Tata 1613 BS IV , Water Separator tata 1613 BS IV
, Axle Tube Oil Seal , Check Nut Lock , Oil Filter , Water
Separator , Oil Filter Tata 407 BS-IV , Fuel Filter Tata 407
BS-III , Fuel Filter electronic type BS-IV , Wheel cyl repair kit
front BS-IV , Wheel cyl repair kit rear BS-IV , Check Nut lock
Front , Balancing Rod Bush , Oil Filter Bolero LX , Fuel Filter
Bolero LX , Shock Absorver bush , Fuel Filter electronic type
, Fuel Filter , Rod Spring washer Plastic , Wheel Cyl Repair
Kit , Clutch Cyl Repair Kit , Sleeve Cyl Repair Kit , Fuel Filter
Cartridge type , Welding Rod , Insulation Tape , Doble
Filament bulb 12V 21W , Male Female Clip , Jubli Clips Small
, Tubeless Tyre Punchure Kit</t>
        </is>
      </c>
      <c r="L43" s="7" t="inlineStr">
        <is>
          <t>["795148,37 Assam Rifles,\nThinghat, Manipur"]</t>
        </is>
      </c>
      <c r="M43" s="7" t="inlineStr">
        <is>
          <t>None</t>
        </is>
      </c>
      <c r="N43" s="7" t="inlineStr">
        <is>
          <t>Ministry of Home Affairs</t>
        </is>
      </c>
      <c r="O43" s="7" t="inlineStr">
        <is>
          <t>ASSAM RIFLES</t>
        </is>
      </c>
      <c r="P43" s="7" t="inlineStr">
        <is>
          <t>NA</t>
        </is>
      </c>
      <c r="Q43" s="7" t="inlineStr">
        <is>
          <t>https://bidplus.gem.gov.in/showbidDocument/7919570</t>
        </is>
      </c>
      <c r="R43" s="7" t="inlineStr">
        <is>
          <t>C:\vs_code\TenderHunter2.1.3\download_pdf\GeM-Bidding-7919570.pdf</t>
        </is>
      </c>
      <c r="S43" s="7" t="inlineStr"/>
      <c r="T43" s="7" t="inlineStr"/>
      <c r="U43" s="7" t="inlineStr">
        <is>
          <t>2025-06-04</t>
        </is>
      </c>
      <c r="V43" s="7" t="inlineStr">
        <is>
          <t>Cancel</t>
        </is>
      </c>
      <c r="W43" s="7" t="inlineStr"/>
      <c r="X43" s="9" t="n">
        <v>45814.58899707176</v>
      </c>
      <c r="Y43" s="7" t="inlineStr">
        <is>
          <t>Yes</t>
        </is>
      </c>
    </row>
    <row r="44" ht="120" customHeight="1">
      <c r="A44" s="6" t="n">
        <v>45817</v>
      </c>
      <c r="B44" s="7" t="inlineStr">
        <is>
          <t>GEM/2025/B/6208223</t>
        </is>
      </c>
      <c r="C44" s="7" t="inlineStr">
        <is>
          <t>Solar Street Lighting System (NTPC)</t>
        </is>
      </c>
      <c r="D44" s="7" t="n">
        <v>300</v>
      </c>
      <c r="E44" s="6" t="n">
        <v>45784</v>
      </c>
      <c r="F44" s="6" t="n">
        <v>45794</v>
      </c>
      <c r="G44" s="7" t="inlineStr">
        <is>
          <t>3:00 PM</t>
        </is>
      </c>
      <c r="H44" s="8">
        <f>IF((INDIRECT("F"&amp;ROW())+INDIRECT("G"&amp;ROW()))-NOW() &lt;= 0, "CLOSED", INT((INDIRECT("F"&amp;ROW())+INDIRECT("G"&amp;ROW()))-NOW()) &amp; " days")</f>
        <v/>
      </c>
      <c r="I44" s="7" t="n">
        <v>242000</v>
      </c>
      <c r="J44" s="7" t="n">
        <v>12100000</v>
      </c>
      <c r="K44" s="7" t="inlineStr">
        <is>
          <t>Solar Street Lighting System (NTPC) (Q3)</t>
        </is>
      </c>
      <c r="L44" s="7" t="inlineStr">
        <is>
          <t>["797001,HQ IGAR NORTH, NEAR\nSBI MAIN BRANCH ,D BLOCK", "795002,Mantripukhri, Imphal", "788026,HQ IGAR(EAST)\nSRIKONA SILCHAR ASSAM", "797112,ASSAM RIFLES\nTRAINING CENTRE AND\nSCHOOL SUKHOVI", "797001,Chieswama, Nagaland", "797112,KASHIRAMBASTI", "795113,HQ 9 Sector Assam\nRifles NEW KEITHELMANBI", "795142,SAMSAI", "799001,HQ 21 Sect AR", "795007,HQ 22 sector\nJwalamukhi senapati manipur", "785001,HQ 25 SECTOR ASSAM\nRIFLES JORHAT ASSAM", "795135,PALLEL", "795128,HQ 27 Sect Assam\nRifles Churachandpur Manipur", "795103,KAKCHING"]</t>
        </is>
      </c>
      <c r="M44" s="7" t="inlineStr">
        <is>
          <t>Yes</t>
        </is>
      </c>
      <c r="N44" s="7" t="inlineStr">
        <is>
          <t>MINISTRY OF HOME AFFAIRS</t>
        </is>
      </c>
      <c r="O44" s="7" t="inlineStr">
        <is>
          <t>ASSAM RIFLES</t>
        </is>
      </c>
      <c r="P44" s="7" t="inlineStr">
        <is>
          <t>Engineer</t>
        </is>
      </c>
      <c r="Q44" s="7" t="inlineStr">
        <is>
          <t>https://bidplus.gem.gov.in/showbidDocument/7815075</t>
        </is>
      </c>
      <c r="R44" s="7" t="inlineStr">
        <is>
          <t>C:\vs_code\TenderHunter2.1.3\download_pdf\GeM-Bidding-7815075.pdf</t>
        </is>
      </c>
      <c r="S44" s="7" t="inlineStr">
        <is>
          <t>Bid Award</t>
        </is>
      </c>
      <c r="T44" s="7" t="inlineStr">
        <is>
          <t>[["GARG ASSOCIATES(MII)", "12300000.00"], ["SATYAM CONTRACTORS PRIVATE LIMITED (MII)", "12750000.00"], ["SCALENOW INDUSTRIES LLP (MII)", "13500000.00"]]</t>
        </is>
      </c>
      <c r="U44" s="7" t="inlineStr"/>
      <c r="V44" s="7" t="inlineStr">
        <is>
          <t>Cancel</t>
        </is>
      </c>
      <c r="W44" s="7" t="inlineStr"/>
      <c r="X44" s="9" t="n">
        <v>45818.57900300926</v>
      </c>
      <c r="Y44" s="7" t="inlineStr"/>
    </row>
    <row r="45" ht="120" customHeight="1">
      <c r="A45" s="6" t="n">
        <v>45817</v>
      </c>
      <c r="B45" s="7" t="inlineStr">
        <is>
          <t>GEM/2025/B/6169026</t>
        </is>
      </c>
      <c r="C45" s="7" t="inlineStr">
        <is>
          <t>20MEN LIVING PUF SHELTER (SIZE 10.44M x 7.620M x 4.40M HEIGHT INCLUDING 1.5M VERANDAH IN FRONT)</t>
        </is>
      </c>
      <c r="D45" s="7" t="n">
        <v>8</v>
      </c>
      <c r="E45" s="6" t="n">
        <v>45771</v>
      </c>
      <c r="F45" s="6" t="n">
        <v>45792</v>
      </c>
      <c r="G45" s="7" t="inlineStr">
        <is>
          <t>9:00 PM</t>
        </is>
      </c>
      <c r="H45" s="8">
        <f>IF((INDIRECT("F"&amp;ROW())+INDIRECT("G"&amp;ROW()))-NOW() &lt;= 0, "CLOSED", INT((INDIRECT("F"&amp;ROW())+INDIRECT("G"&amp;ROW()))-NOW()) &amp; " days")</f>
        <v/>
      </c>
      <c r="I45" s="7" t="n">
        <v>349440</v>
      </c>
      <c r="J45" s="7" t="n">
        <v>17472000</v>
      </c>
      <c r="K45" s="7" t="inlineStr">
        <is>
          <t>20MEN LIVING PUF SHELTER (SIZE 10.44M x 7.620M x 4.40M
HEIGHT INCLUDING 1.5M VERANDAH IN FRONT)</t>
        </is>
      </c>
      <c r="L45" s="7" t="inlineStr">
        <is>
          <t>["795113,HQ 9 Sector Assam\nRifles NEW KEITHELMANBI", "785001,HQ 25 SECTOR ASSAM\nRIFLES JORHAT ASSAM", "795007,HQ 22 sector\nJwalamukhi senapati manipur", "795142,SAMSAI", "795135,PALLEL", "795002,Mantripukhri, Imphal"]</t>
        </is>
      </c>
      <c r="M45" s="7" t="inlineStr">
        <is>
          <t>Yes</t>
        </is>
      </c>
      <c r="N45" s="7" t="inlineStr">
        <is>
          <t>MINISTRY OF HOME AFFAIRS</t>
        </is>
      </c>
      <c r="O45" s="7" t="inlineStr">
        <is>
          <t>ASSAM RIFLES</t>
        </is>
      </c>
      <c r="P45" s="7" t="inlineStr">
        <is>
          <t>Engineer</t>
        </is>
      </c>
      <c r="Q45" s="7" t="inlineStr">
        <is>
          <t>https://bidplus.gem.gov.in/showbidDocument/7771735</t>
        </is>
      </c>
      <c r="R45" s="7" t="inlineStr">
        <is>
          <t>C:\vs_code\TenderHunter2.1.3\download_pdf\GeM-Bidding-7771735.pdf</t>
        </is>
      </c>
      <c r="S45" s="7" t="inlineStr">
        <is>
          <t>Bid Award</t>
        </is>
      </c>
      <c r="T45" s="7" t="inlineStr">
        <is>
          <t>[["GARG ASSOCIATES(MII)", "20100000.00"], ["SATYAM CONTRACTORS PRIVATE LIMITED (MII)", "22000000.00"]]</t>
        </is>
      </c>
      <c r="U45" s="7" t="inlineStr"/>
      <c r="V45" s="7" t="inlineStr">
        <is>
          <t>Cancel</t>
        </is>
      </c>
      <c r="W45" s="7" t="inlineStr"/>
      <c r="X45" s="9" t="n">
        <v>45818.57900648148</v>
      </c>
      <c r="Y45" s="7" t="inlineStr"/>
    </row>
    <row r="46" ht="120" customHeight="1">
      <c r="A46" s="6" t="n">
        <v>45817</v>
      </c>
      <c r="B46" s="7" t="inlineStr">
        <is>
          <t>GEM/2025/B/6129949</t>
        </is>
      </c>
      <c r="C46" s="7" t="inlineStr">
        <is>
          <t>High Mast Lighting Octagonal Tower for Small area with LED Flood Lighting System (V2),High Mast Lig</t>
        </is>
      </c>
      <c r="D46" s="7" t="n">
        <v>30</v>
      </c>
      <c r="E46" s="6" t="n">
        <v>45779</v>
      </c>
      <c r="F46" s="6" t="n">
        <v>45789</v>
      </c>
      <c r="G46" s="7" t="inlineStr">
        <is>
          <t>8:00 PM</t>
        </is>
      </c>
      <c r="H46" s="8">
        <f>IF((INDIRECT("F"&amp;ROW())+INDIRECT("G"&amp;ROW()))-NOW() &lt;= 0, "CLOSED", INT((INDIRECT("F"&amp;ROW())+INDIRECT("G"&amp;ROW()))-NOW()) &amp; " days")</f>
        <v/>
      </c>
      <c r="I46" s="7" t="n">
        <v>650000</v>
      </c>
      <c r="J46" s="7" t="n">
        <v>32500000</v>
      </c>
      <c r="K46" s="7" t="inlineStr">
        <is>
          <t>High Mast Lighting Octagonal Tower for Small area with LED
Flood Lighting System (V2) (Q2) , High Mast Lighting Tower
for large area with LED Flood Lighting System (Q3)</t>
        </is>
      </c>
      <c r="L46" s="7" t="inlineStr">
        <is>
          <t>["797001,HQ IGAR NORTH, NEAR\nSBI MAIN BRANCH ,D BLOCK", "795002,Mantripukhri, Imphal", "788026,HQ IGAR(EAST)\nSRIKONA SILCHAR ASSAM", "797112,ASSAM RIFLES\nTRAINING CENTRE AND\nSCHOOL SUKHOVI", "799001,HQ 21 Sect AR", "795007,HQ 22 sector\nJwalamukhi senapati manipur", "795135,PALLEL", "795128,HQ 27 Sect Assam\nRifles Churachandpur Manipur", "795103,KAKCHING", "793010,Laitkor, Shillong,\nMeghalaya", "797001,Chieswama, Nagaland", "797112,KASHIRAMBASTI", "795113,HQ 9 Sector Assam\nRifles NEW KEITHELMANBI", "795142,SAMSAI"]</t>
        </is>
      </c>
      <c r="M46" s="7" t="inlineStr">
        <is>
          <t>Yes</t>
        </is>
      </c>
      <c r="N46" s="7" t="inlineStr">
        <is>
          <t>MINISTRY OF HOME AFFAIRS</t>
        </is>
      </c>
      <c r="O46" s="7" t="inlineStr">
        <is>
          <t>ASSAM RIFLES</t>
        </is>
      </c>
      <c r="P46" s="7" t="inlineStr">
        <is>
          <t>Engineer</t>
        </is>
      </c>
      <c r="Q46" s="7" t="inlineStr">
        <is>
          <t>https://bidplus.gem.gov.in/showbidDocument/7728347</t>
        </is>
      </c>
      <c r="R46" s="7" t="inlineStr">
        <is>
          <t>C:\vs_code\TenderHunter2.1.3\download_pdf\GeM-Bidding-7728347.pdf</t>
        </is>
      </c>
      <c r="S46" s="7" t="inlineStr">
        <is>
          <t>Bid Award</t>
        </is>
      </c>
      <c r="T46" s="7" t="inlineStr">
        <is>
          <t>[["Kamakhya Trading Co.(MII)", "32987510.00"], ["SHRI SUBHASH AGARWALLA (MII)", "33475000.00"], ["SIANG TRADERS (MII)", "33800000.00"]]</t>
        </is>
      </c>
      <c r="U46" s="7" t="inlineStr"/>
      <c r="V46" s="7" t="inlineStr">
        <is>
          <t>Cancel</t>
        </is>
      </c>
      <c r="W46" s="7" t="inlineStr"/>
      <c r="X46" s="9" t="n">
        <v>45818.57900848379</v>
      </c>
      <c r="Y46" s="7" t="inlineStr"/>
    </row>
    <row r="47" ht="120" customHeight="1">
      <c r="A47" s="6" t="n">
        <v>45817</v>
      </c>
      <c r="B47" s="7" t="inlineStr">
        <is>
          <t>GEM/2025/B/6129921</t>
        </is>
      </c>
      <c r="C47" s="7" t="inlineStr">
        <is>
          <t>Garlic,Jeera,Meethi,Badi Elachi,Choti Elachi,Semiya,Ajwain,Sounf,Long,Kasturi Methi,Emli,Sarso,Dalc</t>
        </is>
      </c>
      <c r="D47" s="7" t="n">
        <v>786</v>
      </c>
      <c r="E47" s="6" t="n">
        <v>45756</v>
      </c>
      <c r="F47" s="6" t="n">
        <v>45787</v>
      </c>
      <c r="G47" s="7" t="inlineStr">
        <is>
          <t>2:00 PM</t>
        </is>
      </c>
      <c r="H47" s="8">
        <f>IF((INDIRECT("F"&amp;ROW())+INDIRECT("G"&amp;ROW()))-NOW() &lt;= 0, "CLOSED", INT((INDIRECT("F"&amp;ROW())+INDIRECT("G"&amp;ROW()))-NOW()) &amp; " days")</f>
        <v/>
      </c>
      <c r="I47" s="7" t="inlineStr"/>
      <c r="J47" s="7" t="inlineStr"/>
      <c r="K47" s="7" t="inlineStr">
        <is>
          <t>Garlic , Jeera , Meethi , Badi Elachi , Choti Elachi , Semiya ,
Ajwain , Sounf , Long , Kasturi Methi , Emli , Sarso , Dalchini
, Kashmiri Mirchi , Panner Masala , Fish Masala , Chicken
Masala , Meat Masala , Garam Masala , Chola Masala ,
Chana Masala , Papad Madarasi</t>
        </is>
      </c>
      <c r="L47" s="7" t="inlineStr">
        <is>
          <t>["795148,37 Assam Rifles,\nPhundrei , Manipur"]</t>
        </is>
      </c>
      <c r="M47" s="7" t="inlineStr">
        <is>
          <t>None</t>
        </is>
      </c>
      <c r="N47" s="7" t="inlineStr">
        <is>
          <t>MINISTRY OF HOME AFFAIRS</t>
        </is>
      </c>
      <c r="O47" s="7" t="inlineStr">
        <is>
          <t>ASSAM RIFLES</t>
        </is>
      </c>
      <c r="P47" s="7" t="inlineStr">
        <is>
          <t>NA</t>
        </is>
      </c>
      <c r="Q47" s="7" t="inlineStr">
        <is>
          <t>https://bidplus.gem.gov.in/showbidDocument/7728318</t>
        </is>
      </c>
      <c r="R47" s="7" t="inlineStr">
        <is>
          <t>C:\vs_code\TenderHunter2.1.3\download_pdf\GeM-Bidding-7728318.pdf</t>
        </is>
      </c>
      <c r="S47" s="7" t="inlineStr">
        <is>
          <t>Bid Award</t>
        </is>
      </c>
      <c r="T47" s="7" t="inlineStr">
        <is>
          <t>[["SHWETA ENTERPRISES\n( MSE Social Category:General )", "114970.00"], ["M/s. Jamuna Enterprises\n( MSE Social Category:General )", "118920.00"], ["M/S UMA ENTERPRISES\n( MSE Social Category:General )", "120160.00"]]</t>
        </is>
      </c>
      <c r="U47" s="7" t="inlineStr"/>
      <c r="V47" s="7" t="inlineStr">
        <is>
          <t>Cancel</t>
        </is>
      </c>
      <c r="W47" s="7" t="inlineStr"/>
      <c r="X47" s="9" t="n">
        <v>45818.5790087963</v>
      </c>
      <c r="Y47" s="7" t="inlineStr"/>
    </row>
    <row r="48" ht="120" customHeight="1">
      <c r="A48" s="6" t="n">
        <v>45817</v>
      </c>
      <c r="B48" s="7" t="inlineStr">
        <is>
          <t>GEM/2025/B/6164428</t>
        </is>
      </c>
      <c r="C48" s="7" t="inlineStr">
        <is>
          <t xml:space="preserve">Rotational Moulded Polyethylene Water Storage Tanks (V2) conforming to IS 12701,Rotational Moulded </t>
        </is>
      </c>
      <c r="D48" s="7" t="n">
        <v>1050</v>
      </c>
      <c r="E48" s="6" t="n">
        <v>45771</v>
      </c>
      <c r="F48" s="6" t="n">
        <v>45782</v>
      </c>
      <c r="G48" s="7" t="inlineStr">
        <is>
          <t>5:00 PM</t>
        </is>
      </c>
      <c r="H48" s="8">
        <f>IF((INDIRECT("F"&amp;ROW())+INDIRECT("G"&amp;ROW()))-NOW() &lt;= 0, "CLOSED", INT((INDIRECT("F"&amp;ROW())+INDIRECT("G"&amp;ROW()))-NOW()) &amp; " days")</f>
        <v/>
      </c>
      <c r="I48" s="7" t="n">
        <v>240000</v>
      </c>
      <c r="J48" s="7" t="n">
        <v>12000000</v>
      </c>
      <c r="K48" s="7" t="inlineStr">
        <is>
          <t>Rotational Moulded Polyethylene Water Storage Tanks (V2)
conforming to IS 12701 (Q3)</t>
        </is>
      </c>
      <c r="L48" s="7" t="inlineStr">
        <is>
          <t>["797001,HQ IGAR NORTH, NEAR\nSBI MAIN BRANCH ,D BLOCK", "795002,Mantripukhri, Imphal", "788026,HQ IGAR(EAST)\nSRIKONA SILCHAR ASSAM", "797112,ASSAM RIFLES\nTRAINING CENTRE AND\nSCHOOL SUKHOVI", "797112,KASHIRAMBASTI", "785001,Transit Camp Jorhat", "795113,HQ 9 Sector Assam\nRifles NEW KEITHELMANBI", "795142,SAMSAI", "799001,HQ 21 Sect AR", "795007,HQ 22 sector\nJwalamukhi senapati manipur", "796001,AIZWAL", "785001,HQ 25 SECTOR ASSAM\nRIFLES JORHAT ASSAM", "795135,PALLEL", "795128,HQ 27 Sect Assam\nRifles Churachandpur Manipur", "795103,KAKCHING", "793010,Laitkor, Shillong,\nMeghalaya"]</t>
        </is>
      </c>
      <c r="M48" s="7" t="inlineStr">
        <is>
          <t>Yes</t>
        </is>
      </c>
      <c r="N48" s="7" t="inlineStr">
        <is>
          <t>MINISTRY OF HOME AFFAIRS</t>
        </is>
      </c>
      <c r="O48" s="7" t="inlineStr">
        <is>
          <t>ASSAM RIFLES</t>
        </is>
      </c>
      <c r="P48" s="7" t="inlineStr">
        <is>
          <t>Engineer</t>
        </is>
      </c>
      <c r="Q48" s="7" t="inlineStr">
        <is>
          <t>https://bidplus.gem.gov.in/showbidDocument/7766613</t>
        </is>
      </c>
      <c r="R48" s="7" t="inlineStr">
        <is>
          <t>C:\vs_code\TenderHunter2.1.3\download_pdf\GeM-Bidding-7766613.pdf</t>
        </is>
      </c>
      <c r="S48" s="7" t="inlineStr">
        <is>
          <t>Bid Award</t>
        </is>
      </c>
      <c r="T48" s="7" t="inlineStr">
        <is>
          <t>[["CRYSTAL WORKS(MII)", "12657978.00"], ["M/S CARON ENTERPRISES (MII)", "12763250.00"], ["M/S STANLEE MAHONGNAO (MII)", "12833500.00"]]</t>
        </is>
      </c>
      <c r="U48" s="7" t="inlineStr"/>
      <c r="V48" s="7" t="inlineStr">
        <is>
          <t>Cancel</t>
        </is>
      </c>
      <c r="W48" s="7" t="inlineStr"/>
      <c r="X48" s="9" t="n">
        <v>45818.57901006944</v>
      </c>
      <c r="Y48" s="7" t="inlineStr"/>
    </row>
    <row r="49" ht="120" customHeight="1">
      <c r="A49" s="6" t="n">
        <v>45817</v>
      </c>
      <c r="B49" s="7" t="inlineStr">
        <is>
          <t>GEM/2025/B/6169318</t>
        </is>
      </c>
      <c r="C49" s="7" t="inlineStr">
        <is>
          <t>AC Static Watthour Meters - Energy Meter (V2) as per IS 13779,AC Static Watthour Meters - Energy Me</t>
        </is>
      </c>
      <c r="D49" s="7" t="n">
        <v>5925</v>
      </c>
      <c r="E49" s="6" t="n">
        <v>45772</v>
      </c>
      <c r="F49" s="6" t="n">
        <v>45782</v>
      </c>
      <c r="G49" s="7" t="inlineStr">
        <is>
          <t>1:00 PM</t>
        </is>
      </c>
      <c r="H49" s="8">
        <f>IF((INDIRECT("F"&amp;ROW())+INDIRECT("G"&amp;ROW()))-NOW() &lt;= 0, "CLOSED", INT((INDIRECT("F"&amp;ROW())+INDIRECT("G"&amp;ROW()))-NOW()) &amp; " days")</f>
        <v/>
      </c>
      <c r="I49" s="7" t="n">
        <v>295100</v>
      </c>
      <c r="J49" s="7" t="n">
        <v>14755000</v>
      </c>
      <c r="K49" s="7" t="inlineStr">
        <is>
          <t>AC Static Watthour Meters - Energy Meter (V2) as per IS
13779 (Q2)</t>
        </is>
      </c>
      <c r="L49" s="7" t="inlineStr">
        <is>
          <t>["795007,HQ 22 sector\nJwalamukhi senapati manipur", "797112,KASHIRAMBASTI", "785001,HQ 25 SECTOR ASSAM\nRIFLES JORHAT ASSAM", "785001,Transit Camp Jorhat", "788026,HQ IGAR(EAST)\nSRIKONA SILCHAR ASSAM", "795002,Mantripukhri, Imphal", "795135,PALLEL", "795103,KAKCHING", "793010,Laitkor, Shillong,\nMeghalaya"]</t>
        </is>
      </c>
      <c r="M49" s="7" t="inlineStr">
        <is>
          <t>Yes</t>
        </is>
      </c>
      <c r="N49" s="7" t="inlineStr">
        <is>
          <t>MINISTRY OF HOME AFFAIRS</t>
        </is>
      </c>
      <c r="O49" s="7" t="inlineStr">
        <is>
          <t>ASSAM RIFLES</t>
        </is>
      </c>
      <c r="P49" s="7" t="inlineStr">
        <is>
          <t>Engineer</t>
        </is>
      </c>
      <c r="Q49" s="7" t="inlineStr">
        <is>
          <t>https://bidplus.gem.gov.in/showbidDocument/7772045</t>
        </is>
      </c>
      <c r="R49" s="7" t="inlineStr">
        <is>
          <t>C:\vs_code\TenderHunter2.1.3\download_pdf\GeM-Bidding-7772045.pdf</t>
        </is>
      </c>
      <c r="S49" s="7" t="inlineStr">
        <is>
          <t>Bid Award</t>
        </is>
      </c>
      <c r="T49" s="7" t="inlineStr">
        <is>
          <t>[["NEHA ENTERPRISES(MII)", "15002925.00"], ["M/S G. N. TRADERS (MII)", "15195075.00"]]</t>
        </is>
      </c>
      <c r="U49" s="7" t="inlineStr"/>
      <c r="V49" s="7" t="inlineStr">
        <is>
          <t>Cancel</t>
        </is>
      </c>
      <c r="W49" s="7" t="inlineStr"/>
      <c r="X49" s="9" t="n">
        <v>45818.57901038195</v>
      </c>
      <c r="Y49" s="7" t="inlineStr"/>
    </row>
    <row r="50" ht="120" customHeight="1">
      <c r="A50" s="6" t="n">
        <v>45817</v>
      </c>
      <c r="B50" s="7" t="inlineStr">
        <is>
          <t>GEM/2025/B/6033550</t>
        </is>
      </c>
      <c r="C50" s="7" t="inlineStr">
        <is>
          <t>Heavy Duty Hydraulic Puller with carry case - 05 Ton</t>
        </is>
      </c>
      <c r="D50" s="7" t="n">
        <v>4</v>
      </c>
      <c r="E50" s="6" t="n">
        <v>45726</v>
      </c>
      <c r="F50" s="6" t="n">
        <v>45748</v>
      </c>
      <c r="G50" s="7" t="inlineStr">
        <is>
          <t>11:00 AM</t>
        </is>
      </c>
      <c r="H50" s="8">
        <f>IF((INDIRECT("F"&amp;ROW())+INDIRECT("G"&amp;ROW()))-NOW() &lt;= 0, "CLOSED", INT((INDIRECT("F"&amp;ROW())+INDIRECT("G"&amp;ROW()))-NOW()) &amp; " days")</f>
        <v/>
      </c>
      <c r="I50" s="7" t="inlineStr"/>
      <c r="J50" s="7" t="inlineStr"/>
      <c r="K50" s="7" t="inlineStr">
        <is>
          <t>Heavy Duty Hydraulic Puller with carry case - 05 Ton</t>
        </is>
      </c>
      <c r="L50" s="7" t="inlineStr">
        <is>
          <t>["797112,Dimapur, Nagaland", "788001,2 Workshop Assam\nRifles Vivekananda Road Near\nMaitri Mandir Silchar, Cachar,\nAssam-788001, India", "795112,Keithelmanbi Manipur"]</t>
        </is>
      </c>
      <c r="M50" s="7" t="inlineStr">
        <is>
          <t>Yes</t>
        </is>
      </c>
      <c r="N50" s="7" t="inlineStr">
        <is>
          <t>MINISTRY OF HOME AFFAIRS</t>
        </is>
      </c>
      <c r="O50" s="7" t="inlineStr">
        <is>
          <t>ASSAM RIFLES</t>
        </is>
      </c>
      <c r="P50" s="7" t="inlineStr">
        <is>
          <t>NA</t>
        </is>
      </c>
      <c r="Q50" s="7" t="inlineStr">
        <is>
          <t>https://bidplus.gem.gov.in/showbidDocument/7617607</t>
        </is>
      </c>
      <c r="R50" s="7" t="inlineStr">
        <is>
          <t>C:\vs_code\TenderHunter2.1.3\download_pdf\GeM-Bidding-7617607.pdf</t>
        </is>
      </c>
      <c r="S50" s="7" t="inlineStr"/>
      <c r="T50" s="7" t="inlineStr"/>
      <c r="U50" s="7" t="inlineStr"/>
      <c r="V50" s="7" t="inlineStr">
        <is>
          <t>Cancel</t>
        </is>
      </c>
      <c r="W50" s="7" t="inlineStr"/>
      <c r="X50" s="9" t="n">
        <v>45818.5790366088</v>
      </c>
      <c r="Y50" s="7" t="inlineStr"/>
    </row>
    <row r="51" ht="120" customHeight="1">
      <c r="A51" s="6" t="n">
        <v>45817</v>
      </c>
      <c r="B51" s="7" t="inlineStr">
        <is>
          <t>GEM/2025/B/6019497</t>
        </is>
      </c>
      <c r="C51" s="7" t="inlineStr">
        <is>
          <t>Charcoal (Q4)</t>
        </is>
      </c>
      <c r="D51" s="7" t="n">
        <v>2728</v>
      </c>
      <c r="E51" s="6" t="n">
        <v>45720</v>
      </c>
      <c r="F51" s="6" t="n">
        <v>45723</v>
      </c>
      <c r="G51" s="7" t="inlineStr">
        <is>
          <t>1:00 PM</t>
        </is>
      </c>
      <c r="H51" s="8">
        <f>IF((INDIRECT("F"&amp;ROW())+INDIRECT("G"&amp;ROW()))-NOW() &lt;= 0, "CLOSED", INT((INDIRECT("F"&amp;ROW())+INDIRECT("G"&amp;ROW()))-NOW()) &amp; " days")</f>
        <v/>
      </c>
      <c r="I51" s="7" t="inlineStr"/>
      <c r="J51" s="7" t="inlineStr"/>
      <c r="K51" s="7" t="inlineStr">
        <is>
          <t>Charcoal (Q4)</t>
        </is>
      </c>
      <c r="L51" s="7" t="inlineStr">
        <is>
          <t>["795007,HQ 22 sector\nJwalamukhi senapati manipur"]</t>
        </is>
      </c>
      <c r="M51" s="7" t="inlineStr">
        <is>
          <t>Yes</t>
        </is>
      </c>
      <c r="N51" s="7" t="inlineStr">
        <is>
          <t>MINISTRY OF HOME AFFAIRS</t>
        </is>
      </c>
      <c r="O51" s="7" t="inlineStr">
        <is>
          <t>ASSAM RIFLES</t>
        </is>
      </c>
      <c r="P51" s="7" t="inlineStr">
        <is>
          <t>NA</t>
        </is>
      </c>
      <c r="Q51" s="7" t="inlineStr">
        <is>
          <t>https://bidplus.gem.gov.in/showbidDocument/7601674</t>
        </is>
      </c>
      <c r="R51" s="7" t="inlineStr">
        <is>
          <t>C:\vs_code\TenderHunter2.1.3\download_pdf\GeM-Bidding-7601674.pdf</t>
        </is>
      </c>
      <c r="S51" s="7" t="inlineStr">
        <is>
          <t>Bid Award</t>
        </is>
      </c>
      <c r="T51" s="7" t="inlineStr">
        <is>
          <t>[["M/S SANTOSH KUMAR MADEASIA", "114576.00"], ["B K ENTERPRISES", "120032.00"], ["ARYAN ENTERPRISES", "125488.00"]]</t>
        </is>
      </c>
      <c r="U51" s="7" t="inlineStr"/>
      <c r="V51" s="7" t="inlineStr">
        <is>
          <t>Cancel</t>
        </is>
      </c>
      <c r="W51" s="7" t="inlineStr"/>
      <c r="X51" s="9" t="n">
        <v>45818.57904070602</v>
      </c>
      <c r="Y51" s="7" t="inlineStr"/>
    </row>
    <row r="52" ht="120" customHeight="1">
      <c r="A52" s="6" t="n">
        <v>45817</v>
      </c>
      <c r="B52" s="7" t="inlineStr">
        <is>
          <t>GEM/2025/B/5983561</t>
        </is>
      </c>
      <c r="C52" s="7" t="inlineStr">
        <is>
          <t>Charcoal (Q4)</t>
        </is>
      </c>
      <c r="D52" s="7" t="n">
        <v>2604</v>
      </c>
      <c r="E52" s="6" t="n">
        <v>45709</v>
      </c>
      <c r="F52" s="6" t="n">
        <v>45712</v>
      </c>
      <c r="G52" s="7" t="inlineStr">
        <is>
          <t>6:00 PM</t>
        </is>
      </c>
      <c r="H52" s="8">
        <f>IF((INDIRECT("F"&amp;ROW())+INDIRECT("G"&amp;ROW()))-NOW() &lt;= 0, "CLOSED", INT((INDIRECT("F"&amp;ROW())+INDIRECT("G"&amp;ROW()))-NOW()) &amp; " days")</f>
        <v/>
      </c>
      <c r="I52" s="7" t="inlineStr"/>
      <c r="J52" s="7" t="inlineStr"/>
      <c r="K52" s="7" t="inlineStr">
        <is>
          <t>Charcoal (Q4)</t>
        </is>
      </c>
      <c r="L52" s="7" t="inlineStr">
        <is>
          <t>["795007,HQ 22 sector\nJwalamukhi senapati manipur"]</t>
        </is>
      </c>
      <c r="M52" s="7" t="inlineStr">
        <is>
          <t>Yes</t>
        </is>
      </c>
      <c r="N52" s="7" t="inlineStr">
        <is>
          <t>MINISTRY OF HOME AFFAIRS</t>
        </is>
      </c>
      <c r="O52" s="7" t="inlineStr">
        <is>
          <t>ASSAM RIFLES</t>
        </is>
      </c>
      <c r="P52" s="7" t="inlineStr">
        <is>
          <t>NA</t>
        </is>
      </c>
      <c r="Q52" s="7" t="inlineStr">
        <is>
          <t>https://bidplus.gem.gov.in/showbidDocument/7560342</t>
        </is>
      </c>
      <c r="R52" s="7" t="inlineStr">
        <is>
          <t>C:\vs_code\TenderHunter2.1.3\download_pdf\GeM-Bidding-7560342.pdf</t>
        </is>
      </c>
      <c r="S52" s="7" t="inlineStr">
        <is>
          <t>Bid Award</t>
        </is>
      </c>
      <c r="T52" s="7" t="inlineStr">
        <is>
          <t>[["M/S SANTOSH KUMAR MADEASIA", "109368.00"], ["B K ENTERPRISES", "114576.00"], ["ARYAN ENTERPRISES", "119784.00"]]</t>
        </is>
      </c>
      <c r="U52" s="7" t="inlineStr"/>
      <c r="V52" s="7" t="inlineStr">
        <is>
          <t>Cancel</t>
        </is>
      </c>
      <c r="W52" s="7" t="inlineStr"/>
      <c r="X52" s="9" t="n">
        <v>45818.57904475695</v>
      </c>
      <c r="Y52" s="7" t="inlineStr"/>
    </row>
    <row r="53" ht="120" customHeight="1">
      <c r="A53" s="6" t="n">
        <v>45817</v>
      </c>
      <c r="B53" s="7" t="inlineStr">
        <is>
          <t>GEM/2025/B/5958291</t>
        </is>
      </c>
      <c r="C53" s="7" t="inlineStr">
        <is>
          <t>Charcoal (Q4)</t>
        </is>
      </c>
      <c r="D53" s="7" t="n">
        <v>2652</v>
      </c>
      <c r="E53" s="6" t="n">
        <v>45703</v>
      </c>
      <c r="F53" s="6" t="n">
        <v>45706</v>
      </c>
      <c r="G53" s="7" t="inlineStr">
        <is>
          <t>6:00 PM</t>
        </is>
      </c>
      <c r="H53" s="8">
        <f>IF((INDIRECT("F"&amp;ROW())+INDIRECT("G"&amp;ROW()))-NOW() &lt;= 0, "CLOSED", INT((INDIRECT("F"&amp;ROW())+INDIRECT("G"&amp;ROW()))-NOW()) &amp; " days")</f>
        <v/>
      </c>
      <c r="I53" s="7" t="inlineStr"/>
      <c r="J53" s="7" t="inlineStr"/>
      <c r="K53" s="7" t="inlineStr">
        <is>
          <t>Charcoal (Q4)</t>
        </is>
      </c>
      <c r="L53" s="7" t="inlineStr">
        <is>
          <t>["795007,HQ 22 sector\nJwalamukhi senapati manipur"]</t>
        </is>
      </c>
      <c r="M53" s="7" t="inlineStr">
        <is>
          <t>Yes</t>
        </is>
      </c>
      <c r="N53" s="7" t="inlineStr">
        <is>
          <t>MINISTRY OF HOME AFFAIRS</t>
        </is>
      </c>
      <c r="O53" s="7" t="inlineStr">
        <is>
          <t>ASSAM RIFLES</t>
        </is>
      </c>
      <c r="P53" s="7" t="inlineStr">
        <is>
          <t>NA</t>
        </is>
      </c>
      <c r="Q53" s="7" t="inlineStr">
        <is>
          <t>https://bidplus.gem.gov.in/showbidDocument/7531695</t>
        </is>
      </c>
      <c r="R53" s="7" t="inlineStr">
        <is>
          <t>C:\vs_code\TenderHunter2.1.3\download_pdf\GeM-Bidding-7531695.pdf</t>
        </is>
      </c>
      <c r="S53" s="7" t="inlineStr">
        <is>
          <t>Bid Award</t>
        </is>
      </c>
      <c r="T53" s="7" t="inlineStr">
        <is>
          <t>[["M/S SANTOSH KUMAR MADEASIA", "111384.00"], ["B K ENTERPRISES", "116688.00"], ["ARYAN ENTERPRISES", "119340.00"]]</t>
        </is>
      </c>
      <c r="U53" s="7" t="inlineStr"/>
      <c r="V53" s="7" t="inlineStr">
        <is>
          <t>Cancel</t>
        </is>
      </c>
      <c r="W53" s="7" t="inlineStr"/>
      <c r="X53" s="9" t="n">
        <v>45818.57905049768</v>
      </c>
      <c r="Y53" s="7" t="inlineStr"/>
    </row>
    <row r="54" ht="120" customHeight="1">
      <c r="A54" s="6" t="n">
        <v>45817</v>
      </c>
      <c r="B54" s="7" t="inlineStr">
        <is>
          <t>GEM/2025/B/5892140</t>
        </is>
      </c>
      <c r="C54" s="7" t="inlineStr">
        <is>
          <t>Charcoal (Q4)</t>
        </is>
      </c>
      <c r="D54" s="7" t="n">
        <v>7400</v>
      </c>
      <c r="E54" s="6" t="n">
        <v>45688</v>
      </c>
      <c r="F54" s="6" t="n">
        <v>45691</v>
      </c>
      <c r="G54" s="7" t="inlineStr">
        <is>
          <t>12:00 PM</t>
        </is>
      </c>
      <c r="H54" s="8">
        <f>IF((INDIRECT("F"&amp;ROW())+INDIRECT("G"&amp;ROW()))-NOW() &lt;= 0, "CLOSED", INT((INDIRECT("F"&amp;ROW())+INDIRECT("G"&amp;ROW()))-NOW()) &amp; " days")</f>
        <v/>
      </c>
      <c r="I54" s="7" t="inlineStr"/>
      <c r="J54" s="7" t="inlineStr"/>
      <c r="K54" s="7" t="inlineStr">
        <is>
          <t>Charcoal (Q4)</t>
        </is>
      </c>
      <c r="L54" s="7" t="inlineStr">
        <is>
          <t>["795141,6 ASSAM RIFLES\nTAMENGLONG, DIST-\nTAMENGLONG, STATE -\nMANIPUR"]</t>
        </is>
      </c>
      <c r="M54" s="7" t="inlineStr">
        <is>
          <t>Yes</t>
        </is>
      </c>
      <c r="N54" s="7" t="inlineStr">
        <is>
          <t>MINISTRY OF HOME AFFAIRS</t>
        </is>
      </c>
      <c r="O54" s="7" t="inlineStr">
        <is>
          <t>ASSAM RIFLES</t>
        </is>
      </c>
      <c r="P54" s="7" t="inlineStr">
        <is>
          <t>NA</t>
        </is>
      </c>
      <c r="Q54" s="7" t="inlineStr">
        <is>
          <t>https://bidplus.gem.gov.in/showbidDocument/7457324</t>
        </is>
      </c>
      <c r="R54" s="7" t="inlineStr">
        <is>
          <t>C:\vs_code\TenderHunter2.1.3\download_pdf\GeM-Bidding-7457324.pdf</t>
        </is>
      </c>
      <c r="S54" s="7" t="inlineStr">
        <is>
          <t>Bid Award</t>
        </is>
      </c>
      <c r="T54" s="7" t="inlineStr">
        <is>
          <t>[["M/S KALA ENTERPRISES", "296000.00"], ["PRIYANKA ENTERPRISE", "407000.00"], ["Tech Junction", "444000.00"]]</t>
        </is>
      </c>
      <c r="U54" s="7" t="inlineStr"/>
      <c r="V54" s="7" t="inlineStr">
        <is>
          <t>Cancel</t>
        </is>
      </c>
      <c r="W54" s="7" t="inlineStr"/>
      <c r="X54" s="9" t="n">
        <v>45818.57907630787</v>
      </c>
      <c r="Y54" s="7" t="inlineStr"/>
    </row>
    <row r="55" ht="120" customHeight="1">
      <c r="A55" s="6" t="n">
        <v>45817</v>
      </c>
      <c r="B55" s="7" t="inlineStr">
        <is>
          <t>GEM/2025/B/5872452</t>
        </is>
      </c>
      <c r="C55" s="7" t="inlineStr">
        <is>
          <t>Charcoal (Q4)</t>
        </is>
      </c>
      <c r="D55" s="7" t="n">
        <v>7400</v>
      </c>
      <c r="E55" s="6" t="n">
        <v>45684</v>
      </c>
      <c r="F55" s="6" t="n">
        <v>45687</v>
      </c>
      <c r="G55" s="7" t="inlineStr">
        <is>
          <t>2:00 PM</t>
        </is>
      </c>
      <c r="H55" s="8">
        <f>IF((INDIRECT("F"&amp;ROW())+INDIRECT("G"&amp;ROW()))-NOW() &lt;= 0, "CLOSED", INT((INDIRECT("F"&amp;ROW())+INDIRECT("G"&amp;ROW()))-NOW()) &amp; " days")</f>
        <v/>
      </c>
      <c r="I55" s="7" t="inlineStr"/>
      <c r="J55" s="7" t="inlineStr"/>
      <c r="K55" s="7" t="inlineStr">
        <is>
          <t>Charcoal (Q4)</t>
        </is>
      </c>
      <c r="L55" s="7" t="inlineStr">
        <is>
          <t>["795141,6 ASSAM RIFLES\nTAMENGLONG, DIST-\nTAMENGLONG, STATE -\nMANIPUR"]</t>
        </is>
      </c>
      <c r="M55" s="7" t="inlineStr">
        <is>
          <t>Yes</t>
        </is>
      </c>
      <c r="N55" s="7" t="inlineStr">
        <is>
          <t>MINISTRY OF HOME AFFAIRS</t>
        </is>
      </c>
      <c r="O55" s="7" t="inlineStr">
        <is>
          <t>ASSAM RIFLES</t>
        </is>
      </c>
      <c r="P55" s="7" t="inlineStr">
        <is>
          <t>NA</t>
        </is>
      </c>
      <c r="Q55" s="7" t="inlineStr">
        <is>
          <t>https://bidplus.gem.gov.in/showbidDocument/7435403</t>
        </is>
      </c>
      <c r="R55" s="7" t="inlineStr">
        <is>
          <t>C:\vs_code\TenderHunter2.1.3\download_pdf\GeM-Bidding-7435403.pdf</t>
        </is>
      </c>
      <c r="S55" s="7" t="inlineStr">
        <is>
          <t>Bid Award</t>
        </is>
      </c>
      <c r="T55" s="7" t="inlineStr">
        <is>
          <t>[["M/S KALA ENTERPRISES", "296000.00"], ["Tech Junction", "333000.00"], ["PRIYANKA ENTERPRISE", "355200.00"]]</t>
        </is>
      </c>
      <c r="U55" s="7" t="inlineStr"/>
      <c r="V55" s="7" t="inlineStr">
        <is>
          <t>Cancel</t>
        </is>
      </c>
      <c r="W55" s="7" t="inlineStr"/>
      <c r="X55" s="9" t="n">
        <v>45818.57908993056</v>
      </c>
      <c r="Y55" s="7" t="inlineStr"/>
    </row>
    <row r="56" ht="120" customHeight="1">
      <c r="A56" s="6" t="n">
        <v>45817</v>
      </c>
      <c r="B56" s="7" t="inlineStr">
        <is>
          <t>GEM/2025/B/5838767</t>
        </is>
      </c>
      <c r="C56" s="7" t="inlineStr">
        <is>
          <t>Charcoal (Q4)</t>
        </is>
      </c>
      <c r="D56" s="7" t="n">
        <v>6200</v>
      </c>
      <c r="E56" s="6" t="n">
        <v>45675</v>
      </c>
      <c r="F56" s="6" t="n">
        <v>45678</v>
      </c>
      <c r="G56" s="7" t="inlineStr">
        <is>
          <t>7:00 PM</t>
        </is>
      </c>
      <c r="H56" s="8">
        <f>IF((INDIRECT("F"&amp;ROW())+INDIRECT("G"&amp;ROW()))-NOW() &lt;= 0, "CLOSED", INT((INDIRECT("F"&amp;ROW())+INDIRECT("G"&amp;ROW()))-NOW()) &amp; " days")</f>
        <v/>
      </c>
      <c r="I56" s="7" t="inlineStr"/>
      <c r="J56" s="7" t="inlineStr"/>
      <c r="K56" s="7" t="inlineStr">
        <is>
          <t>Charcoal (Q4)</t>
        </is>
      </c>
      <c r="L56" s="7" t="inlineStr">
        <is>
          <t>["795007,HQ 22 sector\nJwalamukhi senapati manipur"]</t>
        </is>
      </c>
      <c r="M56" s="7" t="inlineStr">
        <is>
          <t>Yes</t>
        </is>
      </c>
      <c r="N56" s="7" t="inlineStr">
        <is>
          <t>MINISTRY OF HOME AFFAIRS</t>
        </is>
      </c>
      <c r="O56" s="7" t="inlineStr">
        <is>
          <t>ASSAM RIFLES</t>
        </is>
      </c>
      <c r="P56" s="7" t="inlineStr">
        <is>
          <t>NA</t>
        </is>
      </c>
      <c r="Q56" s="7" t="inlineStr">
        <is>
          <t>https://bidplus.gem.gov.in/showbidDocument/7397640</t>
        </is>
      </c>
      <c r="R56" s="7" t="inlineStr">
        <is>
          <t>C:\vs_code\TenderHunter2.1.3\download_pdf\GeM-Bidding-7397640.pdf</t>
        </is>
      </c>
      <c r="S56" s="7" t="inlineStr">
        <is>
          <t>Bid Award</t>
        </is>
      </c>
      <c r="T56" s="7" t="inlineStr">
        <is>
          <t>[["ARYAN ENTERPRISES", "259780.00"], ["B K ENTERPRISES", "263500.00"], ["M/S SANTOSH KUMAR MADEASIA", "266600.00"]]</t>
        </is>
      </c>
      <c r="U56" s="7" t="inlineStr"/>
      <c r="V56" s="7" t="inlineStr">
        <is>
          <t>Cancel</t>
        </is>
      </c>
      <c r="W56" s="7" t="inlineStr"/>
      <c r="X56" s="9" t="n">
        <v>45818.57909722222</v>
      </c>
      <c r="Y56" s="7" t="inlineStr"/>
    </row>
    <row r="57" ht="120" customHeight="1">
      <c r="A57" s="6" t="n">
        <v>45817</v>
      </c>
      <c r="B57" s="7" t="inlineStr">
        <is>
          <t>GEM/2025/B/5817262</t>
        </is>
      </c>
      <c r="C57" s="7" t="inlineStr">
        <is>
          <t>Charcoal (Q4)</t>
        </is>
      </c>
      <c r="D57" s="7" t="n">
        <v>4396</v>
      </c>
      <c r="E57" s="6" t="n">
        <v>45671</v>
      </c>
      <c r="F57" s="6" t="n">
        <v>45674</v>
      </c>
      <c r="G57" s="7" t="inlineStr">
        <is>
          <t>6:00 PM</t>
        </is>
      </c>
      <c r="H57" s="8">
        <f>IF((INDIRECT("F"&amp;ROW())+INDIRECT("G"&amp;ROW()))-NOW() &lt;= 0, "CLOSED", INT((INDIRECT("F"&amp;ROW())+INDIRECT("G"&amp;ROW()))-NOW()) &amp; " days")</f>
        <v/>
      </c>
      <c r="I57" s="7" t="inlineStr"/>
      <c r="J57" s="7" t="inlineStr"/>
      <c r="K57" s="7" t="inlineStr">
        <is>
          <t>Charcoal (Q4)</t>
        </is>
      </c>
      <c r="L57" s="7" t="inlineStr">
        <is>
          <t>["795001,19 ASSAM RIFLES\nTransit Camp Minuthong\nManipur"]</t>
        </is>
      </c>
      <c r="M57" s="7" t="inlineStr">
        <is>
          <t>Yes</t>
        </is>
      </c>
      <c r="N57" s="7" t="inlineStr">
        <is>
          <t>MINISTRY OF HOME AFFAIRS</t>
        </is>
      </c>
      <c r="O57" s="7" t="inlineStr">
        <is>
          <t>ASSAM RIFLES</t>
        </is>
      </c>
      <c r="P57" s="7" t="inlineStr">
        <is>
          <t>NA</t>
        </is>
      </c>
      <c r="Q57" s="7" t="inlineStr">
        <is>
          <t>https://bidplus.gem.gov.in/showbidDocument/7373711</t>
        </is>
      </c>
      <c r="R57" s="7" t="inlineStr">
        <is>
          <t>C:\vs_code\TenderHunter2.1.3\download_pdf\GeM-Bidding-7373711.pdf</t>
        </is>
      </c>
      <c r="S57" s="7" t="inlineStr">
        <is>
          <t>Bid Award</t>
        </is>
      </c>
      <c r="T57" s="7" t="inlineStr">
        <is>
          <t>[["M/S. UMRAO LAL GOYAL &amp; SONS", "193424.00"], ["RADHA TRADING COMPANY", "206612.00"], ["LEELA TRADING COMPANY", "213206.00"]]</t>
        </is>
      </c>
      <c r="U57" s="7" t="inlineStr"/>
      <c r="V57" s="7" t="inlineStr">
        <is>
          <t>Cancel</t>
        </is>
      </c>
      <c r="W57" s="7" t="inlineStr"/>
      <c r="X57" s="9" t="n">
        <v>45818.57909976852</v>
      </c>
      <c r="Y57" s="7" t="inlineStr"/>
    </row>
    <row r="58" ht="120" customHeight="1">
      <c r="A58" s="6" t="n">
        <v>45817</v>
      </c>
      <c r="B58" s="7" t="inlineStr">
        <is>
          <t>GEM/2025/B/5797118</t>
        </is>
      </c>
      <c r="C58" s="7" t="inlineStr">
        <is>
          <t>Charcoal (Q4)</t>
        </is>
      </c>
      <c r="D58" s="7" t="n">
        <v>4867</v>
      </c>
      <c r="E58" s="6" t="n">
        <v>45666</v>
      </c>
      <c r="F58" s="6" t="n">
        <v>45670</v>
      </c>
      <c r="G58" s="7" t="inlineStr">
        <is>
          <t>6:00 PM</t>
        </is>
      </c>
      <c r="H58" s="8">
        <f>IF((INDIRECT("F"&amp;ROW())+INDIRECT("G"&amp;ROW()))-NOW() &lt;= 0, "CLOSED", INT((INDIRECT("F"&amp;ROW())+INDIRECT("G"&amp;ROW()))-NOW()) &amp; " days")</f>
        <v/>
      </c>
      <c r="I58" s="7" t="inlineStr"/>
      <c r="J58" s="7" t="inlineStr"/>
      <c r="K58" s="7" t="inlineStr">
        <is>
          <t>Charcoal (Q4)</t>
        </is>
      </c>
      <c r="L58" s="7" t="inlineStr">
        <is>
          <t>["795001,19 ASSAM RIFLES\nTransit Camp Minuthong\nManipur"]</t>
        </is>
      </c>
      <c r="M58" s="7" t="inlineStr">
        <is>
          <t>Yes</t>
        </is>
      </c>
      <c r="N58" s="7" t="inlineStr">
        <is>
          <t>MINISTRY OF HOME AFFAIRS</t>
        </is>
      </c>
      <c r="O58" s="7" t="inlineStr">
        <is>
          <t>ASSAM RIFLES</t>
        </is>
      </c>
      <c r="P58" s="7" t="inlineStr">
        <is>
          <t>NA</t>
        </is>
      </c>
      <c r="Q58" s="7" t="inlineStr">
        <is>
          <t>https://bidplus.gem.gov.in/showbidDocument/7351189</t>
        </is>
      </c>
      <c r="R58" s="7" t="inlineStr">
        <is>
          <t>C:\vs_code\TenderHunter2.1.3\download_pdf\GeM-Bidding-7351189.pdf</t>
        </is>
      </c>
      <c r="S58" s="7" t="inlineStr">
        <is>
          <t>Bid Award</t>
        </is>
      </c>
      <c r="T58" s="7" t="inlineStr">
        <is>
          <t>[["M/S. UMRAO LAL GOYAL &amp; SONS", "214148.00"], ["RADHA TRADING COMPANY", "225342.10"], ["LEELA TRADING COMPANY", "232885.95"]]</t>
        </is>
      </c>
      <c r="U58" s="7" t="inlineStr"/>
      <c r="V58" s="7" t="inlineStr">
        <is>
          <t>Cancel</t>
        </is>
      </c>
      <c r="W58" s="7" t="inlineStr"/>
      <c r="X58" s="9" t="n">
        <v>45818.57910146991</v>
      </c>
      <c r="Y58" s="7" t="inlineStr"/>
    </row>
    <row r="59" ht="120" customHeight="1">
      <c r="A59" s="6" t="n">
        <v>45817</v>
      </c>
      <c r="B59" s="7" t="inlineStr">
        <is>
          <t>GEM/2024/B/5740243</t>
        </is>
      </c>
      <c r="C59" s="7" t="inlineStr">
        <is>
          <t>84 MM RL MK-III HE CUT SEC,84 MM RL MK-III ILL CUT SEC,84 MM RL MK-III HEAT-751 CUT SEC,NATARAJ PEN</t>
        </is>
      </c>
      <c r="D59" s="7" t="n">
        <v>11</v>
      </c>
      <c r="E59" s="6" t="n">
        <v>45648</v>
      </c>
      <c r="F59" s="6" t="n">
        <v>45670</v>
      </c>
      <c r="G59" s="7" t="inlineStr">
        <is>
          <t>1:00 PM</t>
        </is>
      </c>
      <c r="H59" s="8">
        <f>IF((INDIRECT("F"&amp;ROW())+INDIRECT("G"&amp;ROW()))-NOW() &lt;= 0, "CLOSED", INT((INDIRECT("F"&amp;ROW())+INDIRECT("G"&amp;ROW()))-NOW()) &amp; " days")</f>
        <v/>
      </c>
      <c r="I59" s="7" t="inlineStr"/>
      <c r="J59" s="7" t="inlineStr"/>
      <c r="K59" s="7" t="inlineStr">
        <is>
          <t>84 MM RL MK-III HE CUT SEC , 84 MM RL MK-III ILL CUT SEC ,
84 MM RL MK-III HEAT-751 CUT SEC , NATARAJ PEN ,
NATARAJ COLOUR PEN</t>
        </is>
      </c>
      <c r="L59" s="7" t="inlineStr">
        <is>
          <t>["795141,6 ASSAM RIFLES\nTAMENGLONG, DIST-\nTAMENGLONG, STATE -\nMANIPUR"]</t>
        </is>
      </c>
      <c r="M59" s="7" t="inlineStr">
        <is>
          <t>Yes</t>
        </is>
      </c>
      <c r="N59" s="7" t="inlineStr">
        <is>
          <t>MINISTRY OF HOME AFFAIRS</t>
        </is>
      </c>
      <c r="O59" s="7" t="inlineStr">
        <is>
          <t>ASSAM RIFLES</t>
        </is>
      </c>
      <c r="P59" s="7" t="inlineStr">
        <is>
          <t>NA</t>
        </is>
      </c>
      <c r="Q59" s="7" t="inlineStr">
        <is>
          <t>https://bidplus.gem.gov.in/showbidDocument/7286565</t>
        </is>
      </c>
      <c r="R59" s="7" t="inlineStr">
        <is>
          <t>C:\vs_code\TenderHunter2.1.3\download_pdf\GeM-Bidding-7286565.pdf</t>
        </is>
      </c>
      <c r="S59" s="7" t="inlineStr">
        <is>
          <t>Bid Award</t>
        </is>
      </c>
      <c r="T59" s="7" t="inlineStr">
        <is>
          <t>[["M SABIR BAJEWALA(MSE,MII)\n( MSE Social Category:General )", "37240.00"], ["MS ENTERPRISES (MSE,MII)\n( MSE Social Category:OBC )", "37450.00"], ["JUNED BAJEWALA &amp; SONS (MSE,MII)\n( MSE Social Category:OBC )", "37620.00"]]</t>
        </is>
      </c>
      <c r="U59" s="7" t="inlineStr"/>
      <c r="V59" s="7" t="inlineStr">
        <is>
          <t>Cancel</t>
        </is>
      </c>
      <c r="W59" s="7" t="inlineStr"/>
      <c r="X59" s="9" t="n">
        <v>45818.57910335648</v>
      </c>
      <c r="Y59" s="7" t="inlineStr"/>
    </row>
    <row r="60" ht="120" customHeight="1">
      <c r="A60" s="6" t="n">
        <v>45817</v>
      </c>
      <c r="B60" s="7" t="inlineStr">
        <is>
          <t>GEM/2024/B/5740216</t>
        </is>
      </c>
      <c r="C60" s="7" t="inlineStr">
        <is>
          <t>51 MM MOR HE INSERT,MINE AP M-16 CUT SEC,MINE NMN-14 CUT SEC,UBGL DUMMY MODEL,NATARAJ ERASER</t>
        </is>
      </c>
      <c r="D60" s="7" t="n">
        <v>10</v>
      </c>
      <c r="E60" s="6" t="n">
        <v>45648</v>
      </c>
      <c r="F60" s="6" t="n">
        <v>45670</v>
      </c>
      <c r="G60" s="7" t="inlineStr">
        <is>
          <t>12:00 PM</t>
        </is>
      </c>
      <c r="H60" s="8">
        <f>IF((INDIRECT("F"&amp;ROW())+INDIRECT("G"&amp;ROW()))-NOW() &lt;= 0, "CLOSED", INT((INDIRECT("F"&amp;ROW())+INDIRECT("G"&amp;ROW()))-NOW()) &amp; " days")</f>
        <v/>
      </c>
      <c r="I60" s="7" t="inlineStr"/>
      <c r="J60" s="7" t="inlineStr"/>
      <c r="K60" s="7" t="inlineStr">
        <is>
          <t>51 MM MOR HE INSERT , MINE AP M-16 CUT SEC , MINE
NMN-14 CUT SEC , UBGL DUMMY MODEL , NATARAJ ERASER</t>
        </is>
      </c>
      <c r="L60" s="7" t="inlineStr">
        <is>
          <t>["795141,6 ASSAM RIFLES\nTAMENGLONG, DIST-\nTAMENGLONG, STATE -\nMANIPUR"]</t>
        </is>
      </c>
      <c r="M60" s="7" t="inlineStr">
        <is>
          <t>Yes</t>
        </is>
      </c>
      <c r="N60" s="7" t="inlineStr">
        <is>
          <t>MINISTRY OF HOME AFFAIRS</t>
        </is>
      </c>
      <c r="O60" s="7" t="inlineStr">
        <is>
          <t>ASSAM RIFLES</t>
        </is>
      </c>
      <c r="P60" s="7" t="inlineStr">
        <is>
          <t>NA</t>
        </is>
      </c>
      <c r="Q60" s="7" t="inlineStr">
        <is>
          <t>https://bidplus.gem.gov.in/showbidDocument/7286536</t>
        </is>
      </c>
      <c r="R60" s="7" t="inlineStr">
        <is>
          <t>C:\vs_code\TenderHunter2.1.3\download_pdf\GeM-Bidding-7286536.pdf</t>
        </is>
      </c>
      <c r="S60" s="7" t="inlineStr">
        <is>
          <t>Bid Award</t>
        </is>
      </c>
      <c r="T60" s="7" t="inlineStr">
        <is>
          <t>[["M SABIR BAJEWALA(MSE,MII)\n( MSE Social Category:General )", "37850.00"], ["MS ENTERPRISES (MSE,MII)\n( MSE Social Category:OBC )", "38060.00"], ["JUNED BAJEWALA &amp; SONS (MSE,MII)\n( MSE Social Category:OBC )", "38340.00"]]</t>
        </is>
      </c>
      <c r="U60" s="7" t="inlineStr"/>
      <c r="V60" s="7" t="inlineStr">
        <is>
          <t>Cancel</t>
        </is>
      </c>
      <c r="W60" s="7" t="inlineStr"/>
      <c r="X60" s="9" t="n">
        <v>45818.57910497685</v>
      </c>
      <c r="Y60" s="7" t="inlineStr"/>
    </row>
    <row r="61" ht="120" customHeight="1">
      <c r="A61" s="6" t="n">
        <v>45817</v>
      </c>
      <c r="B61" s="7" t="inlineStr">
        <is>
          <t>GEM/2024/B/5736750</t>
        </is>
      </c>
      <c r="C61" s="7" t="inlineStr">
        <is>
          <t>84 MM RL MULTI-PURPOSE STAND,81 MM MOR HE BOMB CUT MODEL,81 MM MOR ILL BOMB CUT MODEL,81 MM MOR FUZ</t>
        </is>
      </c>
      <c r="D61" s="7" t="n">
        <v>11</v>
      </c>
      <c r="E61" s="6" t="n">
        <v>45647</v>
      </c>
      <c r="F61" s="6" t="n">
        <v>45670</v>
      </c>
      <c r="G61" s="7" t="inlineStr">
        <is>
          <t>11:00 AM</t>
        </is>
      </c>
      <c r="H61" s="8">
        <f>IF((INDIRECT("F"&amp;ROW())+INDIRECT("G"&amp;ROW()))-NOW() &lt;= 0, "CLOSED", INT((INDIRECT("F"&amp;ROW())+INDIRECT("G"&amp;ROW()))-NOW()) &amp; " days")</f>
        <v/>
      </c>
      <c r="I61" s="7" t="inlineStr"/>
      <c r="J61" s="7" t="inlineStr"/>
      <c r="K61" s="7" t="inlineStr">
        <is>
          <t>84 MM RL MULTI-PURPOSE STAND , 81 MM MOR HE BOMB
CUT MODEL , 81 MM MOR ILL BOMB CUT MODEL , 81 MM
MOR FUZE CUT SEC DA-162 , NATARAJ SHARPNER</t>
        </is>
      </c>
      <c r="L61" s="7" t="inlineStr">
        <is>
          <t>["795141,6 ASSAM RIFLES\nTAMENGLONG, DIST-\nTAMENGLONG, STATE -\nMANIPUR"]</t>
        </is>
      </c>
      <c r="M61" s="7" t="inlineStr">
        <is>
          <t>Yes</t>
        </is>
      </c>
      <c r="N61" s="7" t="inlineStr">
        <is>
          <t>MINISTRY OF HOME AFFAIRS</t>
        </is>
      </c>
      <c r="O61" s="7" t="inlineStr">
        <is>
          <t>ASSAM RIFLES</t>
        </is>
      </c>
      <c r="P61" s="7" t="inlineStr">
        <is>
          <t>NA</t>
        </is>
      </c>
      <c r="Q61" s="7" t="inlineStr">
        <is>
          <t>https://bidplus.gem.gov.in/showbidDocument/7282571</t>
        </is>
      </c>
      <c r="R61" s="7" t="inlineStr">
        <is>
          <t>C:\vs_code\TenderHunter2.1.3\download_pdf\GeM-Bidding-7282571.pdf</t>
        </is>
      </c>
      <c r="S61" s="7" t="inlineStr">
        <is>
          <t>Bid Award</t>
        </is>
      </c>
      <c r="T61" s="7" t="inlineStr">
        <is>
          <t>[["M SABIR BAJEWALA(MSE,MII)\n( MSE Social Category:General )", "42500.00"], ["MS ENTERPRISES (MSE,MII)\n( MSE Social Category:OBC )", "42700.00"], ["JUNED BAJEWALA &amp; SONS (MSE,MII)\n( MSE Social Category:OBC )", "43110.00"]]</t>
        </is>
      </c>
      <c r="U61" s="7" t="inlineStr"/>
      <c r="V61" s="7" t="inlineStr">
        <is>
          <t>Cancel</t>
        </is>
      </c>
      <c r="W61" s="7" t="inlineStr"/>
      <c r="X61" s="9" t="n">
        <v>45818.57910879629</v>
      </c>
      <c r="Y61" s="7" t="inlineStr"/>
    </row>
    <row r="62" ht="120" customHeight="1">
      <c r="A62" s="6" t="n">
        <v>45817</v>
      </c>
      <c r="B62" s="7" t="inlineStr">
        <is>
          <t>GEM/2024/B/5736208</t>
        </is>
      </c>
      <c r="C62" s="7" t="inlineStr">
        <is>
          <t>MMG TRIGGER MECH,VOG - 30 UPPER FUZE,VOG - 30 LOWER FUZE,TRG MODEL INSAS RIF METAL,NATARAJ PENCIL</t>
        </is>
      </c>
      <c r="D62" s="7" t="n">
        <v>9</v>
      </c>
      <c r="E62" s="6" t="n">
        <v>45646</v>
      </c>
      <c r="F62" s="6" t="n">
        <v>45667</v>
      </c>
      <c r="G62" s="7" t="inlineStr">
        <is>
          <t>8:00 PM</t>
        </is>
      </c>
      <c r="H62" s="8">
        <f>IF((INDIRECT("F"&amp;ROW())+INDIRECT("G"&amp;ROW()))-NOW() &lt;= 0, "CLOSED", INT((INDIRECT("F"&amp;ROW())+INDIRECT("G"&amp;ROW()))-NOW()) &amp; " days")</f>
        <v/>
      </c>
      <c r="I62" s="7" t="inlineStr"/>
      <c r="J62" s="7" t="inlineStr"/>
      <c r="K62" s="7" t="inlineStr">
        <is>
          <t>MMG TRIGGER MECH , VOG - 30 UPPER FUZE , VOG - 30
LOWER FUZE , TRG MODEL INSAS RIF METAL , NATARAJ
PENCIL</t>
        </is>
      </c>
      <c r="L62" s="7" t="inlineStr">
        <is>
          <t>["795141,6 ASSAM RIFLES\nTAMENGLONG, DIST-\nTAMENGLONG, STATE -\nMANIPUR"]</t>
        </is>
      </c>
      <c r="M62" s="7" t="inlineStr">
        <is>
          <t>Yes</t>
        </is>
      </c>
      <c r="N62" s="7" t="inlineStr">
        <is>
          <t>MINISTRY OF HOME AFFAIRS</t>
        </is>
      </c>
      <c r="O62" s="7" t="inlineStr">
        <is>
          <t>ASSAM RIFLES</t>
        </is>
      </c>
      <c r="P62" s="7" t="inlineStr">
        <is>
          <t>NA</t>
        </is>
      </c>
      <c r="Q62" s="7" t="inlineStr">
        <is>
          <t>https://bidplus.gem.gov.in/showbidDocument/7281952</t>
        </is>
      </c>
      <c r="R62" s="7" t="inlineStr">
        <is>
          <t>C:\vs_code\TenderHunter2.1.3\download_pdf\GeM-Bidding-7281952.pdf</t>
        </is>
      </c>
      <c r="S62" s="7" t="inlineStr">
        <is>
          <t>Bid Award</t>
        </is>
      </c>
      <c r="T62" s="7" t="inlineStr">
        <is>
          <t>[["M SABIR BAJEWALA(MSE,MII)\n( MSE Social Category:General )", "32470.00"], ["MS ENTERPRISES (MSE,MII)\n( MSE Social Category:OBC )", "32870.00"], ["JUNED BAJEWALA &amp; SONS (MSE,MII)\n( MSE Social Category:OBC )", "33070.00"]]</t>
        </is>
      </c>
      <c r="U62" s="7" t="inlineStr"/>
      <c r="V62" s="7" t="inlineStr">
        <is>
          <t>Cancel</t>
        </is>
      </c>
      <c r="W62" s="7" t="inlineStr"/>
      <c r="X62" s="9" t="n">
        <v>45818.57911489583</v>
      </c>
      <c r="Y62" s="7" t="inlineStr"/>
    </row>
    <row r="63" ht="120" customHeight="1">
      <c r="A63" s="6" t="n">
        <v>45817</v>
      </c>
      <c r="B63" s="7" t="inlineStr">
        <is>
          <t>GEM/2024/B/5733835</t>
        </is>
      </c>
      <c r="C63" s="7" t="inlineStr">
        <is>
          <t>REGISTER NO10,REGISTER NO20,REGISTER NO 50,V7 PEN,V7 CARTRIDGE,PARKER PEN,INK PARKER,LEVEL ARCH BOX</t>
        </is>
      </c>
      <c r="D63" s="7" t="n">
        <v>316</v>
      </c>
      <c r="E63" s="6" t="n">
        <v>45646</v>
      </c>
      <c r="F63" s="6" t="n">
        <v>45667</v>
      </c>
      <c r="G63" s="7" t="inlineStr">
        <is>
          <t>3:00 PM</t>
        </is>
      </c>
      <c r="H63" s="8">
        <f>IF((INDIRECT("F"&amp;ROW())+INDIRECT("G"&amp;ROW()))-NOW() &lt;= 0, "CLOSED", INT((INDIRECT("F"&amp;ROW())+INDIRECT("G"&amp;ROW()))-NOW()) &amp; " days")</f>
        <v/>
      </c>
      <c r="I63" s="7" t="inlineStr"/>
      <c r="J63" s="7" t="inlineStr"/>
      <c r="K63" s="7" t="inlineStr">
        <is>
          <t>REGISTER NO10 , REGISTER NO20 , REGISTER NO 50 , V7
PEN , V7 CARTRIDGE , PARKER PEN , INK PARKER , LEVEL
ARCH BOX FILE</t>
        </is>
      </c>
      <c r="L63" s="7" t="inlineStr">
        <is>
          <t>["795148,REAR IC 46 ASSAM\nRIFLES PHUNDREI THOUBAL\nMANIPUR"]</t>
        </is>
      </c>
      <c r="M63" s="7" t="inlineStr">
        <is>
          <t>Yes</t>
        </is>
      </c>
      <c r="N63" s="7" t="inlineStr">
        <is>
          <t>MINISTRY OF HOME AFFAIRS</t>
        </is>
      </c>
      <c r="O63" s="7" t="inlineStr">
        <is>
          <t>ASSAM RIFLES</t>
        </is>
      </c>
      <c r="P63" s="7" t="inlineStr">
        <is>
          <t>NA</t>
        </is>
      </c>
      <c r="Q63" s="7" t="inlineStr">
        <is>
          <t>https://bidplus.gem.gov.in/showbidDocument/7279329</t>
        </is>
      </c>
      <c r="R63" s="7" t="inlineStr">
        <is>
          <t>C:\vs_code\TenderHunter2.1.3\download_pdf\GeM-Bidding-7279329.pdf</t>
        </is>
      </c>
      <c r="S63" s="7" t="inlineStr">
        <is>
          <t>Bid Award</t>
        </is>
      </c>
      <c r="T63" s="7" t="inlineStr">
        <is>
          <t>[["AV CONSTRUCTIONS AND SUPPLY(MII)", "27450.00"]]</t>
        </is>
      </c>
      <c r="U63" s="7" t="inlineStr"/>
      <c r="V63" s="7" t="inlineStr">
        <is>
          <t>Cancel</t>
        </is>
      </c>
      <c r="W63" s="7" t="inlineStr"/>
      <c r="X63" s="9" t="n">
        <v>45818.57911767361</v>
      </c>
      <c r="Y63" s="7" t="inlineStr"/>
    </row>
    <row r="64" ht="120" customHeight="1">
      <c r="A64" s="6" t="n">
        <v>45817</v>
      </c>
      <c r="B64" s="7" t="inlineStr">
        <is>
          <t>GEM/2025/B/5781451</t>
        </is>
      </c>
      <c r="C64" s="7" t="inlineStr">
        <is>
          <t>Charcoal (Q4)</t>
        </is>
      </c>
      <c r="D64" s="7" t="n">
        <v>5338</v>
      </c>
      <c r="E64" s="6" t="n">
        <v>45663</v>
      </c>
      <c r="F64" s="6" t="n">
        <v>45666</v>
      </c>
      <c r="G64" s="7" t="inlineStr">
        <is>
          <t>6:00 PM</t>
        </is>
      </c>
      <c r="H64" s="8">
        <f>IF((INDIRECT("F"&amp;ROW())+INDIRECT("G"&amp;ROW()))-NOW() &lt;= 0, "CLOSED", INT((INDIRECT("F"&amp;ROW())+INDIRECT("G"&amp;ROW()))-NOW()) &amp; " days")</f>
        <v/>
      </c>
      <c r="I64" s="7" t="inlineStr"/>
      <c r="J64" s="7" t="inlineStr"/>
      <c r="K64" s="7" t="inlineStr">
        <is>
          <t>Charcoal (Q4)</t>
        </is>
      </c>
      <c r="L64" s="7" t="inlineStr">
        <is>
          <t>["795001,19 ASSAM RIFLES\nTransit Camp Minuthong\nManipur"]</t>
        </is>
      </c>
      <c r="M64" s="7" t="inlineStr">
        <is>
          <t>Yes</t>
        </is>
      </c>
      <c r="N64" s="7" t="inlineStr">
        <is>
          <t>MINISTRY OF HOME AFFAIRS</t>
        </is>
      </c>
      <c r="O64" s="7" t="inlineStr">
        <is>
          <t>ASSAM RIFLES</t>
        </is>
      </c>
      <c r="P64" s="7" t="inlineStr">
        <is>
          <t>NA</t>
        </is>
      </c>
      <c r="Q64" s="7" t="inlineStr">
        <is>
          <t>https://bidplus.gem.gov.in/showbidDocument/7333235</t>
        </is>
      </c>
      <c r="R64" s="7" t="inlineStr">
        <is>
          <t>C:\vs_code\TenderHunter2.1.3\download_pdf\GeM-Bidding-7333235.pdf</t>
        </is>
      </c>
      <c r="S64" s="7" t="inlineStr">
        <is>
          <t>Bid Award</t>
        </is>
      </c>
      <c r="T64" s="7" t="inlineStr">
        <is>
          <t>[["M/S. UMRAO LAL GOYAL &amp; SONS", "234872.00"], ["LEELA TRADING COMPANY", "245548.00"], ["RADHA TRADING COMPANY", "258893.00"]]</t>
        </is>
      </c>
      <c r="U64" s="7" t="inlineStr"/>
      <c r="V64" s="7" t="inlineStr">
        <is>
          <t>Cancel</t>
        </is>
      </c>
      <c r="W64" s="7" t="inlineStr"/>
      <c r="X64" s="9" t="n">
        <v>45818.57912322917</v>
      </c>
      <c r="Y64" s="7" t="inlineStr"/>
    </row>
    <row r="65" ht="120" customHeight="1">
      <c r="A65" s="6" t="n">
        <v>45817</v>
      </c>
      <c r="B65" s="7" t="inlineStr">
        <is>
          <t>GEM/2024/B/5693983</t>
        </is>
      </c>
      <c r="C65" s="7" t="inlineStr">
        <is>
          <t>PTZ Camera 360 Degree</t>
        </is>
      </c>
      <c r="D65" s="7" t="n">
        <v>3</v>
      </c>
      <c r="E65" s="6" t="n">
        <v>45638</v>
      </c>
      <c r="F65" s="6" t="n">
        <v>45659</v>
      </c>
      <c r="G65" s="7" t="inlineStr">
        <is>
          <t>9:00 PM</t>
        </is>
      </c>
      <c r="H65" s="8">
        <f>IF((INDIRECT("F"&amp;ROW())+INDIRECT("G"&amp;ROW()))-NOW() &lt;= 0, "CLOSED", INT((INDIRECT("F"&amp;ROW())+INDIRECT("G"&amp;ROW()))-NOW()) &amp; " days")</f>
        <v/>
      </c>
      <c r="I65" s="7" t="inlineStr"/>
      <c r="J65" s="7" t="inlineStr"/>
      <c r="K65" s="7" t="inlineStr">
        <is>
          <t>PTZ Camera 360 Degree</t>
        </is>
      </c>
      <c r="L65" s="7" t="inlineStr">
        <is>
          <t>["795001,Assam Rifles Transit\nCamp Minuthong Part 'A' ,5\nAssam Rifles, Khuman Lampak\nRoad, Imphal, Manipur"]</t>
        </is>
      </c>
      <c r="M65" s="7" t="inlineStr">
        <is>
          <t>Yes</t>
        </is>
      </c>
      <c r="N65" s="7" t="inlineStr">
        <is>
          <t>MINISTRY OF HOME AFFAIRS</t>
        </is>
      </c>
      <c r="O65" s="7" t="inlineStr">
        <is>
          <t>ASSAM RIFLES</t>
        </is>
      </c>
      <c r="P65" s="7" t="inlineStr">
        <is>
          <t>NA</t>
        </is>
      </c>
      <c r="Q65" s="7" t="inlineStr">
        <is>
          <t>https://bidplus.gem.gov.in/showbidDocument/7234750</t>
        </is>
      </c>
      <c r="R65" s="7" t="inlineStr">
        <is>
          <t>C:\vs_code\TenderHunter2.1.3\download_pdf\GeM-Bidding-7234750.pdf</t>
        </is>
      </c>
      <c r="S65" s="7" t="inlineStr">
        <is>
          <t>Bid Award</t>
        </is>
      </c>
      <c r="T65" s="7" t="inlineStr">
        <is>
          <t>[["M/S VOICE COMMUNE(MSE)\n( MSE Social Category:General )", "74982.00"], ["MAA CHANDI ENTERPRISE (MSE)\n( MSE Social Category:OBC )", "96000.00"], ["ROYAL ENTRADE (MSE)\n( MSE Social Category:General )", "102000.00"]]</t>
        </is>
      </c>
      <c r="U65" s="7" t="inlineStr"/>
      <c r="V65" s="7" t="inlineStr">
        <is>
          <t>Cancel</t>
        </is>
      </c>
      <c r="W65" s="7" t="inlineStr"/>
      <c r="X65" s="9" t="n">
        <v>45818.57913244213</v>
      </c>
      <c r="Y65" s="7" t="inlineStr"/>
    </row>
    <row r="66" ht="120" customHeight="1">
      <c r="A66" s="6" t="n">
        <v>45817</v>
      </c>
      <c r="B66" s="7" t="inlineStr">
        <is>
          <t>GEM/2024/B/5695796</t>
        </is>
      </c>
      <c r="C66" s="7" t="inlineStr">
        <is>
          <t>BOROSIL GLASS,NEPHTHALENE BALL,AIRWICK LEMON,AIR ROMA,MOUTH WASH LIQUID,AER POCKET</t>
        </is>
      </c>
      <c r="D66" s="7" t="n">
        <v>123</v>
      </c>
      <c r="E66" s="6" t="n">
        <v>45638</v>
      </c>
      <c r="F66" s="6" t="n">
        <v>45659</v>
      </c>
      <c r="G66" s="7" t="inlineStr">
        <is>
          <t>2:00 PM</t>
        </is>
      </c>
      <c r="H66" s="8">
        <f>IF((INDIRECT("F"&amp;ROW())+INDIRECT("G"&amp;ROW()))-NOW() &lt;= 0, "CLOSED", INT((INDIRECT("F"&amp;ROW())+INDIRECT("G"&amp;ROW()))-NOW()) &amp; " days")</f>
        <v/>
      </c>
      <c r="I66" s="7" t="inlineStr"/>
      <c r="J66" s="7" t="inlineStr"/>
      <c r="K66" s="7" t="inlineStr">
        <is>
          <t>BOROSIL GLASS , NEPHTHALENE BALL , AIRWICK LEMON ,
AIR ROMA , MOUTH WASH LIQUID , AER POCKET</t>
        </is>
      </c>
      <c r="L66" s="7" t="inlineStr">
        <is>
          <t>["795148,REAR IC 46 ASSAM\nRIFLES PHUNDREI THOUBAL\nMANIPUR"]</t>
        </is>
      </c>
      <c r="M66" s="7" t="inlineStr">
        <is>
          <t>Yes</t>
        </is>
      </c>
      <c r="N66" s="7" t="inlineStr">
        <is>
          <t>MINISTRY OF HOME AFFAIRS</t>
        </is>
      </c>
      <c r="O66" s="7" t="inlineStr">
        <is>
          <t>ASSAM RIFLES</t>
        </is>
      </c>
      <c r="P66" s="7" t="inlineStr">
        <is>
          <t>NA</t>
        </is>
      </c>
      <c r="Q66" s="7" t="inlineStr">
        <is>
          <t>https://bidplus.gem.gov.in/showbidDocument/7236742</t>
        </is>
      </c>
      <c r="R66" s="7" t="inlineStr">
        <is>
          <t>C:\vs_code\TenderHunter2.1.3\download_pdf\GeM-Bidding-7236742.pdf</t>
        </is>
      </c>
      <c r="S66" s="7" t="inlineStr">
        <is>
          <t>Bid Award</t>
        </is>
      </c>
      <c r="T66" s="7" t="inlineStr">
        <is>
          <t>[["AV CONSTRUCTIONS AND SUPPLY(MII)", "26370.00"]]</t>
        </is>
      </c>
      <c r="U66" s="7" t="inlineStr"/>
      <c r="V66" s="7" t="inlineStr">
        <is>
          <t>Cancel</t>
        </is>
      </c>
      <c r="W66" s="7" t="inlineStr"/>
      <c r="X66" s="9" t="n">
        <v>45818.57913399306</v>
      </c>
      <c r="Y66" s="7" t="inlineStr"/>
    </row>
    <row r="67" ht="120" customHeight="1">
      <c r="A67" s="6" t="n">
        <v>45817</v>
      </c>
      <c r="B67" s="7" t="inlineStr">
        <is>
          <t>GEM/2024/B/5696126</t>
        </is>
      </c>
      <c r="C67" s="7" t="inlineStr">
        <is>
          <t>GOOD NIGHT MACHINE,GOOD NIGHT REFILL,FLOOR CLEner,glass cleaner,toilet cleane,room freshner spray</t>
        </is>
      </c>
      <c r="D67" s="7" t="n">
        <v>255</v>
      </c>
      <c r="E67" s="6" t="n">
        <v>45638</v>
      </c>
      <c r="F67" s="6" t="n">
        <v>45659</v>
      </c>
      <c r="G67" s="7" t="inlineStr">
        <is>
          <t>2:00 PM</t>
        </is>
      </c>
      <c r="H67" s="8">
        <f>IF((INDIRECT("F"&amp;ROW())+INDIRECT("G"&amp;ROW()))-NOW() &lt;= 0, "CLOSED", INT((INDIRECT("F"&amp;ROW())+INDIRECT("G"&amp;ROW()))-NOW()) &amp; " days")</f>
        <v/>
      </c>
      <c r="I67" s="7" t="inlineStr"/>
      <c r="J67" s="7" t="inlineStr"/>
      <c r="K67" s="7" t="inlineStr">
        <is>
          <t>GOOD NIGHT MACHINE , GOOD NIGHT REFILL , FLOOR
CLEner , glass cleaner , toilet cleane , room freshner spray</t>
        </is>
      </c>
      <c r="L67" s="7" t="inlineStr">
        <is>
          <t>["795148,REAR IC 46 ASSAM\nRIFLES PHUNDREI THOUBAL\nMANIPUR"]</t>
        </is>
      </c>
      <c r="M67" s="7" t="inlineStr">
        <is>
          <t>Yes</t>
        </is>
      </c>
      <c r="N67" s="7" t="inlineStr">
        <is>
          <t>MINISTRY OF HOME AFFAIRS</t>
        </is>
      </c>
      <c r="O67" s="7" t="inlineStr">
        <is>
          <t>ASSAM RIFLES</t>
        </is>
      </c>
      <c r="P67" s="7" t="inlineStr">
        <is>
          <t>NA</t>
        </is>
      </c>
      <c r="Q67" s="7" t="inlineStr">
        <is>
          <t>https://bidplus.gem.gov.in/showbidDocument/7237104</t>
        </is>
      </c>
      <c r="R67" s="7" t="inlineStr">
        <is>
          <t>C:\vs_code\TenderHunter2.1.3\download_pdf\GeM-Bidding-7237104.pdf</t>
        </is>
      </c>
      <c r="S67" s="7" t="inlineStr">
        <is>
          <t>Bid Award</t>
        </is>
      </c>
      <c r="T67" s="7" t="inlineStr">
        <is>
          <t>[["AV CONSTRUCTIONS AND SUPPLY(MII)", "29650.00"]]</t>
        </is>
      </c>
      <c r="U67" s="7" t="inlineStr"/>
      <c r="V67" s="7" t="inlineStr">
        <is>
          <t>Cancel</t>
        </is>
      </c>
      <c r="W67" s="7" t="inlineStr"/>
      <c r="X67" s="9" t="n">
        <v>45818.57913603009</v>
      </c>
      <c r="Y67" s="7" t="inlineStr"/>
    </row>
    <row r="68" ht="120" customHeight="1">
      <c r="A68" s="6" t="n">
        <v>45817</v>
      </c>
      <c r="B68" s="7" t="inlineStr">
        <is>
          <t>GEM/2024/B/5695247</t>
        </is>
      </c>
      <c r="C68" s="7" t="inlineStr">
        <is>
          <t>CUSHION CHAIR,CALLING BELL,REFRIGERATOR,LAMINATION MACHINE,COMPUTER CHAIR,CALCULATOR</t>
        </is>
      </c>
      <c r="D68" s="7" t="n">
        <v>18</v>
      </c>
      <c r="E68" s="6" t="n">
        <v>45638</v>
      </c>
      <c r="F68" s="6" t="n">
        <v>45659</v>
      </c>
      <c r="G68" s="7" t="inlineStr">
        <is>
          <t>1:00 PM</t>
        </is>
      </c>
      <c r="H68" s="8">
        <f>IF((INDIRECT("F"&amp;ROW())+INDIRECT("G"&amp;ROW()))-NOW() &lt;= 0, "CLOSED", INT((INDIRECT("F"&amp;ROW())+INDIRECT("G"&amp;ROW()))-NOW()) &amp; " days")</f>
        <v/>
      </c>
      <c r="I68" s="7" t="inlineStr"/>
      <c r="J68" s="7" t="inlineStr"/>
      <c r="K68" s="7" t="inlineStr">
        <is>
          <t>CUSHION CHAIR , CALLING BELL , REFRIGERATOR ,
LAMINATION MACHINE , COMPUTER CHAIR , CALCULATOR</t>
        </is>
      </c>
      <c r="L68" s="7" t="inlineStr">
        <is>
          <t>["795148,REAR IC 46 ASSAM\nRIFLES PHUNDREI THOUBAL\nMANIPUR"]</t>
        </is>
      </c>
      <c r="M68" s="7" t="inlineStr">
        <is>
          <t>Yes</t>
        </is>
      </c>
      <c r="N68" s="7" t="inlineStr">
        <is>
          <t>MINISTRY OF HOME AFFAIRS</t>
        </is>
      </c>
      <c r="O68" s="7" t="inlineStr">
        <is>
          <t>ASSAM RIFLES</t>
        </is>
      </c>
      <c r="P68" s="7" t="inlineStr">
        <is>
          <t>NA</t>
        </is>
      </c>
      <c r="Q68" s="7" t="inlineStr">
        <is>
          <t>https://bidplus.gem.gov.in/showbidDocument/7236129</t>
        </is>
      </c>
      <c r="R68" s="7" t="inlineStr">
        <is>
          <t>C:\vs_code\TenderHunter2.1.3\download_pdf\GeM-Bidding-7236129.pdf</t>
        </is>
      </c>
      <c r="S68" s="7" t="inlineStr">
        <is>
          <t>Bid Award</t>
        </is>
      </c>
      <c r="T68" s="7" t="inlineStr">
        <is>
          <t>[["AV CONSTRUCTIONS AND SUPPLY(MII)", "47900.00"]]</t>
        </is>
      </c>
      <c r="U68" s="7" t="inlineStr"/>
      <c r="V68" s="7" t="inlineStr">
        <is>
          <t>Cancel</t>
        </is>
      </c>
      <c r="W68" s="7" t="inlineStr"/>
      <c r="X68" s="9" t="n">
        <v>45818.57913796297</v>
      </c>
      <c r="Y68" s="7" t="inlineStr"/>
    </row>
    <row r="69" ht="120" customHeight="1">
      <c r="A69" s="6" t="n">
        <v>45817</v>
      </c>
      <c r="B69" s="7" t="inlineStr">
        <is>
          <t>GEM/2024/B/5722333</t>
        </is>
      </c>
      <c r="C69" s="7" t="inlineStr">
        <is>
          <t>Charcoal (Q4)</t>
        </is>
      </c>
      <c r="D69" s="7" t="n">
        <v>1884</v>
      </c>
      <c r="E69" s="6" t="n">
        <v>45644</v>
      </c>
      <c r="F69" s="6" t="n">
        <v>45647</v>
      </c>
      <c r="G69" s="7" t="inlineStr">
        <is>
          <t>7:00 PM</t>
        </is>
      </c>
      <c r="H69" s="8">
        <f>IF((INDIRECT("F"&amp;ROW())+INDIRECT("G"&amp;ROW()))-NOW() &lt;= 0, "CLOSED", INT((INDIRECT("F"&amp;ROW())+INDIRECT("G"&amp;ROW()))-NOW()) &amp; " days")</f>
        <v/>
      </c>
      <c r="I69" s="7" t="inlineStr"/>
      <c r="J69" s="7" t="inlineStr"/>
      <c r="K69" s="7" t="inlineStr">
        <is>
          <t>Charcoal (Q4)</t>
        </is>
      </c>
      <c r="L69" s="7" t="inlineStr">
        <is>
          <t>["795001,19 ASSAM RIFLES\nTransit Camp Minuthong\nManipur"]</t>
        </is>
      </c>
      <c r="M69" s="7" t="inlineStr">
        <is>
          <t>Yes</t>
        </is>
      </c>
      <c r="N69" s="7" t="inlineStr">
        <is>
          <t>MINISTRY OF HOME AFFAIRS</t>
        </is>
      </c>
      <c r="O69" s="7" t="inlineStr">
        <is>
          <t>ASSAM RIFLES</t>
        </is>
      </c>
      <c r="P69" s="7" t="inlineStr">
        <is>
          <t>NA</t>
        </is>
      </c>
      <c r="Q69" s="7" t="inlineStr">
        <is>
          <t>https://bidplus.gem.gov.in/showbidDocument/7266508</t>
        </is>
      </c>
      <c r="R69" s="7" t="inlineStr">
        <is>
          <t>C:\vs_code\TenderHunter2.1.3\download_pdf\GeM-Bidding-7266508.pdf</t>
        </is>
      </c>
      <c r="S69" s="7" t="inlineStr">
        <is>
          <t>Bid Award</t>
        </is>
      </c>
      <c r="T69" s="7" t="inlineStr">
        <is>
          <t>[["M/S. UMRAO LAL GOYAL &amp; SONS", "82896.00"], ["LEELA TRADING COMPANY", "90432.00"], ["RADHA TRADING COMPANY", "96084.00"]]</t>
        </is>
      </c>
      <c r="U69" s="7" t="inlineStr"/>
      <c r="V69" s="7" t="inlineStr">
        <is>
          <t>Cancel</t>
        </is>
      </c>
      <c r="W69" s="7" t="inlineStr"/>
      <c r="X69" s="9" t="n">
        <v>45818.57918144676</v>
      </c>
      <c r="Y69" s="7" t="inlineStr"/>
    </row>
    <row r="70" ht="120" customHeight="1">
      <c r="A70" s="6" t="n">
        <v>45817</v>
      </c>
      <c r="B70" s="7" t="inlineStr">
        <is>
          <t>GEM/2024/B/5662282</t>
        </is>
      </c>
      <c r="C70" s="7" t="inlineStr">
        <is>
          <t>ADX Accord,Bosch Blower,Duck Cable,Insulation Tape,Exercise Book,Plier 8 inch,M500 Telephone</t>
        </is>
      </c>
      <c r="D70" s="7" t="n">
        <v>87</v>
      </c>
      <c r="E70" s="6" t="n">
        <v>45624</v>
      </c>
      <c r="F70" s="6" t="n">
        <v>45646</v>
      </c>
      <c r="G70" s="7" t="inlineStr">
        <is>
          <t>6:00 PM</t>
        </is>
      </c>
      <c r="H70" s="8">
        <f>IF((INDIRECT("F"&amp;ROW())+INDIRECT("G"&amp;ROW()))-NOW() &lt;= 0, "CLOSED", INT((INDIRECT("F"&amp;ROW())+INDIRECT("G"&amp;ROW()))-NOW()) &amp; " days")</f>
        <v/>
      </c>
      <c r="I70" s="7" t="inlineStr"/>
      <c r="J70" s="7" t="inlineStr"/>
      <c r="K70" s="7" t="inlineStr">
        <is>
          <t>ADX Accord , Bosch Blower , Duck Cable , Insulation Tape ,
Exercise Book , Plier 8 inch , M500 Telephone</t>
        </is>
      </c>
      <c r="L70" s="7" t="inlineStr">
        <is>
          <t>["795148,REAR IC 46 ASSAM\nRIFLES PHUNDREI THOUBAL\nMANIPUR"]</t>
        </is>
      </c>
      <c r="M70" s="7" t="inlineStr">
        <is>
          <t>None</t>
        </is>
      </c>
      <c r="N70" s="7" t="inlineStr">
        <is>
          <t>MINISTRY OF HOME AFFAIRS</t>
        </is>
      </c>
      <c r="O70" s="7" t="inlineStr">
        <is>
          <t>ASSAM RIFLES</t>
        </is>
      </c>
      <c r="P70" s="7" t="inlineStr">
        <is>
          <t>NA</t>
        </is>
      </c>
      <c r="Q70" s="7" t="inlineStr">
        <is>
          <t>https://bidplus.gem.gov.in/showbidDocument/7199156</t>
        </is>
      </c>
      <c r="R70" s="7" t="inlineStr">
        <is>
          <t>C:\vs_code\TenderHunter2.1.3\download_pdf\GeM-Bidding-7199156.pdf</t>
        </is>
      </c>
      <c r="S70" s="7" t="inlineStr">
        <is>
          <t>Bid Award</t>
        </is>
      </c>
      <c r="T70" s="7" t="inlineStr">
        <is>
          <t>[["M/S UMA ENTERPRISES\n( MSE Social Category:General )", "48576.00"], ["M/s. Jamuna Enterprises\n( MSE Social Category:General )", "48974.00"], ["M/s Mahesh Kumar Gupta\n( MSE Social Category:General )", "49545.00"]]</t>
        </is>
      </c>
      <c r="U70" s="7" t="inlineStr"/>
      <c r="V70" s="7" t="inlineStr">
        <is>
          <t>Cancel</t>
        </is>
      </c>
      <c r="W70" s="7" t="inlineStr"/>
      <c r="X70" s="9" t="n">
        <v>45818.57918348379</v>
      </c>
      <c r="Y70" s="7" t="inlineStr"/>
    </row>
    <row r="71" ht="120" customHeight="1">
      <c r="A71" s="6" t="n">
        <v>45817</v>
      </c>
      <c r="B71" s="7" t="inlineStr">
        <is>
          <t>GEM/2024/B/5602884</t>
        </is>
      </c>
      <c r="C71" s="7" t="inlineStr">
        <is>
          <t>Hercules Treadmill with 4HP Power,Avon Multi Station Gym with 6 Station,Gym Creation selectorized B</t>
        </is>
      </c>
      <c r="D71" s="7" t="n">
        <v>11</v>
      </c>
      <c r="E71" s="6" t="n">
        <v>45609</v>
      </c>
      <c r="F71" s="6" t="n">
        <v>45636</v>
      </c>
      <c r="G71" s="7" t="inlineStr">
        <is>
          <t>2:00 PM</t>
        </is>
      </c>
      <c r="H71" s="8">
        <f>IF((INDIRECT("F"&amp;ROW())+INDIRECT("G"&amp;ROW()))-NOW() &lt;= 0, "CLOSED", INT((INDIRECT("F"&amp;ROW())+INDIRECT("G"&amp;ROW()))-NOW()) &amp; " days")</f>
        <v/>
      </c>
      <c r="I71" s="7" t="inlineStr"/>
      <c r="J71" s="7" t="inlineStr"/>
      <c r="K71" s="7" t="inlineStr">
        <is>
          <t>Hercules Treadmill with 4HP Power , Avon Multi Station Gym
with 6 Station , Gym Creation selectorized Bicep Gurl ,
Hercules Fitness Cable Cross over with 100 kgs , Avon
Powder coated stainless steel preacher , Novafit incline pin
loaded chest process , Five rings sports air hand power ,
Viva fitness weight lifting set , Matrix bench type back
extension , Avon circular rubberized weight dumbbells</t>
        </is>
      </c>
      <c r="L71" s="7" t="inlineStr">
        <is>
          <t>["795135,HQ 26 Sector Assam\nRifles Pallel, District\nChandel(Kakching),\nManipur(MN)-795135"]</t>
        </is>
      </c>
      <c r="M71" s="7" t="inlineStr">
        <is>
          <t>Yes</t>
        </is>
      </c>
      <c r="N71" s="7" t="inlineStr">
        <is>
          <t>MINISTRY OF HOME AFFAIRS</t>
        </is>
      </c>
      <c r="O71" s="7" t="inlineStr">
        <is>
          <t>ASSAM RIFLES</t>
        </is>
      </c>
      <c r="P71" s="7" t="inlineStr">
        <is>
          <t>NA</t>
        </is>
      </c>
      <c r="Q71" s="7" t="inlineStr">
        <is>
          <t>https://bidplus.gem.gov.in/showbidDocument/7132862</t>
        </is>
      </c>
      <c r="R71" s="7" t="inlineStr">
        <is>
          <t>C:\vs_code\TenderHunter2.1.3\download_pdf\GeM-Bidding-7132862.pdf</t>
        </is>
      </c>
      <c r="S71" s="7" t="inlineStr">
        <is>
          <t>Bid Award</t>
        </is>
      </c>
      <c r="T71" s="7" t="inlineStr">
        <is>
          <t>[["STURDY INTERNATIONAL(MSE,MII)\n( MSE Social Category:OBC )", "734800.00"], ["KHALSA GYMNASTIC WORKS (MSE,MII)\n( MSE Social Category:OBC )", "1010000.00"], ["UNITED MARKETING SPORTS EMPORIUM (MSE,MII)\n( MSE Social Category:General )", "1211900.00"]]</t>
        </is>
      </c>
      <c r="U71" s="7" t="inlineStr"/>
      <c r="V71" s="7" t="inlineStr">
        <is>
          <t>Cancel</t>
        </is>
      </c>
      <c r="W71" s="7" t="inlineStr"/>
      <c r="X71" s="9" t="n">
        <v>45818.57920092592</v>
      </c>
      <c r="Y71" s="7" t="inlineStr"/>
    </row>
    <row r="72" ht="120" customHeight="1">
      <c r="A72" s="6" t="n">
        <v>45817</v>
      </c>
      <c r="B72" s="7" t="inlineStr">
        <is>
          <t>GEM/2024/B/5600790</t>
        </is>
      </c>
      <c r="C72" s="7" t="inlineStr">
        <is>
          <t>Dining Tables - Handcrafted (Q3)</t>
        </is>
      </c>
      <c r="D72" s="7" t="n">
        <v>1300</v>
      </c>
      <c r="E72" s="6" t="n">
        <v>45608</v>
      </c>
      <c r="F72" s="6" t="n">
        <v>45615</v>
      </c>
      <c r="G72" s="7" t="inlineStr">
        <is>
          <t>5:00 PM</t>
        </is>
      </c>
      <c r="H72" s="8">
        <f>IF((INDIRECT("F"&amp;ROW())+INDIRECT("G"&amp;ROW()))-NOW() &lt;= 0, "CLOSED", INT((INDIRECT("F"&amp;ROW())+INDIRECT("G"&amp;ROW()))-NOW()) &amp; " days")</f>
        <v/>
      </c>
      <c r="I72" s="7" t="n">
        <v>320000</v>
      </c>
      <c r="J72" s="7" t="n">
        <v>16000000</v>
      </c>
      <c r="K72" s="7" t="inlineStr">
        <is>
          <t>Dining Tables - Handcrafted (Q3)</t>
        </is>
      </c>
      <c r="L72" s="7" t="inlineStr">
        <is>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NO-\n8794742703", "793010,LAITKOR SHILLONG", "795142,SAMSAI"]</t>
        </is>
      </c>
      <c r="M72" s="7" t="inlineStr">
        <is>
          <t>Yes</t>
        </is>
      </c>
      <c r="N72" s="7" t="inlineStr">
        <is>
          <t>MINISTRY OF HOME AFFAIRS</t>
        </is>
      </c>
      <c r="O72" s="7" t="inlineStr">
        <is>
          <t>ASSAM RIFLES</t>
        </is>
      </c>
      <c r="P72" s="7" t="inlineStr">
        <is>
          <t>Engineer</t>
        </is>
      </c>
      <c r="Q72" s="7" t="inlineStr">
        <is>
          <t>https://bidplus.gem.gov.in/showbidDocument/7130482</t>
        </is>
      </c>
      <c r="R72" s="7" t="inlineStr">
        <is>
          <t>C:\vs_code\TenderHunter2.1.3\download_pdf\GeM-Bidding-7130482.pdf</t>
        </is>
      </c>
      <c r="S72" s="7" t="inlineStr">
        <is>
          <t>Bid Award</t>
        </is>
      </c>
      <c r="T72" s="7" t="inlineStr">
        <is>
          <t>[["JAAPI GREEN PRODUCTS LLP(MII)", "19956300.00"]]</t>
        </is>
      </c>
      <c r="U72" s="7" t="inlineStr"/>
      <c r="V72" s="7" t="inlineStr">
        <is>
          <t>Cancel</t>
        </is>
      </c>
      <c r="W72" s="7" t="inlineStr"/>
      <c r="X72" s="9" t="n">
        <v>45818.57925709491</v>
      </c>
      <c r="Y72" s="7" t="inlineStr"/>
    </row>
    <row r="73" ht="120" customHeight="1">
      <c r="A73" s="6" t="n">
        <v>45817</v>
      </c>
      <c r="B73" s="7" t="inlineStr">
        <is>
          <t>GEM/2024/B/5592593</t>
        </is>
      </c>
      <c r="C73" s="7" t="inlineStr">
        <is>
          <t>Gel Pen (V3),Ink Refills (V2),Eraser</t>
        </is>
      </c>
      <c r="D73" s="7" t="n">
        <v>40</v>
      </c>
      <c r="E73" s="6" t="n">
        <v>45605</v>
      </c>
      <c r="F73" s="6" t="n">
        <v>45611</v>
      </c>
      <c r="G73" s="7" t="inlineStr">
        <is>
          <t>9:00 PM</t>
        </is>
      </c>
      <c r="H73" s="8">
        <f>IF((INDIRECT("F"&amp;ROW())+INDIRECT("G"&amp;ROW()))-NOW() &lt;= 0, "CLOSED", INT((INDIRECT("F"&amp;ROW())+INDIRECT("G"&amp;ROW()))-NOW()) &amp; " days")</f>
        <v/>
      </c>
      <c r="I73" s="7" t="inlineStr"/>
      <c r="J73" s="7" t="inlineStr"/>
      <c r="K73" s="7" t="inlineStr">
        <is>
          <t>Gel Pen (V3) (Q4) , Ink Refills (V2) (Q4) , Eraser (Q4)</t>
        </is>
      </c>
      <c r="L73" s="7" t="inlineStr">
        <is>
          <t>["795015,NO 4 MGAR, C/O 99\nAPO, MARAM SENAPATI\nDISTRICT MANIPUR"]</t>
        </is>
      </c>
      <c r="M73" s="7" t="inlineStr">
        <is>
          <t>Yes</t>
        </is>
      </c>
      <c r="N73" s="7" t="inlineStr">
        <is>
          <t>MINISTRY OF HOME AFFAIRS</t>
        </is>
      </c>
      <c r="O73" s="7" t="inlineStr">
        <is>
          <t>ASSAM RIFLES</t>
        </is>
      </c>
      <c r="P73" s="7" t="inlineStr">
        <is>
          <t>NA</t>
        </is>
      </c>
      <c r="Q73" s="7" t="inlineStr">
        <is>
          <t>https://bidplus.gem.gov.in/showbidDocument/7121056</t>
        </is>
      </c>
      <c r="R73" s="7" t="inlineStr">
        <is>
          <t>C:\vs_code\TenderHunter2.1.3\download_pdf\GeM-Bidding-7121056.pdf</t>
        </is>
      </c>
      <c r="S73" s="7" t="inlineStr">
        <is>
          <t>Bid Award</t>
        </is>
      </c>
      <c r="T73" s="7" t="inlineStr">
        <is>
          <t>[["OMKAR STEEL WORKS", "1480.00"], ["SURAJ RATHOR", "7400.00"], ["M/S. GANDHESWARY BHANDAR", "24000.00"]]</t>
        </is>
      </c>
      <c r="U73" s="7" t="inlineStr"/>
      <c r="V73" s="7" t="inlineStr">
        <is>
          <t>Cancel</t>
        </is>
      </c>
      <c r="W73" s="7" t="inlineStr"/>
      <c r="X73" s="9" t="n">
        <v>45818.57925802084</v>
      </c>
      <c r="Y73" s="7" t="inlineStr"/>
    </row>
    <row r="74" ht="120" customHeight="1">
      <c r="A74" s="6" t="n">
        <v>45817</v>
      </c>
      <c r="B74" s="7" t="inlineStr">
        <is>
          <t>GEM/2024/B/5597125</t>
        </is>
      </c>
      <c r="C74" s="7" t="inlineStr">
        <is>
          <t>Paper Adhesive, Liquid Gum and Office Paste Type as per IS 2257 (Rev),Paper Adhesive, Liquid Gum an</t>
        </is>
      </c>
      <c r="D74" s="7" t="n">
        <v>473</v>
      </c>
      <c r="E74" s="6" t="n">
        <v>45607</v>
      </c>
      <c r="F74" s="6" t="n">
        <v>45611</v>
      </c>
      <c r="G74" s="7" t="inlineStr">
        <is>
          <t>9:00 PM</t>
        </is>
      </c>
      <c r="H74" s="8">
        <f>IF((INDIRECT("F"&amp;ROW())+INDIRECT("G"&amp;ROW()))-NOW() &lt;= 0, "CLOSED", INT((INDIRECT("F"&amp;ROW())+INDIRECT("G"&amp;ROW()))-NOW()) &amp; " days")</f>
        <v/>
      </c>
      <c r="I74" s="7" t="inlineStr"/>
      <c r="J74" s="7" t="inlineStr"/>
      <c r="K74" s="7" t="inlineStr">
        <is>
          <t>Paper Adhesive, Liquid Gum and Office Paste Type as per IS
2257 (Rev) (Q3) , Black Lead Pencils (V2) as per IS 1375
(Q4) , Ball Point Pens (V2) as per IS 3705 (Q4) , Stapler Pin /
Staples (V2) (Q4) , Tags for Files (V2) as per IS 8499 (Q4) ,
Glue Stick (V2) (Q4) , Fluid Correction Pen (V2) (Q4) ,
Permanent Marker Pen (Q4) , Clips, Paper as per IS 5650
(Q4) , Shorthand Notebooks (Q4)</t>
        </is>
      </c>
      <c r="L74" s="7" t="inlineStr">
        <is>
          <t>["795015,NO 4 MGAR, C/O 99\nAPO, MARAM SENAPATI\nDISTRICT MANIPUR"]</t>
        </is>
      </c>
      <c r="M74" s="7" t="inlineStr">
        <is>
          <t>Yes</t>
        </is>
      </c>
      <c r="N74" s="7" t="inlineStr">
        <is>
          <t>MINISTRY OF HOME AFFAIRS</t>
        </is>
      </c>
      <c r="O74" s="7" t="inlineStr">
        <is>
          <t>ASSAM RIFLES</t>
        </is>
      </c>
      <c r="P74" s="7" t="inlineStr">
        <is>
          <t>NA</t>
        </is>
      </c>
      <c r="Q74" s="7" t="inlineStr">
        <is>
          <t>https://bidplus.gem.gov.in/showbidDocument/7126381</t>
        </is>
      </c>
      <c r="R74" s="7" t="inlineStr">
        <is>
          <t>C:\vs_code\TenderHunter2.1.3\download_pdf\GeM-Bidding-7126381.pdf</t>
        </is>
      </c>
      <c r="S74" s="7" t="inlineStr">
        <is>
          <t>Bid Award</t>
        </is>
      </c>
      <c r="T74" s="7" t="inlineStr">
        <is>
          <t>[["OMKAR STEEL WORKS", "10266.00"], ["M/S. GANDHESWARY BHANDAR", "72570.00"], ["SURAJ RATHOR", "79690.00"]]</t>
        </is>
      </c>
      <c r="U74" s="7" t="inlineStr"/>
      <c r="V74" s="7" t="inlineStr">
        <is>
          <t>Cancel</t>
        </is>
      </c>
      <c r="W74" s="7" t="inlineStr"/>
      <c r="X74" s="9" t="n">
        <v>45818.57925833333</v>
      </c>
      <c r="Y74" s="7" t="inlineStr"/>
    </row>
    <row r="75" ht="120" customHeight="1">
      <c r="A75" s="6" t="n">
        <v>45817</v>
      </c>
      <c r="B75" s="7" t="inlineStr">
        <is>
          <t>GEM/2024/B/5596929</t>
        </is>
      </c>
      <c r="C75" s="7" t="inlineStr">
        <is>
          <t>Register (V2),Register (V2),Register (V2),Register (V2),Register (V2),Register (V2)</t>
        </is>
      </c>
      <c r="D75" s="7" t="n">
        <v>26</v>
      </c>
      <c r="E75" s="6" t="n">
        <v>45607</v>
      </c>
      <c r="F75" s="6" t="n">
        <v>45611</v>
      </c>
      <c r="G75" s="7" t="inlineStr">
        <is>
          <t>9:00 PM</t>
        </is>
      </c>
      <c r="H75" s="8">
        <f>IF((INDIRECT("F"&amp;ROW())+INDIRECT("G"&amp;ROW()))-NOW() &lt;= 0, "CLOSED", INT((INDIRECT("F"&amp;ROW())+INDIRECT("G"&amp;ROW()))-NOW()) &amp; " days")</f>
        <v/>
      </c>
      <c r="I75" s="7" t="inlineStr"/>
      <c r="J75" s="7" t="inlineStr"/>
      <c r="K75" s="7" t="inlineStr">
        <is>
          <t>Register (V2) (Q4)</t>
        </is>
      </c>
      <c r="L75" s="7" t="inlineStr">
        <is>
          <t>["795015,NO 4 MGAR, C/O 99\nAPO, MARAM SENAPATI\nDISTRICT MANIPUR"]</t>
        </is>
      </c>
      <c r="M75" s="7" t="inlineStr">
        <is>
          <t>Yes</t>
        </is>
      </c>
      <c r="N75" s="7" t="inlineStr">
        <is>
          <t>MINISTRY OF HOME AFFAIRS</t>
        </is>
      </c>
      <c r="O75" s="7" t="inlineStr">
        <is>
          <t>ASSAM RIFLES</t>
        </is>
      </c>
      <c r="P75" s="7" t="inlineStr">
        <is>
          <t>NA</t>
        </is>
      </c>
      <c r="Q75" s="7" t="inlineStr">
        <is>
          <t>https://bidplus.gem.gov.in/showbidDocument/7126153</t>
        </is>
      </c>
      <c r="R75" s="7" t="inlineStr">
        <is>
          <t>C:\vs_code\TenderHunter2.1.3\download_pdf\GeM-Bidding-7126153.pdf</t>
        </is>
      </c>
      <c r="S75" s="7" t="inlineStr">
        <is>
          <t>Bid Award</t>
        </is>
      </c>
      <c r="T75" s="7" t="inlineStr">
        <is>
          <t>[["OMKAR STEEL WORKS", "11060.00"], ["SURAJ RATHOR", "20800.00"], ["M/S. GANDHESWARY BHANDAR", "24782.00"]]</t>
        </is>
      </c>
      <c r="U75" s="7" t="inlineStr"/>
      <c r="V75" s="7" t="inlineStr">
        <is>
          <t>Cancel</t>
        </is>
      </c>
      <c r="W75" s="7" t="inlineStr"/>
      <c r="X75" s="9" t="n">
        <v>45818.57925864583</v>
      </c>
      <c r="Y75" s="7" t="inlineStr"/>
    </row>
    <row r="76" ht="120" customHeight="1">
      <c r="A76" s="6" t="n">
        <v>45817</v>
      </c>
      <c r="B76" s="7" t="inlineStr">
        <is>
          <t>GEM/2024/B/5521344</t>
        </is>
      </c>
      <c r="C76" s="7" t="inlineStr">
        <is>
          <t>TELE ROZER BOX,SCREW DRIVER SET,SOLDERING PASTE,LONG SCREW DRIVER,LAN EXTENDER,D SOLDERING GUM,DIGI</t>
        </is>
      </c>
      <c r="D76" s="7" t="n">
        <v>151</v>
      </c>
      <c r="E76" s="6" t="n">
        <v>45583</v>
      </c>
      <c r="F76" s="6" t="n">
        <v>45605</v>
      </c>
      <c r="G76" s="7" t="inlineStr">
        <is>
          <t>6:00 PM</t>
        </is>
      </c>
      <c r="H76" s="8">
        <f>IF((INDIRECT("F"&amp;ROW())+INDIRECT("G"&amp;ROW()))-NOW() &lt;= 0, "CLOSED", INT((INDIRECT("F"&amp;ROW())+INDIRECT("G"&amp;ROW()))-NOW()) &amp; " days")</f>
        <v/>
      </c>
      <c r="I76" s="7" t="inlineStr"/>
      <c r="J76" s="7" t="inlineStr"/>
      <c r="K76" s="7" t="inlineStr">
        <is>
          <t>TELE ROZER BOX , SCREW DRIVER SET , SOLDERING PASTE
, LONG SCREW DRIVER , LAN EXTENDER , D SOLDERING
GUM , DIGITAL CLAMP METER , ADX ACCORD 600 DIGITAL
PHONE K2 , EXERCISE BOOK FOR LOG BOOK , DETTOL 100
ML</t>
        </is>
      </c>
      <c r="L76" s="7" t="inlineStr">
        <is>
          <t>["795148,REAR IC 46 ASSAM\nRIFLES PHUNDREI THOUBAL\nMANIPUR"]</t>
        </is>
      </c>
      <c r="M76" s="7" t="inlineStr">
        <is>
          <t>None</t>
        </is>
      </c>
      <c r="N76" s="7" t="inlineStr">
        <is>
          <t>MINISTRY OF HOME AFFAIRS</t>
        </is>
      </c>
      <c r="O76" s="7" t="inlineStr">
        <is>
          <t>ASSAM RIFLES</t>
        </is>
      </c>
      <c r="P76" s="7" t="inlineStr">
        <is>
          <t>NA</t>
        </is>
      </c>
      <c r="Q76" s="7" t="inlineStr">
        <is>
          <t>https://bidplus.gem.gov.in/showbidDocument/7040872</t>
        </is>
      </c>
      <c r="R76" s="7" t="inlineStr">
        <is>
          <t>C:\vs_code\TenderHunter2.1.3\download_pdf\GeM-Bidding-7040872.pdf</t>
        </is>
      </c>
      <c r="S76" s="7" t="inlineStr">
        <is>
          <t>Bid Award</t>
        </is>
      </c>
      <c r="T76" s="7" t="inlineStr">
        <is>
          <t>[["M/s. Jamuna Enterprises\n( MSE Social Category:General )", "49225.00"], ["M/S UMA ENTERPRISES\n( MSE Social Category:General )", "50806.00"], ["M/S RAKESH SINGH SHEKHAWAT\n( MSE Social Category:General )", "50875.00"], ["VV ENTERPRISES\n( MSE Social Category:General )", "56872.00"]]</t>
        </is>
      </c>
      <c r="U76" s="7" t="inlineStr"/>
      <c r="V76" s="7" t="inlineStr">
        <is>
          <t>Cancel</t>
        </is>
      </c>
      <c r="W76" s="7" t="inlineStr"/>
      <c r="X76" s="9" t="n">
        <v>45818.57926045139</v>
      </c>
      <c r="Y76" s="7" t="inlineStr"/>
    </row>
    <row r="77" ht="120" customHeight="1">
      <c r="A77" s="6" t="n">
        <v>45817</v>
      </c>
      <c r="B77" s="7" t="inlineStr">
        <is>
          <t>GEM/2024/B/5569599</t>
        </is>
      </c>
      <c r="C77" s="7" t="inlineStr">
        <is>
          <t>Gel Pen (V3),Ink Refills (V2),Eraser</t>
        </is>
      </c>
      <c r="D77" s="7" t="n">
        <v>40</v>
      </c>
      <c r="E77" s="6" t="n">
        <v>45599</v>
      </c>
      <c r="F77" s="6" t="n">
        <v>45604</v>
      </c>
      <c r="G77" s="7" t="inlineStr">
        <is>
          <t>5:00 PM</t>
        </is>
      </c>
      <c r="H77" s="8">
        <f>IF((INDIRECT("F"&amp;ROW())+INDIRECT("G"&amp;ROW()))-NOW() &lt;= 0, "CLOSED", INT((INDIRECT("F"&amp;ROW())+INDIRECT("G"&amp;ROW()))-NOW()) &amp; " days")</f>
        <v/>
      </c>
      <c r="I77" s="7" t="inlineStr"/>
      <c r="J77" s="7" t="inlineStr"/>
      <c r="K77" s="7" t="inlineStr">
        <is>
          <t>Gel Pen (V3) (Q4) , Ink Refills (V2) (Q4) , Eraser (Q4)</t>
        </is>
      </c>
      <c r="L77" s="7" t="inlineStr">
        <is>
          <t>["795015,NO 4 MGAR, C/O 99\nAPO, MARAM SENAPATI\nDISTRICT MANIPUR"]</t>
        </is>
      </c>
      <c r="M77" s="7" t="inlineStr">
        <is>
          <t>Yes</t>
        </is>
      </c>
      <c r="N77" s="7" t="inlineStr">
        <is>
          <t>MINISTRY OF HOME AFFAIRS</t>
        </is>
      </c>
      <c r="O77" s="7" t="inlineStr">
        <is>
          <t>ASSAM RIFLES</t>
        </is>
      </c>
      <c r="P77" s="7" t="inlineStr">
        <is>
          <t>NA</t>
        </is>
      </c>
      <c r="Q77" s="7" t="inlineStr">
        <is>
          <t>https://bidplus.gem.gov.in/showbidDocument/7095129</t>
        </is>
      </c>
      <c r="R77" s="7" t="inlineStr">
        <is>
          <t>C:\vs_code\TenderHunter2.1.3\download_pdf\GeM-Bidding-7095129.pdf</t>
        </is>
      </c>
      <c r="S77" s="7" t="inlineStr">
        <is>
          <t>Bid Award</t>
        </is>
      </c>
      <c r="T77" s="7" t="inlineStr">
        <is>
          <t>[["SRI SAI TRADES", "1070.00"], ["OMKAR STEEL WORKS", "1480.00"], ["SURAJ RATHOR", "5800.00"]]</t>
        </is>
      </c>
      <c r="U77" s="7" t="inlineStr"/>
      <c r="V77" s="7" t="inlineStr">
        <is>
          <t>Cancel</t>
        </is>
      </c>
      <c r="W77" s="7" t="inlineStr"/>
      <c r="X77" s="9" t="n">
        <v>45818.57926195602</v>
      </c>
      <c r="Y77" s="7" t="inlineStr"/>
    </row>
    <row r="78" ht="120" customHeight="1">
      <c r="A78" s="6" t="n">
        <v>45817</v>
      </c>
      <c r="B78" s="7" t="inlineStr">
        <is>
          <t>GEM/2024/B/5475846</t>
        </is>
      </c>
      <c r="C78" s="7" t="inlineStr">
        <is>
          <t>wire mesh 3 height x 50 long,CPVC pipe 20mm,Cpvc pipe 25mm,Solvent solution,CPVC elbow 20mm,CPVC el</t>
        </is>
      </c>
      <c r="D78" s="7" t="n">
        <v>262</v>
      </c>
      <c r="E78" s="6" t="n">
        <v>45571</v>
      </c>
      <c r="F78" s="6" t="n">
        <v>45593</v>
      </c>
      <c r="G78" s="7" t="inlineStr">
        <is>
          <t>3:00 PM</t>
        </is>
      </c>
      <c r="H78" s="8">
        <f>IF((INDIRECT("F"&amp;ROW())+INDIRECT("G"&amp;ROW()))-NOW() &lt;= 0, "CLOSED", INT((INDIRECT("F"&amp;ROW())+INDIRECT("G"&amp;ROW()))-NOW()) &amp; " days")</f>
        <v/>
      </c>
      <c r="I78" s="7" t="inlineStr"/>
      <c r="J78" s="7" t="inlineStr"/>
      <c r="K78" s="7" t="inlineStr">
        <is>
          <t>wire mesh 3 height x 50 long , CPVC pipe 20mm , Cpvc pipe
25mm , Solvent solution , CPVC elbow 20mm , CPVC elbow
25mm , CPVC brass male socket 20mm , CPVC brass female
socket 20mm , CPVC brass male socket 25mm , CPVC brass
female socket 25mm , Bib cock 15mm , Bib cock 20mm ,
PVC connection pipe 15mm 450mm , PVC waste pipe , PVC
urinal pipe , GI nipple 20mm , GI nipple 25mm , GI union
15mm , GI union 25mm , Float valve 15mm , Float valve
20mm , Float valve 25mm , GI union 20mm , Gate valve 50
80mm , NRV 50 mm , Hand spray , Taplon tape , Adjustable
wrench 12 , Mseal , Gland packing , GI socket 20mm , GI
socket 25mm , Tank nipple 20mm , Tank nipple 25mm</t>
        </is>
      </c>
      <c r="L78" s="7" t="inlineStr">
        <is>
          <t>["795148,REAR IC 46 ASSAM\nRIFLES PHUNDREI THOUBAL\nMANIPUR"]</t>
        </is>
      </c>
      <c r="M78" s="7" t="inlineStr">
        <is>
          <t>None</t>
        </is>
      </c>
      <c r="N78" s="7" t="inlineStr">
        <is>
          <t>MINISTRY OF HOME AFFAIRS</t>
        </is>
      </c>
      <c r="O78" s="7" t="inlineStr">
        <is>
          <t>ASSAM RIFLES</t>
        </is>
      </c>
      <c r="P78" s="7" t="inlineStr">
        <is>
          <t>NA</t>
        </is>
      </c>
      <c r="Q78" s="7" t="inlineStr">
        <is>
          <t>https://bidplus.gem.gov.in/showbidDocument/6990040</t>
        </is>
      </c>
      <c r="R78" s="7" t="inlineStr">
        <is>
          <t>C:\vs_code\TenderHunter2.1.3\download_pdf\GeM-Bidding-6990040.pdf</t>
        </is>
      </c>
      <c r="S78" s="7" t="inlineStr">
        <is>
          <t>Bid Award</t>
        </is>
      </c>
      <c r="T78" s="7" t="inlineStr">
        <is>
          <t>[["M/S MB ENTERPRISES\n( MSE Social Category:General )", "99021.00"], ["M/s Gujar &amp; Son's Enterprises\n( MSE Social Category:General )", "103737.00"], ["RONAK SINGH\n( MSE Social Category:General )", "106263.00"]]</t>
        </is>
      </c>
      <c r="U78" s="7" t="inlineStr"/>
      <c r="V78" s="7" t="inlineStr">
        <is>
          <t>Cancel</t>
        </is>
      </c>
      <c r="W78" s="7" t="inlineStr"/>
      <c r="X78" s="9" t="n">
        <v>45818.57927025463</v>
      </c>
      <c r="Y78" s="7" t="inlineStr"/>
    </row>
    <row r="79" ht="120" customHeight="1">
      <c r="A79" s="6" t="n">
        <v>45817</v>
      </c>
      <c r="B79" s="7" t="inlineStr">
        <is>
          <t>GEM/2024/B/5468609</t>
        </is>
      </c>
      <c r="C79" s="7" t="inlineStr">
        <is>
          <t>Casing Caping 1,Flexible corrugated pvc pipe 25mm,Plug top 5 amp,Plug top 15 amp,Socket 5 amp,Switc</t>
        </is>
      </c>
      <c r="D79" s="7" t="n">
        <v>1056</v>
      </c>
      <c r="E79" s="6" t="n">
        <v>45569</v>
      </c>
      <c r="F79" s="6" t="n">
        <v>45590</v>
      </c>
      <c r="G79" s="7" t="inlineStr">
        <is>
          <t>3:00 PM</t>
        </is>
      </c>
      <c r="H79" s="8">
        <f>IF((INDIRECT("F"&amp;ROW())+INDIRECT("G"&amp;ROW()))-NOW() &lt;= 0, "CLOSED", INT((INDIRECT("F"&amp;ROW())+INDIRECT("G"&amp;ROW()))-NOW()) &amp; " days")</f>
        <v/>
      </c>
      <c r="I79" s="7" t="inlineStr"/>
      <c r="J79" s="7" t="inlineStr"/>
      <c r="K79" s="7" t="inlineStr">
        <is>
          <t>Casing Caping 1 , Flexible corrugated pvc pipe 25mm , Plug
top 5 amp , Plug top 15 amp , Socket 5 amp , Switch 5 amp ,
Insulation tape , Fan regulator , Switch 15 amp , Socket 15
amp , PVC board 4 x 6 , PVC board 8 x 6 , Start 5 HP ,
Conduit pipe 25 mm , MCB DB two way , MCB DB four way ,
Angle Holder , Aluminium thimble 16 sqmm , Aluminium
thimble 25 sqmm , Aluminium thimble 50 sqmm ,
Aluminium thimble 70 sqmm , Aluminium thimble 95 sqmm
, Cutter pliers , Screw driver , Thermostat for geyser ,
Flexible copper wire 1.5 sqmm , Flexible copper wire 2.5
sqmm , Nails , Nut bolt , PVC gitti , Nail clip U type</t>
        </is>
      </c>
      <c r="L79" s="7" t="inlineStr">
        <is>
          <t>["795148,REAR IC 46 ASSAM\nRIFLES PHUNDREI THOUBAL\nMANIPUR"]</t>
        </is>
      </c>
      <c r="M79" s="7" t="inlineStr">
        <is>
          <t>None</t>
        </is>
      </c>
      <c r="N79" s="7" t="inlineStr">
        <is>
          <t>MINISTRY OF HOME AFFAIRS</t>
        </is>
      </c>
      <c r="O79" s="7" t="inlineStr">
        <is>
          <t>ASSAM RIFLES</t>
        </is>
      </c>
      <c r="P79" s="7" t="inlineStr">
        <is>
          <t>NA</t>
        </is>
      </c>
      <c r="Q79" s="7" t="inlineStr">
        <is>
          <t>https://bidplus.gem.gov.in/showbidDocument/6982119</t>
        </is>
      </c>
      <c r="R79" s="7" t="inlineStr">
        <is>
          <t>C:\vs_code\TenderHunter2.1.3\download_pdf\GeM-Bidding-6982119.pdf</t>
        </is>
      </c>
      <c r="S79" s="7" t="inlineStr"/>
      <c r="T79" s="7" t="inlineStr"/>
      <c r="U79" s="7" t="inlineStr"/>
      <c r="V79" s="7" t="inlineStr">
        <is>
          <t>Cancel</t>
        </is>
      </c>
      <c r="W79" s="7" t="inlineStr"/>
      <c r="X79" s="9" t="n">
        <v>45818.57927241898</v>
      </c>
      <c r="Y79" s="7" t="inlineStr"/>
    </row>
    <row r="80" ht="120" customHeight="1">
      <c r="A80" s="6" t="n">
        <v>45817</v>
      </c>
      <c r="B80" s="7" t="inlineStr">
        <is>
          <t>GEM/2024/B/5451874</t>
        </is>
      </c>
      <c r="C80" s="7" t="inlineStr">
        <is>
          <t xml:space="preserve">HDMI CABLE 10 MTR,Switch 8 Port D Link,LAN Card,LAN Extender,NVR 4 Channel,PoE Switch 8 Port,Dlink </t>
        </is>
      </c>
      <c r="D80" s="7" t="n">
        <v>13</v>
      </c>
      <c r="E80" s="6" t="n">
        <v>45563</v>
      </c>
      <c r="F80" s="6" t="n">
        <v>45584</v>
      </c>
      <c r="G80" s="7" t="inlineStr">
        <is>
          <t>6:00 PM</t>
        </is>
      </c>
      <c r="H80" s="8">
        <f>IF((INDIRECT("F"&amp;ROW())+INDIRECT("G"&amp;ROW()))-NOW() &lt;= 0, "CLOSED", INT((INDIRECT("F"&amp;ROW())+INDIRECT("G"&amp;ROW()))-NOW()) &amp; " days")</f>
        <v/>
      </c>
      <c r="I80" s="7" t="inlineStr"/>
      <c r="J80" s="7" t="inlineStr"/>
      <c r="K80" s="7" t="inlineStr">
        <is>
          <t>HDMI CABLE 10 MTR , Switch 8 Port D Link , LAN Card , LAN
Extender , NVR 4 Channel , PoE Switch 8 Port , Dlink Switch
5 Port</t>
        </is>
      </c>
      <c r="L80" s="7" t="inlineStr">
        <is>
          <t>["795148,REAR IC 46 ASSAM\nRIFLES PHUNDREI THOUBAL\nMANIPUR"]</t>
        </is>
      </c>
      <c r="M80" s="7" t="inlineStr">
        <is>
          <t>None</t>
        </is>
      </c>
      <c r="N80" s="7" t="inlineStr">
        <is>
          <t>MINISTRY OF HOME AFFAIRS</t>
        </is>
      </c>
      <c r="O80" s="7" t="inlineStr">
        <is>
          <t>ASSAM RIFLES</t>
        </is>
      </c>
      <c r="P80" s="7" t="inlineStr">
        <is>
          <t>NA</t>
        </is>
      </c>
      <c r="Q80" s="7" t="inlineStr">
        <is>
          <t>https://bidplus.gem.gov.in/showbidDocument/6963240</t>
        </is>
      </c>
      <c r="R80" s="7" t="inlineStr">
        <is>
          <t>C:\vs_code\TenderHunter2.1.3\download_pdf\GeM-Bidding-6963240.pdf</t>
        </is>
      </c>
      <c r="S80" s="7" t="inlineStr">
        <is>
          <t>Bid Award</t>
        </is>
      </c>
      <c r="T80" s="7" t="inlineStr">
        <is>
          <t>[["M/s. Jamuna Enterprises\n( MSE Social Category:General )", "49956.00"], ["M/S UMA ENTERPRISES\n( MSE Social Category:General )", "52220.00"], ["VV ENTERPRISES\n( MSE Social Category:General )", "57767.00"], ["M/S RAKESH SINGH SHEKHAWAT\n( MSE Social Category:General )", "60256.00"], ["M/s Mahesh Kumar Gupta\n( MSE Social Category:General )", "61900.00"]]</t>
        </is>
      </c>
      <c r="U80" s="7" t="inlineStr"/>
      <c r="V80" s="7" t="inlineStr">
        <is>
          <t>Cancel</t>
        </is>
      </c>
      <c r="W80" s="7" t="inlineStr"/>
      <c r="X80" s="9" t="n">
        <v>45818.57927372685</v>
      </c>
      <c r="Y80" s="7" t="inlineStr"/>
    </row>
    <row r="81" ht="120" customHeight="1">
      <c r="A81" s="6" t="n">
        <v>45817</v>
      </c>
      <c r="B81" s="7" t="inlineStr">
        <is>
          <t>GEM/2024/B/5348187</t>
        </is>
      </c>
      <c r="C81" s="7" t="inlineStr">
        <is>
          <t>Tray Galvanized Iron Size 2.5'x3.5'</t>
        </is>
      </c>
      <c r="D81" s="7" t="n">
        <v>8</v>
      </c>
      <c r="E81" s="6" t="n">
        <v>45536</v>
      </c>
      <c r="F81" s="6" t="n">
        <v>45558</v>
      </c>
      <c r="G81" s="7" t="inlineStr">
        <is>
          <t>1:00 PM</t>
        </is>
      </c>
      <c r="H81" s="8">
        <f>IF((INDIRECT("F"&amp;ROW())+INDIRECT("G"&amp;ROW()))-NOW() &lt;= 0, "CLOSED", INT((INDIRECT("F"&amp;ROW())+INDIRECT("G"&amp;ROW()))-NOW()) &amp; " days")</f>
        <v/>
      </c>
      <c r="I81" s="7" t="inlineStr"/>
      <c r="J81" s="7" t="inlineStr"/>
      <c r="K81" s="7" t="inlineStr">
        <is>
          <t>Tray Galvanized Iron Size 2.5'x3.5'</t>
        </is>
      </c>
      <c r="L81" s="7" t="inlineStr">
        <is>
          <t>["795113,No. 4 Wksp Assam\nRifles, C/o HQ 9 Sect Assam\nRifles, New Keithelmanbi\n(Manipur)"]</t>
        </is>
      </c>
      <c r="M81" s="7" t="inlineStr">
        <is>
          <t>Yes</t>
        </is>
      </c>
      <c r="N81" s="7" t="inlineStr">
        <is>
          <t>MINISTRY OF HOME AFFAIRS</t>
        </is>
      </c>
      <c r="O81" s="7" t="inlineStr">
        <is>
          <t>ASSAM RIFLES</t>
        </is>
      </c>
      <c r="P81" s="7" t="inlineStr">
        <is>
          <t>NA</t>
        </is>
      </c>
      <c r="Q81" s="7" t="inlineStr">
        <is>
          <t>https://bidplus.gem.gov.in/showbidDocument/6847609</t>
        </is>
      </c>
      <c r="R81" s="7" t="inlineStr">
        <is>
          <t>C:\vs_code\TenderHunter2.1.3\download_pdf\GeM-Bidding-6847609.pdf</t>
        </is>
      </c>
      <c r="S81" s="7" t="inlineStr">
        <is>
          <t>Bid Award</t>
        </is>
      </c>
      <c r="T81" s="7" t="inlineStr">
        <is>
          <t>[["MAANVIK TRADING(MSE)\n( MSE Social Category:General )", "43760.00"], ["Bothra Enterprises (MSE)\n( MSE Social Category:General )", "47600.00"], ["AYUSHI ENTERPRISES (MSE)\n( MSE Social Category:General )", "52000.00"]]</t>
        </is>
      </c>
      <c r="U81" s="7" t="inlineStr"/>
      <c r="V81" s="7" t="inlineStr">
        <is>
          <t>Cancel</t>
        </is>
      </c>
      <c r="W81" s="7" t="inlineStr"/>
      <c r="X81" s="9" t="n">
        <v>45818.57929633102</v>
      </c>
      <c r="Y81" s="7" t="inlineStr"/>
    </row>
    <row r="82" ht="120" customHeight="1">
      <c r="A82" s="6" t="n">
        <v>45817</v>
      </c>
      <c r="B82" s="7" t="inlineStr">
        <is>
          <t>GEM/2024/B/5344368</t>
        </is>
      </c>
      <c r="C82" s="7" t="inlineStr">
        <is>
          <t>Armature Growler Tester,Temperature Tester Digital Pen Type,Digital AC Clamp meter 400A 600V,T type</t>
        </is>
      </c>
      <c r="D82" s="7" t="n">
        <v>10</v>
      </c>
      <c r="E82" s="6" t="n">
        <v>45536</v>
      </c>
      <c r="F82" s="6" t="n">
        <v>45558</v>
      </c>
      <c r="G82" s="7" t="inlineStr">
        <is>
          <t>11:00 AM</t>
        </is>
      </c>
      <c r="H82" s="8">
        <f>IF((INDIRECT("F"&amp;ROW())+INDIRECT("G"&amp;ROW()))-NOW() &lt;= 0, "CLOSED", INT((INDIRECT("F"&amp;ROW())+INDIRECT("G"&amp;ROW()))-NOW()) &amp; " days")</f>
        <v/>
      </c>
      <c r="I82" s="7" t="inlineStr"/>
      <c r="J82" s="7" t="inlineStr"/>
      <c r="K82" s="7" t="inlineStr">
        <is>
          <t>Armature Growler Tester , Temperature Tester Digital Pen
Type , Digital AC Clamp meter 400A 600V , T type allen key
set , Two pin tool</t>
        </is>
      </c>
      <c r="L82" s="7" t="inlineStr">
        <is>
          <t>["795113,No. 4 Wksp Assam\nRifles, C/o HQ 9 Sect Assam\nRifles, New Keithelmanbi\n(Manipur)"]</t>
        </is>
      </c>
      <c r="M82" s="7" t="inlineStr">
        <is>
          <t>Yes</t>
        </is>
      </c>
      <c r="N82" s="7" t="inlineStr">
        <is>
          <t>MINISTRY OF HOME AFFAIRS</t>
        </is>
      </c>
      <c r="O82" s="7" t="inlineStr">
        <is>
          <t>ASSAM RIFLES</t>
        </is>
      </c>
      <c r="P82" s="7" t="inlineStr">
        <is>
          <t>NA</t>
        </is>
      </c>
      <c r="Q82" s="7" t="inlineStr">
        <is>
          <t>https://bidplus.gem.gov.in/showbidDocument/6843264</t>
        </is>
      </c>
      <c r="R82" s="7" t="inlineStr">
        <is>
          <t>C:\vs_code\TenderHunter2.1.3\download_pdf\GeM-Bidding-6843264.pdf</t>
        </is>
      </c>
      <c r="S82" s="7" t="inlineStr">
        <is>
          <t>Bid Award</t>
        </is>
      </c>
      <c r="T82" s="7" t="inlineStr">
        <is>
          <t>[["Bothra Enterprises(MSE,MII)\n( MSE Social Category:General )", "47692.00"], ["MAANVIK TRADING (MSE,MII)\n( MSE Social Category:General )", "51650.00"], ["AYUSHI ENTERPRISES (MSE,MII)\n( MSE Social Category:General )", "54175.00"]]</t>
        </is>
      </c>
      <c r="U82" s="7" t="inlineStr"/>
      <c r="V82" s="7" t="inlineStr">
        <is>
          <t>Cancel</t>
        </is>
      </c>
      <c r="W82" s="7" t="inlineStr"/>
      <c r="X82" s="9" t="n">
        <v>45818.57935972222</v>
      </c>
      <c r="Y82" s="7" t="inlineStr"/>
    </row>
    <row r="83" ht="120" customHeight="1">
      <c r="A83" s="6" t="n">
        <v>45817</v>
      </c>
      <c r="B83" s="7" t="inlineStr">
        <is>
          <t>GEM/2024/B/5348122</t>
        </is>
      </c>
      <c r="C83" s="7" t="inlineStr">
        <is>
          <t>Air Blower,Magneto Puller Motor Cycle Royal Enfield 350CC,Check Nut Remover,Screw Broken Bolt Extra</t>
        </is>
      </c>
      <c r="D83" s="7" t="n">
        <v>14</v>
      </c>
      <c r="E83" s="6" t="n">
        <v>45536</v>
      </c>
      <c r="F83" s="6" t="n">
        <v>45558</v>
      </c>
      <c r="G83" s="7" t="inlineStr">
        <is>
          <t>9:00 AM</t>
        </is>
      </c>
      <c r="H83" s="8">
        <f>IF((INDIRECT("F"&amp;ROW())+INDIRECT("G"&amp;ROW()))-NOW() &lt;= 0, "CLOSED", INT((INDIRECT("F"&amp;ROW())+INDIRECT("G"&amp;ROW()))-NOW()) &amp; " days")</f>
        <v/>
      </c>
      <c r="I83" s="7" t="inlineStr"/>
      <c r="J83" s="7" t="inlineStr"/>
      <c r="K83" s="7" t="inlineStr">
        <is>
          <t>Air Blower , Magneto Puller Motor Cycle Royal Enfield 350CC
, Check Nut Remover , Screw Broken Bolt Extractor Set ,
Bucket Grease Gun 10Kg</t>
        </is>
      </c>
      <c r="L83" s="7" t="inlineStr">
        <is>
          <t>["795113,No. 4 Wksp Assam\nRifles, C/o HQ 9 Sect Assam\nRifles, New Keithelmanbi\n(Manipur)"]</t>
        </is>
      </c>
      <c r="M83" s="7" t="inlineStr">
        <is>
          <t>Yes</t>
        </is>
      </c>
      <c r="N83" s="7" t="inlineStr">
        <is>
          <t>MINISTRY OF HOME AFFAIRS</t>
        </is>
      </c>
      <c r="O83" s="7" t="inlineStr">
        <is>
          <t>ASSAM RIFLES</t>
        </is>
      </c>
      <c r="P83" s="7" t="inlineStr">
        <is>
          <t>NA</t>
        </is>
      </c>
      <c r="Q83" s="7" t="inlineStr">
        <is>
          <t>https://bidplus.gem.gov.in/showbidDocument/6847536</t>
        </is>
      </c>
      <c r="R83" s="7" t="inlineStr">
        <is>
          <t>C:\vs_code\TenderHunter2.1.3\download_pdf\GeM-Bidding-6847536.pdf</t>
        </is>
      </c>
      <c r="S83" s="7" t="inlineStr">
        <is>
          <t>Bid Award</t>
        </is>
      </c>
      <c r="T83" s="7" t="inlineStr">
        <is>
          <t>[["MAANVIK TRADING(MSE,MII)\n( MSE Social Category:General )", "41159.00"], ["Bothra Enterprises (MSE,MII)\n( MSE Social Category:General )", "42804.00"], ["AYUSHI ENTERPRISES (MSE,MII)\n( MSE Social Category:General )", "46440.00"]]</t>
        </is>
      </c>
      <c r="U83" s="7" t="inlineStr"/>
      <c r="V83" s="7" t="inlineStr">
        <is>
          <t>Cancel</t>
        </is>
      </c>
      <c r="W83" s="7" t="inlineStr"/>
      <c r="X83" s="9" t="n">
        <v>45818.57936246528</v>
      </c>
      <c r="Y83" s="7" t="inlineStr"/>
    </row>
    <row r="84" ht="120" customHeight="1">
      <c r="A84" s="6" t="n">
        <v>45817</v>
      </c>
      <c r="B84" s="7" t="inlineStr">
        <is>
          <t>GEM/2024/B/5348656</t>
        </is>
      </c>
      <c r="C84" s="7" t="inlineStr">
        <is>
          <t xml:space="preserve">Chassis Screw Jack 50 Ton,Magneto puller for Motor Cycle Hero Honda,Car Creeper 80Kg Capacity,Tape </t>
        </is>
      </c>
      <c r="D84" s="7" t="n">
        <v>11</v>
      </c>
      <c r="E84" s="6" t="n">
        <v>45536</v>
      </c>
      <c r="F84" s="6" t="n">
        <v>45558</v>
      </c>
      <c r="G84" s="7" t="inlineStr">
        <is>
          <t>9:00 AM</t>
        </is>
      </c>
      <c r="H84" s="8">
        <f>IF((INDIRECT("F"&amp;ROW())+INDIRECT("G"&amp;ROW()))-NOW() &lt;= 0, "CLOSED", INT((INDIRECT("F"&amp;ROW())+INDIRECT("G"&amp;ROW()))-NOW()) &amp; " days")</f>
        <v/>
      </c>
      <c r="I84" s="7" t="inlineStr"/>
      <c r="J84" s="7" t="inlineStr"/>
      <c r="K84" s="7" t="inlineStr">
        <is>
          <t>Chassis Screw Jack 50 Ton , Magneto puller for Motor Cycle
Hero Honda , Car Creeper 80Kg Capacity , Tape thread
screw set 4mm Pithc 0.7mm , Scissor for Upholster Large</t>
        </is>
      </c>
      <c r="L84" s="7" t="inlineStr">
        <is>
          <t>["795113,No. 4 Wksp Assam\nRifles, C/o HQ 9 Sect Assam\nRifles, New Keithelmanbi\n(Manipur)"]</t>
        </is>
      </c>
      <c r="M84" s="7" t="inlineStr">
        <is>
          <t>Yes</t>
        </is>
      </c>
      <c r="N84" s="7" t="inlineStr">
        <is>
          <t>MINISTRY OF HOME AFFAIRS</t>
        </is>
      </c>
      <c r="O84" s="7" t="inlineStr">
        <is>
          <t>ASSAM RIFLES</t>
        </is>
      </c>
      <c r="P84" s="7" t="inlineStr">
        <is>
          <t>NA</t>
        </is>
      </c>
      <c r="Q84" s="7" t="inlineStr">
        <is>
          <t>https://bidplus.gem.gov.in/showbidDocument/6848119</t>
        </is>
      </c>
      <c r="R84" s="7" t="inlineStr">
        <is>
          <t>C:\vs_code\TenderHunter2.1.3\download_pdf\GeM-Bidding-6848119.pdf</t>
        </is>
      </c>
      <c r="S84" s="7" t="inlineStr">
        <is>
          <t>Bid Award</t>
        </is>
      </c>
      <c r="T84" s="7" t="inlineStr">
        <is>
          <t>[["MAANVIK TRADING(MSE,MII)\n( MSE Social Category:General )", "43790.00"], ["Bothra Enterprises (MSE,MII)\n( MSE Social Category:General )", "47604.00"], ["AYUSHI ENTERPRISES (MSE,MII)\n( MSE Social Category:General )", "51877.00"]]</t>
        </is>
      </c>
      <c r="U84" s="7" t="inlineStr"/>
      <c r="V84" s="7" t="inlineStr">
        <is>
          <t>Cancel</t>
        </is>
      </c>
      <c r="W84" s="7" t="inlineStr"/>
      <c r="X84" s="9" t="n">
        <v>45818.57936420139</v>
      </c>
      <c r="Y84" s="7" t="inlineStr"/>
    </row>
    <row r="85" ht="120" customHeight="1">
      <c r="A85" s="6" t="n">
        <v>45817</v>
      </c>
      <c r="B85" s="7" t="inlineStr">
        <is>
          <t>GEM/2024/B/5348303</t>
        </is>
      </c>
      <c r="C85" s="7" t="inlineStr">
        <is>
          <t>Diesel Injector Nozzle Tester Manual,Valve Lifter,MIG Welding wire size 0.8mm,CO2 Gas Regulator,Tap</t>
        </is>
      </c>
      <c r="D85" s="7" t="n">
        <v>9</v>
      </c>
      <c r="E85" s="6" t="n">
        <v>45536</v>
      </c>
      <c r="F85" s="6" t="n">
        <v>45558</v>
      </c>
      <c r="G85" s="7" t="inlineStr">
        <is>
          <t>9:00 AM</t>
        </is>
      </c>
      <c r="H85" s="8">
        <f>IF((INDIRECT("F"&amp;ROW())+INDIRECT("G"&amp;ROW()))-NOW() &lt;= 0, "CLOSED", INT((INDIRECT("F"&amp;ROW())+INDIRECT("G"&amp;ROW()))-NOW()) &amp; " days")</f>
        <v/>
      </c>
      <c r="I85" s="7" t="inlineStr"/>
      <c r="J85" s="7" t="inlineStr"/>
      <c r="K85" s="7" t="inlineStr">
        <is>
          <t>Diesel Injector Nozzle Tester Manual , Valve Lifter , MIG
Welding wire size 0.8mm , CO2 Gas Regulator , Tap and Die
Set</t>
        </is>
      </c>
      <c r="L85" s="7" t="inlineStr">
        <is>
          <t>["795113,No. 4 Wksp Assam\nRifles, C/o HQ 9 Sect Assam\nRifles, New Keithelmanbi\n(Manipur)"]</t>
        </is>
      </c>
      <c r="M85" s="7" t="inlineStr">
        <is>
          <t>Yes</t>
        </is>
      </c>
      <c r="N85" s="7" t="inlineStr">
        <is>
          <t>MINISTRY OF HOME AFFAIRS</t>
        </is>
      </c>
      <c r="O85" s="7" t="inlineStr">
        <is>
          <t>ASSAM RIFLES</t>
        </is>
      </c>
      <c r="P85" s="7" t="inlineStr">
        <is>
          <t>NA</t>
        </is>
      </c>
      <c r="Q85" s="7" t="inlineStr">
        <is>
          <t>https://bidplus.gem.gov.in/showbidDocument/6847738</t>
        </is>
      </c>
      <c r="R85" s="7" t="inlineStr">
        <is>
          <t>C:\vs_code\TenderHunter2.1.3\download_pdf\GeM-Bidding-6847738.pdf</t>
        </is>
      </c>
      <c r="S85" s="7" t="inlineStr">
        <is>
          <t>Bid Award</t>
        </is>
      </c>
      <c r="T85" s="7" t="inlineStr">
        <is>
          <t>[["Bothra Enterprises(MSE,MII)\n( MSE Social Category:General )", "49841.00"], ["MAANVIK TRADING (MSE,MII)\n( MSE Social Category:General )", "53740.00"], ["AYUSHI ENTERPRISES (MSE,MII)\n( MSE Social Category:General )", "57460.00"]]</t>
        </is>
      </c>
      <c r="U85" s="7" t="inlineStr"/>
      <c r="V85" s="7" t="inlineStr">
        <is>
          <t>Cancel</t>
        </is>
      </c>
      <c r="W85" s="7" t="inlineStr"/>
      <c r="X85" s="9" t="n">
        <v>45818.57936547454</v>
      </c>
      <c r="Y85" s="7" t="inlineStr"/>
    </row>
    <row r="86" ht="120" customHeight="1">
      <c r="A86" s="6" t="n">
        <v>45817</v>
      </c>
      <c r="B86" s="7" t="inlineStr">
        <is>
          <t>GEM/2024/B/5371396</t>
        </is>
      </c>
      <c r="C86" s="7" t="inlineStr">
        <is>
          <t>Metal Beds (V2) (Q3)</t>
        </is>
      </c>
      <c r="D86" s="7" t="n">
        <v>1535</v>
      </c>
      <c r="E86" s="6" t="n">
        <v>45541</v>
      </c>
      <c r="F86" s="6" t="n">
        <v>45551</v>
      </c>
      <c r="G86" s="7" t="inlineStr">
        <is>
          <t>6:00 PM</t>
        </is>
      </c>
      <c r="H86" s="8">
        <f>IF((INDIRECT("F"&amp;ROW())+INDIRECT("G"&amp;ROW()))-NOW() &lt;= 0, "CLOSED", INT((INDIRECT("F"&amp;ROW())+INDIRECT("G"&amp;ROW()))-NOW()) &amp; " days")</f>
        <v/>
      </c>
      <c r="I86" s="7" t="n">
        <v>380000</v>
      </c>
      <c r="J86" s="7" t="n">
        <v>19000000</v>
      </c>
      <c r="K86" s="7" t="inlineStr">
        <is>
          <t>Metal Beds (V2) (Q3)</t>
        </is>
      </c>
      <c r="L86" s="7" t="inlineStr">
        <is>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is>
      </c>
      <c r="M86" s="7" t="inlineStr">
        <is>
          <t>Yes</t>
        </is>
      </c>
      <c r="N86" s="7" t="inlineStr">
        <is>
          <t>MINISTRY OF HOME AFFAIRS</t>
        </is>
      </c>
      <c r="O86" s="7" t="inlineStr">
        <is>
          <t>ASSAM RIFLES</t>
        </is>
      </c>
      <c r="P86" s="7" t="inlineStr">
        <is>
          <t>Engineer</t>
        </is>
      </c>
      <c r="Q86" s="7" t="inlineStr">
        <is>
          <t>https://bidplus.gem.gov.in/showbidDocument/6873449</t>
        </is>
      </c>
      <c r="R86" s="7" t="inlineStr">
        <is>
          <t>C:\vs_code\TenderHunter2.1.3\download_pdf\GeM-Bidding-6873449.pdf</t>
        </is>
      </c>
      <c r="S86" s="7" t="inlineStr">
        <is>
          <t>Bid Award</t>
        </is>
      </c>
      <c r="T86" s="7" t="inlineStr">
        <is>
          <t>[["UMADUTT INDUSTRIES LIMITED(MII)", "16885000.00"], ["SARAF FURNITURE (MII)", "18189750.00"], ["SCALENOW INDUSTRIES LLP (MII)", "19187500.00"]]</t>
        </is>
      </c>
      <c r="U86" s="7" t="inlineStr"/>
      <c r="V86" s="7" t="inlineStr">
        <is>
          <t>Cancel</t>
        </is>
      </c>
      <c r="W86" s="7" t="inlineStr"/>
      <c r="X86" s="9" t="n">
        <v>45818.57939050926</v>
      </c>
      <c r="Y86" s="7" t="inlineStr"/>
    </row>
    <row r="87" ht="120" customHeight="1">
      <c r="A87" s="6" t="n">
        <v>45817</v>
      </c>
      <c r="B87" s="7" t="inlineStr">
        <is>
          <t>GEM/2024/B/5354651</t>
        </is>
      </c>
      <c r="C87" s="7" t="inlineStr">
        <is>
          <t>Sofas (V2) (Q3)</t>
        </is>
      </c>
      <c r="D87" s="7" t="n">
        <v>211</v>
      </c>
      <c r="E87" s="6" t="n">
        <v>45539</v>
      </c>
      <c r="F87" s="6" t="n">
        <v>45549</v>
      </c>
      <c r="G87" s="7" t="inlineStr">
        <is>
          <t>10:00 AM</t>
        </is>
      </c>
      <c r="H87" s="8">
        <f>IF((INDIRECT("F"&amp;ROW())+INDIRECT("G"&amp;ROW()))-NOW() &lt;= 0, "CLOSED", INT((INDIRECT("F"&amp;ROW())+INDIRECT("G"&amp;ROW()))-NOW()) &amp; " days")</f>
        <v/>
      </c>
      <c r="I87" s="7" t="n">
        <v>120000</v>
      </c>
      <c r="J87" s="7" t="n">
        <v>6000000</v>
      </c>
      <c r="K87" s="7" t="inlineStr">
        <is>
          <t>Sofas (V2) (Q3)</t>
        </is>
      </c>
      <c r="L87" s="7" t="inlineStr">
        <is>
          <t>["797112,PO DIMAPUR\nSHOKHUVI", "797001,Chieswama, Nagaland",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is>
      </c>
      <c r="M87" s="7" t="inlineStr">
        <is>
          <t>Yes</t>
        </is>
      </c>
      <c r="N87" s="7" t="inlineStr">
        <is>
          <t>MINISTRY OF HOME AFFAIRS</t>
        </is>
      </c>
      <c r="O87" s="7" t="inlineStr">
        <is>
          <t>ASSAM RIFLES</t>
        </is>
      </c>
      <c r="P87" s="7" t="inlineStr">
        <is>
          <t>Engineer</t>
        </is>
      </c>
      <c r="Q87" s="7" t="inlineStr">
        <is>
          <t>https://bidplus.gem.gov.in/showbidDocument/6855014</t>
        </is>
      </c>
      <c r="R87" s="7" t="inlineStr">
        <is>
          <t>C:\vs_code\TenderHunter2.1.3\download_pdf\GeM-Bidding-6855014.pdf</t>
        </is>
      </c>
      <c r="S87" s="7" t="inlineStr">
        <is>
          <t>Bid Award</t>
        </is>
      </c>
      <c r="T87" s="7" t="inlineStr">
        <is>
          <t>[["DEEPAK ENTERPRISE(MII)", "6275140.00"], ["VINAYAK ENTERPRISE (MII)", "6327890.00"]]</t>
        </is>
      </c>
      <c r="U87" s="7" t="inlineStr"/>
      <c r="V87" s="7" t="inlineStr">
        <is>
          <t>Cancel</t>
        </is>
      </c>
      <c r="W87" s="7" t="inlineStr"/>
      <c r="X87" s="9" t="n">
        <v>45818.57939575231</v>
      </c>
      <c r="Y87" s="7" t="inlineStr"/>
    </row>
    <row r="88" ht="120" customHeight="1">
      <c r="A88" s="6" t="n">
        <v>45817</v>
      </c>
      <c r="B88" s="7" t="inlineStr">
        <is>
          <t>GEM/2024/B/5330757</t>
        </is>
      </c>
      <c r="C88" s="7" t="inlineStr">
        <is>
          <t>Steel Folding Cot (V2) (Q3)</t>
        </is>
      </c>
      <c r="D88" s="7" t="n">
        <v>2200</v>
      </c>
      <c r="E88" s="6" t="n">
        <v>45531</v>
      </c>
      <c r="F88" s="6" t="n">
        <v>45541</v>
      </c>
      <c r="G88" s="7" t="inlineStr">
        <is>
          <t>1:00 PM</t>
        </is>
      </c>
      <c r="H88" s="8">
        <f>IF((INDIRECT("F"&amp;ROW())+INDIRECT("G"&amp;ROW()))-NOW() &lt;= 0, "CLOSED", INT((INDIRECT("F"&amp;ROW())+INDIRECT("G"&amp;ROW()))-NOW()) &amp; " days")</f>
        <v/>
      </c>
      <c r="I88" s="7" t="n">
        <v>400000</v>
      </c>
      <c r="J88" s="7" t="n">
        <v>20000000</v>
      </c>
      <c r="K88" s="7" t="inlineStr">
        <is>
          <t>Steel Folding Cot (V2) (Q3)</t>
        </is>
      </c>
      <c r="L88" s="7" t="inlineStr">
        <is>
          <t>["797112,PO DIMAPUR\nSHOKHUVI", "788026,HQ IGAR(EAST)\nSRIKONA SILCHAR ASSAM", "797001,Chieswama, Nagaland", "795113,HQ 9 Sector Assam\nRifles NEW KEITHELMANBI", "786182,HQ 25 SECTOR ASSAM\nRIFLES LEKHAPANI DISTRICT\nTINSUKIA", "795142,SAMSAI", "799001,HQ 21 Sect AR", "795007,HQ 22 sector\nJwalamukhi senapati manipur", "795103,KAKCHING", "795006,NEAR SBI TUIBOUNG\nBRANCH, CHURACHANDPUR\nDIST-CHURACHANDPUR STATE-\nMANIPUR PIN-795128 MOB NO-\n8974054129", "797112,P.O DIMAPUR,\nSHOKHUVI"]</t>
        </is>
      </c>
      <c r="M88" s="7" t="inlineStr">
        <is>
          <t>Yes</t>
        </is>
      </c>
      <c r="N88" s="7" t="inlineStr">
        <is>
          <t>MINISTRY OF HOME AFFAIRS</t>
        </is>
      </c>
      <c r="O88" s="7" t="inlineStr">
        <is>
          <t>ASSAM RIFLES</t>
        </is>
      </c>
      <c r="P88" s="7" t="inlineStr">
        <is>
          <t>Engineer</t>
        </is>
      </c>
      <c r="Q88" s="7" t="inlineStr">
        <is>
          <t>https://bidplus.gem.gov.in/showbidDocument/6828190</t>
        </is>
      </c>
      <c r="R88" s="7" t="inlineStr">
        <is>
          <t>C:\vs_code\TenderHunter2.1.3\download_pdf\GeM-Bidding-6828190.pdf</t>
        </is>
      </c>
      <c r="S88" s="7" t="inlineStr">
        <is>
          <t>Bid Award</t>
        </is>
      </c>
      <c r="T88" s="7" t="inlineStr">
        <is>
          <t>[["UMADUTT INDUSTRIES LIMITED(MII)", "19690000.00"], ["SARAF FURNITURE (MII)", "23100000.00"]]</t>
        </is>
      </c>
      <c r="U88" s="7" t="inlineStr"/>
      <c r="V88" s="7" t="inlineStr">
        <is>
          <t>Cancel</t>
        </is>
      </c>
      <c r="W88" s="7" t="inlineStr"/>
      <c r="X88" s="9" t="n">
        <v>45818.57941481481</v>
      </c>
      <c r="Y88" s="7" t="inlineStr"/>
    </row>
    <row r="89" ht="120" customHeight="1">
      <c r="A89" s="6" t="n">
        <v>45817</v>
      </c>
      <c r="B89" s="7" t="inlineStr">
        <is>
          <t>GEM/2024/B/5287383</t>
        </is>
      </c>
      <c r="C89" s="7" t="inlineStr">
        <is>
          <t>Post Mastectomy Bra (Q3)</t>
        </is>
      </c>
      <c r="D89" s="7" t="n">
        <v>78</v>
      </c>
      <c r="E89" s="6" t="n">
        <v>45517</v>
      </c>
      <c r="F89" s="6" t="n">
        <v>45520</v>
      </c>
      <c r="G89" s="7" t="inlineStr">
        <is>
          <t>9:00 PM</t>
        </is>
      </c>
      <c r="H89" s="8">
        <f>IF((INDIRECT("F"&amp;ROW())+INDIRECT("G"&amp;ROW()))-NOW() &lt;= 0, "CLOSED", INT((INDIRECT("F"&amp;ROW())+INDIRECT("G"&amp;ROW()))-NOW()) &amp; " days")</f>
        <v/>
      </c>
      <c r="I89" s="7" t="inlineStr"/>
      <c r="J89" s="7" t="inlineStr"/>
      <c r="K89" s="7" t="inlineStr">
        <is>
          <t>Post Mastectomy Bra (Q3)</t>
        </is>
      </c>
      <c r="L89" s="7" t="inlineStr">
        <is>
          <t>["795001,19 ASSAM RIFLES\nTransit Camp Minuthong\nManipur"]</t>
        </is>
      </c>
      <c r="M89" s="7" t="inlineStr">
        <is>
          <t>Yes</t>
        </is>
      </c>
      <c r="N89" s="7" t="inlineStr">
        <is>
          <t>MINISTRY OF HOME AFFAIRS</t>
        </is>
      </c>
      <c r="O89" s="7" t="inlineStr">
        <is>
          <t>ASSAM RIFLES</t>
        </is>
      </c>
      <c r="P89" s="7" t="inlineStr">
        <is>
          <t>NA</t>
        </is>
      </c>
      <c r="Q89" s="7" t="inlineStr">
        <is>
          <t>https://bidplus.gem.gov.in/showbidDocument/6779991</t>
        </is>
      </c>
      <c r="R89" s="7" t="inlineStr">
        <is>
          <t>C:\vs_code\TenderHunter2.1.3\download_pdf\GeM-Bidding-6779991.pdf</t>
        </is>
      </c>
      <c r="S89" s="7" t="inlineStr">
        <is>
          <t>Bid Award</t>
        </is>
      </c>
      <c r="T89" s="7" t="inlineStr">
        <is>
          <t>[["M/S. UMRAO LAL GOYAL &amp; SONS", "39000.00"], ["RADHA TRADING COMPANY", "41340.00"], ["LEELA TRADING COMPANY", "42900.00"]]</t>
        </is>
      </c>
      <c r="U89" s="7" t="inlineStr"/>
      <c r="V89" s="7" t="inlineStr">
        <is>
          <t>Cancel</t>
        </is>
      </c>
      <c r="W89" s="7" t="inlineStr"/>
      <c r="X89" s="9" t="n">
        <v>45818.57947271991</v>
      </c>
      <c r="Y89" s="7" t="inlineStr"/>
    </row>
    <row r="90" ht="120" customHeight="1">
      <c r="A90" s="6" t="n">
        <v>45817</v>
      </c>
      <c r="B90" s="7" t="inlineStr">
        <is>
          <t>GEM/2024/B/5203114</t>
        </is>
      </c>
      <c r="C90" s="7" t="inlineStr">
        <is>
          <t>CGI SHEET 2500MM,CGI SHEET 2500MM,CGI SHEET 2500MM,CGI SHEET 2500MM,CGI SHEET 2500MM,CGI SHEET 2500</t>
        </is>
      </c>
      <c r="D90" s="7" t="n">
        <v>2000</v>
      </c>
      <c r="E90" s="6" t="n">
        <v>45498</v>
      </c>
      <c r="F90" s="6" t="n">
        <v>45520</v>
      </c>
      <c r="G90" s="7" t="inlineStr">
        <is>
          <t>9:00 AM</t>
        </is>
      </c>
      <c r="H90" s="8">
        <f>IF((INDIRECT("F"&amp;ROW())+INDIRECT("G"&amp;ROW()))-NOW() &lt;= 0, "CLOSED", INT((INDIRECT("F"&amp;ROW())+INDIRECT("G"&amp;ROW()))-NOW()) &amp; " days")</f>
        <v/>
      </c>
      <c r="I90" s="7" t="n">
        <v>100000</v>
      </c>
      <c r="J90" s="7" t="n">
        <v>5000000</v>
      </c>
      <c r="K90" s="7" t="inlineStr">
        <is>
          <t>CGI SHEET 2500MM , CGI SHEET 3000MM , CGI SHEET
3600MM1 , CGI SHEET 3600MM2 , CGI SHEET 3600MM3</t>
        </is>
      </c>
      <c r="L90" s="7" t="inlineStr">
        <is>
          <t>["797001,Chieswama, Nagaland", "795113,HQ 9 Sector Assam\nRifles NEW KEITHELMANBI", "788026,HQ IGAR(EAST)\nSRIKONA SILCHAR ASSAM", "786182,HQ 25 SECTOR ASSAM\nRIFLES LEKHAPANI DISTRICT\nTINSUKIA", "799001,HQ 21 Sect AR", "795006,NEAR SBI TUIBOUNG\nBRANCH, CHURACHANDPUR\nDIST-CHURACHANDPUR STATE-\nMANIPUR PIN-795128 MOB NO-\n8974054129"]</t>
        </is>
      </c>
      <c r="M90" s="7" t="inlineStr">
        <is>
          <t>Yes</t>
        </is>
      </c>
      <c r="N90" s="7" t="inlineStr">
        <is>
          <t>MINISTRY OF HOME AFFAIRS</t>
        </is>
      </c>
      <c r="O90" s="7" t="inlineStr">
        <is>
          <t>ASSAM RIFLES</t>
        </is>
      </c>
      <c r="P90" s="7" t="inlineStr">
        <is>
          <t>NA</t>
        </is>
      </c>
      <c r="Q90" s="7" t="inlineStr">
        <is>
          <t>https://bidplus.gem.gov.in/showbidDocument/6687492</t>
        </is>
      </c>
      <c r="R90" s="7" t="inlineStr">
        <is>
          <t>C:\vs_code\TenderHunter2.1.3\download_pdf\GeM-Bidding-6687492.pdf</t>
        </is>
      </c>
      <c r="S90" s="7" t="inlineStr">
        <is>
          <t>Bid Award</t>
        </is>
      </c>
      <c r="T90" s="7" t="inlineStr">
        <is>
          <t>[["SINGH AND COMPANY(MII)", "4850000.00"], ["M/S P K ELECTRONICS", "4950000.00"], ["M/S NAVSHEEN ASSOCIATES", "4996500.00"], ["M/S CARON ENTERPRISES", "5020000.00"], ["M/S. A7 ENTERPRISES", "5075000.00"]]</t>
        </is>
      </c>
      <c r="U90" s="7" t="inlineStr"/>
      <c r="V90" s="7" t="inlineStr">
        <is>
          <t>Cancel</t>
        </is>
      </c>
      <c r="W90" s="7" t="inlineStr"/>
      <c r="X90" s="9" t="n">
        <v>45818.57947430555</v>
      </c>
      <c r="Y90" s="7" t="inlineStr"/>
    </row>
    <row r="91" ht="120" customHeight="1">
      <c r="A91" s="6" t="n">
        <v>45817</v>
      </c>
      <c r="B91" s="7" t="inlineStr">
        <is>
          <t>GEM/2024/B/5232925</t>
        </is>
      </c>
      <c r="C91" s="7" t="inlineStr">
        <is>
          <t>Bus Hiring Service - Regular Basis - Local; 40-42; Non Deluxe (NDX); 793</t>
        </is>
      </c>
      <c r="D91" s="7" t="inlineStr"/>
      <c r="E91" s="6" t="n">
        <v>45504</v>
      </c>
      <c r="F91" s="6" t="n">
        <v>45518</v>
      </c>
      <c r="G91" s="7" t="inlineStr">
        <is>
          <t>11:00 AM</t>
        </is>
      </c>
      <c r="H91" s="8">
        <f>IF((INDIRECT("F"&amp;ROW())+INDIRECT("G"&amp;ROW()))-NOW() &lt;= 0, "CLOSED", INT((INDIRECT("F"&amp;ROW())+INDIRECT("G"&amp;ROW()))-NOW()) &amp; " days")</f>
        <v/>
      </c>
      <c r="I91" s="7" t="n">
        <v>39984</v>
      </c>
      <c r="J91" s="7" t="n">
        <v>1999200</v>
      </c>
      <c r="K91" s="7" t="inlineStr">
        <is>
          <t>Bus Hiring Service - Regular Basis - Local; 40-42; Non
Deluxe (NDX); 793</t>
        </is>
      </c>
      <c r="L91" s="7" t="inlineStr">
        <is>
          <t>["795113,33 ASSAM RIFLES, New\nKeithelmanbi, Imphal West\nManipur"]</t>
        </is>
      </c>
      <c r="M91" s="7" t="inlineStr">
        <is>
          <t>Yes</t>
        </is>
      </c>
      <c r="N91" s="7" t="inlineStr">
        <is>
          <t>MINISTRY OF HOME AFFAIRS</t>
        </is>
      </c>
      <c r="O91" s="7" t="inlineStr">
        <is>
          <t>ASSAM RIFLES</t>
        </is>
      </c>
      <c r="P91" s="7" t="inlineStr">
        <is>
          <t>NA</t>
        </is>
      </c>
      <c r="Q91" s="7" t="inlineStr">
        <is>
          <t>https://bidplus.gem.gov.in/showbidDocument/6720147</t>
        </is>
      </c>
      <c r="R91" s="7" t="inlineStr">
        <is>
          <t>C:\vs_code\TenderHunter2.1.3\download_pdf\GeM-Bidding-6720147.pdf</t>
        </is>
      </c>
      <c r="S91" s="7" t="inlineStr">
        <is>
          <t>Bid Award</t>
        </is>
      </c>
      <c r="T91" s="7" t="inlineStr">
        <is>
          <t>[["M/S HARMEET KAUR SEHGAL", "1456350.00"], ["M/S CARON ENTERPRISES", "1458783.33"], ["M/S SALOMI MASAHARI", "1472166.67"]]</t>
        </is>
      </c>
      <c r="U91" s="7" t="inlineStr"/>
      <c r="V91" s="7" t="inlineStr">
        <is>
          <t>Cancel</t>
        </is>
      </c>
      <c r="W91" s="7" t="inlineStr"/>
      <c r="X91" s="9" t="n">
        <v>45818.57947523148</v>
      </c>
      <c r="Y91" s="7" t="inlineStr"/>
    </row>
    <row r="92" ht="120" customHeight="1">
      <c r="A92" s="6" t="n">
        <v>45817</v>
      </c>
      <c r="B92" s="7" t="inlineStr">
        <is>
          <t>GEM/2024/B/5108988</t>
        </is>
      </c>
      <c r="C92" s="7" t="inlineStr">
        <is>
          <t>OIL FILTER TATA XENON,OIL FILTER GYPSY,FUSE,OIL SEAL TATA 407,AIR FILTER TATA XENON,OIL FILTER MPV,</t>
        </is>
      </c>
      <c r="D92" s="7" t="n">
        <v>53</v>
      </c>
      <c r="E92" s="6" t="n">
        <v>45474</v>
      </c>
      <c r="F92" s="6" t="n">
        <v>45516</v>
      </c>
      <c r="G92" s="7" t="inlineStr">
        <is>
          <t>5:00 PM</t>
        </is>
      </c>
      <c r="H92" s="8">
        <f>IF((INDIRECT("F"&amp;ROW())+INDIRECT("G"&amp;ROW()))-NOW() &lt;= 0, "CLOSED", INT((INDIRECT("F"&amp;ROW())+INDIRECT("G"&amp;ROW()))-NOW()) &amp; " days")</f>
        <v/>
      </c>
      <c r="I92" s="7" t="inlineStr"/>
      <c r="J92" s="7" t="inlineStr"/>
      <c r="K92" s="7" t="inlineStr">
        <is>
          <t>OIL FILTER TATA XENON , OIL FILTER GYPSY , FUSE , OIL
SEAL TATA 407 , AIR FILTER TATA XENON , OIL FILTER MPV ,
KM CAVLE MPV , OIL SEAL INNER TATA 407 BS III , OIL SEAL
OUTER TATA 407 BS IV , FUEL FILTER TATA XENON , OIL
SEAL INNER TATA 1212 , OIL SEAL FRONT OUTER TATA 1212
, OIL SEAL FRONT OUTER TATA 407 , AIR CLEANER PRIMARY
TATA 1212 , STARING CANTINER FILTER TATA XENON</t>
        </is>
      </c>
      <c r="L92" s="7" t="inlineStr">
        <is>
          <t>["795148,37 Assam Rifles,\nPhundrei , Manipur"]</t>
        </is>
      </c>
      <c r="M92" s="7" t="inlineStr">
        <is>
          <t>None</t>
        </is>
      </c>
      <c r="N92" s="7" t="inlineStr">
        <is>
          <t>MINISTRY OF HOME AFFAIRS</t>
        </is>
      </c>
      <c r="O92" s="7" t="inlineStr">
        <is>
          <t>ASSAM RIFLES</t>
        </is>
      </c>
      <c r="P92" s="7" t="inlineStr">
        <is>
          <t>NA</t>
        </is>
      </c>
      <c r="Q92" s="7" t="inlineStr">
        <is>
          <t>https://bidplus.gem.gov.in/showbidDocument/6583824</t>
        </is>
      </c>
      <c r="R92" s="7" t="inlineStr">
        <is>
          <t>C:\vs_code\TenderHunter2.1.3\download_pdf\GeM-Bidding-6583824.pdf</t>
        </is>
      </c>
      <c r="S92" s="7" t="inlineStr">
        <is>
          <t>Bid Award</t>
        </is>
      </c>
      <c r="T92" s="7" t="inlineStr">
        <is>
          <t>[["M/s. Jamuna Enterprises\n( MSE Social Category:General )", "27760.00"], ["M/s Mahesh Kumar Gupta\n( MSE Social Category:General )", "28455.00"], ["M/S SUN ENTERPRISES\n( MSE Social Category:General )", "30000.00"]]</t>
        </is>
      </c>
      <c r="U92" s="7" t="inlineStr"/>
      <c r="V92" s="7" t="inlineStr">
        <is>
          <t>Cancel</t>
        </is>
      </c>
      <c r="W92" s="7" t="inlineStr"/>
      <c r="X92" s="9" t="n">
        <v>45818.57948684028</v>
      </c>
      <c r="Y92" s="7" t="inlineStr"/>
    </row>
    <row r="93" ht="120" customHeight="1">
      <c r="A93" s="6" t="n">
        <v>45817</v>
      </c>
      <c r="B93" s="7" t="inlineStr">
        <is>
          <t>GEM/2024/B/5160156</t>
        </is>
      </c>
      <c r="C93" s="7" t="inlineStr">
        <is>
          <t>Prefabriated STP 5 KLD,Prefabriated STP 5 KLD,Prefabriated STP 5 KLD,Prefabriated STP 5 KLD,Prefabr</t>
        </is>
      </c>
      <c r="D93" s="7" t="n">
        <v>16</v>
      </c>
      <c r="E93" s="6" t="n">
        <v>45487</v>
      </c>
      <c r="F93" s="6" t="n">
        <v>45509</v>
      </c>
      <c r="G93" s="7" t="inlineStr">
        <is>
          <t>12:00 PM</t>
        </is>
      </c>
      <c r="H93" s="8">
        <f>IF((INDIRECT("F"&amp;ROW())+INDIRECT("G"&amp;ROW()))-NOW() &lt;= 0, "CLOSED", INT((INDIRECT("F"&amp;ROW())+INDIRECT("G"&amp;ROW()))-NOW()) &amp; " days")</f>
        <v/>
      </c>
      <c r="I93" s="7" t="n">
        <v>400000</v>
      </c>
      <c r="J93" s="7" t="n">
        <v>20000000</v>
      </c>
      <c r="K93" s="7" t="inlineStr">
        <is>
          <t>Prefabriated STP 5 KLD , Sprefabriated STP1 10 KLD ,
Sprefabriated STP2 10 KLD , Sprefabriated STP3 10 KLD ,
Sprefabriated STP4 10 KLD</t>
        </is>
      </c>
      <c r="L93" s="7" t="inlineStr">
        <is>
          <t>["795113,HQ 9 Sector Assam\nRifles NEW KEITHELMANBI", "797112,KASHIRAMBASTI", "798612,TUENSANG", "795007,HQ 22 sector\nJwalamukhi senapati manipur", "795135,PALLEL", "795103,KAKCHING", "799001,HQ 21 Sect AR"]</t>
        </is>
      </c>
      <c r="M93" s="7" t="inlineStr">
        <is>
          <t>Yes</t>
        </is>
      </c>
      <c r="N93" s="7" t="inlineStr">
        <is>
          <t>MINISTRY OF HOME AFFAIRS</t>
        </is>
      </c>
      <c r="O93" s="7" t="inlineStr">
        <is>
          <t>ASSAM RIFLES</t>
        </is>
      </c>
      <c r="P93" s="7" t="inlineStr">
        <is>
          <t>NA</t>
        </is>
      </c>
      <c r="Q93" s="7" t="inlineStr">
        <is>
          <t>https://bidplus.gem.gov.in/showbidDocument/6640342</t>
        </is>
      </c>
      <c r="R93" s="7" t="inlineStr">
        <is>
          <t>C:\vs_code\TenderHunter2.1.3\download_pdf\GeM-Bidding-6640342.pdf</t>
        </is>
      </c>
      <c r="S93" s="7" t="inlineStr">
        <is>
          <t>Bid Award</t>
        </is>
      </c>
      <c r="T93" s="7" t="inlineStr">
        <is>
          <t>[["M/S V M ENTERPRISE(MII)", "20372786.00"], ["M/S SHAKTI CONSTRUCTION &amp; SUPPLY CO. (MII)", "21285000.00"], ["M/S RAVINA ENTERPRISE (MII)", "21582000.00"]]</t>
        </is>
      </c>
      <c r="U93" s="7" t="inlineStr"/>
      <c r="V93" s="7" t="inlineStr">
        <is>
          <t>Cancel</t>
        </is>
      </c>
      <c r="W93" s="7" t="inlineStr"/>
      <c r="X93" s="9" t="n">
        <v>45818.57950339121</v>
      </c>
      <c r="Y93" s="7" t="inlineStr"/>
    </row>
    <row r="94" ht="120" customHeight="1">
      <c r="A94" s="6" t="n">
        <v>45817</v>
      </c>
      <c r="B94" s="7" t="inlineStr">
        <is>
          <t>GEM/2024/B/5155468</t>
        </is>
      </c>
      <c r="C94" s="7" t="inlineStr">
        <is>
          <t>Goods Transport Service – Per Trip based  Service - Open Water; Water Tank Truck; Medium Tanker,G</t>
        </is>
      </c>
      <c r="D94" s="7" t="inlineStr"/>
      <c r="E94" s="6" t="n">
        <v>45485</v>
      </c>
      <c r="F94" s="6" t="n">
        <v>45499</v>
      </c>
      <c r="G94" s="7" t="inlineStr">
        <is>
          <t>2:00 PM</t>
        </is>
      </c>
      <c r="H94" s="8">
        <f>IF((INDIRECT("F"&amp;ROW())+INDIRECT("G"&amp;ROW()))-NOW() &lt;= 0, "CLOSED", INT((INDIRECT("F"&amp;ROW())+INDIRECT("G"&amp;ROW()))-NOW()) &amp; " days")</f>
        <v/>
      </c>
      <c r="I94" s="7" t="n">
        <v>96086</v>
      </c>
      <c r="J94" s="7" t="n">
        <v>4804300</v>
      </c>
      <c r="K94" s="7" t="inlineStr">
        <is>
          <t>Goods Transport Service – Per Trip based Service - Open
Water; Water Tank Truck; Medium Tanker</t>
        </is>
      </c>
      <c r="L94" s="7" t="inlineStr">
        <is>
          <t>["795133,9 ASSAM RIFLES\nKangvai Village, Bishnupur,\nManipur"]</t>
        </is>
      </c>
      <c r="M94" s="7" t="inlineStr">
        <is>
          <t>Yes</t>
        </is>
      </c>
      <c r="N94" s="7" t="inlineStr">
        <is>
          <t>MINISTRY OF HOME AFFAIRS</t>
        </is>
      </c>
      <c r="O94" s="7" t="inlineStr">
        <is>
          <t>ASSAM RIFLES</t>
        </is>
      </c>
      <c r="P94" s="7" t="inlineStr">
        <is>
          <t>NA</t>
        </is>
      </c>
      <c r="Q94" s="7" t="inlineStr">
        <is>
          <t>https://bidplus.gem.gov.in/showbidDocument/6635270</t>
        </is>
      </c>
      <c r="R94" s="7" t="inlineStr">
        <is>
          <t>C:\vs_code\TenderHunter2.1.3\download_pdf\GeM-Bidding-6635270.pdf</t>
        </is>
      </c>
      <c r="S94" s="7" t="inlineStr">
        <is>
          <t>Bid Award</t>
        </is>
      </c>
      <c r="T94" s="7" t="inlineStr">
        <is>
          <t>[["M/S HARMEET KAUR SEHGAL", "3978500.00"], ["M/S CARON ENTERPRISES", "4197500.00"], ["M/S STANLEE MAHONGNAO", "4526000.00"]]</t>
        </is>
      </c>
      <c r="U94" s="7" t="inlineStr"/>
      <c r="V94" s="7" t="inlineStr">
        <is>
          <t>Cancel</t>
        </is>
      </c>
      <c r="W94" s="7" t="inlineStr"/>
      <c r="X94" s="9" t="n">
        <v>45818.57957596065</v>
      </c>
      <c r="Y94" s="7" t="inlineStr"/>
    </row>
    <row r="95" ht="120" customHeight="1">
      <c r="A95" s="6" t="n">
        <v>45817</v>
      </c>
      <c r="B95" s="7" t="inlineStr">
        <is>
          <t>GEM/2024/B/5112295</t>
        </is>
      </c>
      <c r="C95" s="7" t="inlineStr">
        <is>
          <t>Goods Transport Service – Per Trip based  Service - Open Water; Water Tank Truck; Light Tanker,Go</t>
        </is>
      </c>
      <c r="D95" s="7" t="inlineStr"/>
      <c r="E95" s="6" t="n">
        <v>45474</v>
      </c>
      <c r="F95" s="6" t="n">
        <v>45489</v>
      </c>
      <c r="G95" s="7" t="inlineStr">
        <is>
          <t>6:00 PM</t>
        </is>
      </c>
      <c r="H95" s="8">
        <f>IF((INDIRECT("F"&amp;ROW())+INDIRECT("G"&amp;ROW()))-NOW() &lt;= 0, "CLOSED", INT((INDIRECT("F"&amp;ROW())+INDIRECT("G"&amp;ROW()))-NOW()) &amp; " days")</f>
        <v/>
      </c>
      <c r="I95" s="7" t="n">
        <v>78759</v>
      </c>
      <c r="J95" s="7" t="n">
        <v>3937950</v>
      </c>
      <c r="K95" s="7" t="inlineStr">
        <is>
          <t>Goods Transport Service – Per Trip based Service - Open
Water; Water Tank Truck; Light Tanker</t>
        </is>
      </c>
      <c r="L95" s="7" t="inlineStr">
        <is>
          <t>["795102,17 ASSAM RILFES\nJoupi, Manipur"]</t>
        </is>
      </c>
      <c r="M95" s="7" t="inlineStr">
        <is>
          <t>Yes</t>
        </is>
      </c>
      <c r="N95" s="7" t="inlineStr">
        <is>
          <t>MINISTRY OF HOME AFFAIRS</t>
        </is>
      </c>
      <c r="O95" s="7" t="inlineStr">
        <is>
          <t>ASSAM RIFLES</t>
        </is>
      </c>
      <c r="P95" s="7" t="inlineStr">
        <is>
          <t>NA</t>
        </is>
      </c>
      <c r="Q95" s="7" t="inlineStr">
        <is>
          <t>https://bidplus.gem.gov.in/showbidDocument/6587586</t>
        </is>
      </c>
      <c r="R95" s="7" t="inlineStr">
        <is>
          <t>C:\vs_code\TenderHunter2.1.3\download_pdf\GeM-Bidding-6587586.pdf</t>
        </is>
      </c>
      <c r="S95" s="7" t="inlineStr">
        <is>
          <t>Bid Award</t>
        </is>
      </c>
      <c r="T95" s="7" t="inlineStr">
        <is>
          <t>[["M/S STANLEE MAHONGNAO", "3907200.00"], ["M/S CARON ENTERPRISES", "4022400.00"], ["M/S HARMEET KAUR SEHGAL", "4147200.00"]]</t>
        </is>
      </c>
      <c r="U95" s="7" t="inlineStr"/>
      <c r="V95" s="7" t="inlineStr">
        <is>
          <t>Cancel</t>
        </is>
      </c>
      <c r="W95" s="7" t="inlineStr"/>
      <c r="X95" s="9" t="n">
        <v>45818.57960130787</v>
      </c>
      <c r="Y95" s="7" t="inlineStr"/>
    </row>
    <row r="96" ht="120" customHeight="1">
      <c r="A96" s="6" t="n">
        <v>45817</v>
      </c>
      <c r="B96" s="7" t="inlineStr">
        <is>
          <t>GEM/2024/B/5086417</t>
        </is>
      </c>
      <c r="C96" s="7" t="inlineStr">
        <is>
          <t>Card Board Box,Steel Box,Wrapping Paper,Hessian Cloth,Wooden Box</t>
        </is>
      </c>
      <c r="D96" s="7" t="n">
        <v>971</v>
      </c>
      <c r="E96" s="6" t="n">
        <v>45467</v>
      </c>
      <c r="F96" s="6" t="n">
        <v>45489</v>
      </c>
      <c r="G96" s="7" t="inlineStr">
        <is>
          <t>3:00 PM</t>
        </is>
      </c>
      <c r="H96" s="8">
        <f>IF((INDIRECT("F"&amp;ROW())+INDIRECT("G"&amp;ROW()))-NOW() &lt;= 0, "CLOSED", INT((INDIRECT("F"&amp;ROW())+INDIRECT("G"&amp;ROW()))-NOW()) &amp; " days")</f>
        <v/>
      </c>
      <c r="I96" s="7" t="inlineStr"/>
      <c r="J96" s="7" t="inlineStr"/>
      <c r="K96" s="7" t="inlineStr">
        <is>
          <t>Card Board Box , Steel Box , Wrapping Paper , Hessian Cloth
, Wooden Box</t>
        </is>
      </c>
      <c r="L96" s="7" t="inlineStr">
        <is>
          <t>["795148,37 Assam Rifles,\nPhundrei , Manipur"]</t>
        </is>
      </c>
      <c r="M96" s="7" t="inlineStr">
        <is>
          <t>None</t>
        </is>
      </c>
      <c r="N96" s="7" t="inlineStr">
        <is>
          <t>MINISTRY OF HOME AFFAIRS</t>
        </is>
      </c>
      <c r="O96" s="7" t="inlineStr">
        <is>
          <t>ASSAM RIFLES</t>
        </is>
      </c>
      <c r="P96" s="7" t="inlineStr">
        <is>
          <t>NA</t>
        </is>
      </c>
      <c r="Q96" s="7" t="inlineStr">
        <is>
          <t>https://bidplus.gem.gov.in/showbidDocument/6559111</t>
        </is>
      </c>
      <c r="R96" s="7" t="inlineStr">
        <is>
          <t>C:\vs_code\TenderHunter2.1.3\download_pdf\GeM-Bidding-6559111.pdf</t>
        </is>
      </c>
      <c r="S96" s="7" t="inlineStr">
        <is>
          <t>Bid Award</t>
        </is>
      </c>
      <c r="T96" s="7" t="inlineStr">
        <is>
          <t>[["M/s. Jamuna Enterprises\n( MSE Social Category:General )", "98720.00"], ["M/S UMA ENTERPRISES\n( MSE Social Category:General )", "100818.00"], ["M/s Mahesh Kumar Gupta\n( MSE Social Category:General )", "116304.00"], ["VV ENTERPRISES\n( MSE Social Category:General )", "125900.00"]]</t>
        </is>
      </c>
      <c r="U96" s="7" t="inlineStr"/>
      <c r="V96" s="7" t="inlineStr">
        <is>
          <t>Cancel</t>
        </is>
      </c>
      <c r="W96" s="7" t="inlineStr"/>
      <c r="X96" s="9" t="n">
        <v>45818.5796022338</v>
      </c>
      <c r="Y96" s="7" t="inlineStr"/>
    </row>
    <row r="97" ht="120" customHeight="1">
      <c r="A97" s="6" t="n">
        <v>45817</v>
      </c>
      <c r="B97" s="7" t="inlineStr">
        <is>
          <t>GEM/2024/B/5087922</t>
        </is>
      </c>
      <c r="C97" s="7" t="inlineStr">
        <is>
          <t>Goods Transport Service – Per Trip based  Service - Food Grains, Vegetables, Meat, Food Items, Li</t>
        </is>
      </c>
      <c r="D97" s="7" t="inlineStr"/>
      <c r="E97" s="6" t="n">
        <v>45468</v>
      </c>
      <c r="F97" s="6" t="n">
        <v>45482</v>
      </c>
      <c r="G97" s="7" t="inlineStr">
        <is>
          <t>2:00 PM</t>
        </is>
      </c>
      <c r="H97" s="8">
        <f>IF((INDIRECT("F"&amp;ROW())+INDIRECT("G"&amp;ROW()))-NOW() &lt;= 0, "CLOSED", INT((INDIRECT("F"&amp;ROW())+INDIRECT("G"&amp;ROW()))-NOW()) &amp; " days")</f>
        <v/>
      </c>
      <c r="I97" s="7" t="n">
        <v>29016</v>
      </c>
      <c r="J97" s="7" t="n">
        <v>1450800</v>
      </c>
      <c r="K97" s="7" t="inlineStr">
        <is>
          <t>Goods Transport Service – Per Trip based Service - Food
Grains, Vegetables, Meat, Food Items, Livestock; Pickup
Truck; Medium Duty</t>
        </is>
      </c>
      <c r="L97" s="7" t="inlineStr">
        <is>
          <t>["795133,9 ASSAM RIFLES\nKangvai Village, Bishnupur,\nManipur"]</t>
        </is>
      </c>
      <c r="M97" s="7" t="inlineStr">
        <is>
          <t>Yes</t>
        </is>
      </c>
      <c r="N97" s="7" t="inlineStr">
        <is>
          <t>MINISTRY OF HOME AFFAIRS</t>
        </is>
      </c>
      <c r="O97" s="7" t="inlineStr">
        <is>
          <t>ASSAM RIFLES</t>
        </is>
      </c>
      <c r="P97" s="7" t="inlineStr">
        <is>
          <t>NA</t>
        </is>
      </c>
      <c r="Q97" s="7" t="inlineStr">
        <is>
          <t>https://bidplus.gem.gov.in/showbidDocument/6560796</t>
        </is>
      </c>
      <c r="R97" s="7" t="inlineStr">
        <is>
          <t>C:\vs_code\TenderHunter2.1.3\download_pdf\GeM-Bidding-6560796.pdf</t>
        </is>
      </c>
      <c r="S97" s="7" t="inlineStr">
        <is>
          <t>Bid Award</t>
        </is>
      </c>
      <c r="T97" s="7" t="inlineStr">
        <is>
          <t>[["M/S CARON ENTERPRISES", "1029600.00"], ["M/S HARMEET KAUR SEHGAL", "1050400.00"], ["M/S STANLEE MAHONGNAO", "1086800.00"]]</t>
        </is>
      </c>
      <c r="U97" s="7" t="inlineStr"/>
      <c r="V97" s="7" t="inlineStr">
        <is>
          <t>Cancel</t>
        </is>
      </c>
      <c r="W97" s="7" t="inlineStr"/>
      <c r="X97" s="9" t="n">
        <v>45818.57960802083</v>
      </c>
      <c r="Y97" s="7" t="inlineStr"/>
    </row>
    <row r="98" ht="120" customHeight="1">
      <c r="A98" s="6" t="n">
        <v>45817</v>
      </c>
      <c r="B98" s="7" t="inlineStr">
        <is>
          <t>GEM/2024/B/5087773</t>
        </is>
      </c>
      <c r="C98" s="7" t="inlineStr">
        <is>
          <t>Goods Transport Service – Per Trip based  Service - Packed Milk, Food Grains, Vegetables, Meat, F</t>
        </is>
      </c>
      <c r="D98" s="7" t="inlineStr"/>
      <c r="E98" s="6" t="n">
        <v>45468</v>
      </c>
      <c r="F98" s="6" t="n">
        <v>45482</v>
      </c>
      <c r="G98" s="7" t="inlineStr">
        <is>
          <t>2:00 PM</t>
        </is>
      </c>
      <c r="H98" s="8">
        <f>IF((INDIRECT("F"&amp;ROW())+INDIRECT("G"&amp;ROW()))-NOW() &lt;= 0, "CLOSED", INT((INDIRECT("F"&amp;ROW())+INDIRECT("G"&amp;ROW()))-NOW()) &amp; " days")</f>
        <v/>
      </c>
      <c r="I98" s="7" t="n">
        <v>114083</v>
      </c>
      <c r="J98" s="7" t="n">
        <v>5704150</v>
      </c>
      <c r="K98" s="7" t="inlineStr">
        <is>
          <t>Goods Transport Service – Per Trip based Service - Packed
Milk, Food Grains, Vegetables, Meat, Food Items, Livestock;
Kundagari; Medium Duty</t>
        </is>
      </c>
      <c r="L98" s="7" t="inlineStr">
        <is>
          <t>["795102,17 ASSAM RILFES\nJoupi, Manipur"]</t>
        </is>
      </c>
      <c r="M98" s="7" t="inlineStr">
        <is>
          <t>Yes</t>
        </is>
      </c>
      <c r="N98" s="7" t="inlineStr">
        <is>
          <t>MINISTRY OF HOME AFFAIRS</t>
        </is>
      </c>
      <c r="O98" s="7" t="inlineStr">
        <is>
          <t>ASSAM RIFLES</t>
        </is>
      </c>
      <c r="P98" s="7" t="inlineStr">
        <is>
          <t>NA</t>
        </is>
      </c>
      <c r="Q98" s="7" t="inlineStr">
        <is>
          <t>https://bidplus.gem.gov.in/showbidDocument/6560624</t>
        </is>
      </c>
      <c r="R98" s="7" t="inlineStr">
        <is>
          <t>C:\vs_code\TenderHunter2.1.3\download_pdf\GeM-Bidding-6560624.pdf</t>
        </is>
      </c>
      <c r="S98" s="7" t="inlineStr">
        <is>
          <t>Bid Award</t>
        </is>
      </c>
      <c r="T98" s="7" t="inlineStr">
        <is>
          <t>[["M/S STANLEE MAHONGNAO", "4139200.00"], ["M/S HARMEET KAUR SEHGAL", "4243200.00"], ["M/S CARON ENTERPRISES", "4295200.00"]]</t>
        </is>
      </c>
      <c r="U98" s="7" t="inlineStr"/>
      <c r="V98" s="7" t="inlineStr">
        <is>
          <t>Cancel</t>
        </is>
      </c>
      <c r="W98" s="7" t="inlineStr"/>
      <c r="X98" s="9" t="n">
        <v>45818.57960859954</v>
      </c>
      <c r="Y98" s="7" t="inlineStr"/>
    </row>
    <row r="99" ht="120" customHeight="1">
      <c r="A99" s="6" t="n">
        <v>45817</v>
      </c>
      <c r="B99" s="7" t="inlineStr">
        <is>
          <t>GEM/2024/B/5057986</t>
        </is>
      </c>
      <c r="C99" s="7" t="inlineStr">
        <is>
          <t>Wooden Box,Wrapping Paper Brown 25mtr,Hessian Cloth,Nylon Rope,Thermocoal 1x3 inch</t>
        </is>
      </c>
      <c r="D99" s="7" t="n">
        <v>1143</v>
      </c>
      <c r="E99" s="6" t="n">
        <v>45458</v>
      </c>
      <c r="F99" s="6" t="n">
        <v>45481</v>
      </c>
      <c r="G99" s="7" t="inlineStr">
        <is>
          <t>4:00 PM</t>
        </is>
      </c>
      <c r="H99" s="8">
        <f>IF((INDIRECT("F"&amp;ROW())+INDIRECT("G"&amp;ROW()))-NOW() &lt;= 0, "CLOSED", INT((INDIRECT("F"&amp;ROW())+INDIRECT("G"&amp;ROW()))-NOW()) &amp; " days")</f>
        <v/>
      </c>
      <c r="I99" s="7" t="inlineStr"/>
      <c r="J99" s="7" t="inlineStr"/>
      <c r="K99" s="7" t="inlineStr">
        <is>
          <t>Wooden Box , Wrapping Paper Brown 25mtr , Hessian Cloth
, Nylon Rope , Thermocoal 1x3 inch</t>
        </is>
      </c>
      <c r="L99" s="7" t="inlineStr">
        <is>
          <t>["795148,37 Assam Rifles,\nPhundrei , Manipur"]</t>
        </is>
      </c>
      <c r="M99" s="7" t="inlineStr">
        <is>
          <t>None</t>
        </is>
      </c>
      <c r="N99" s="7" t="inlineStr">
        <is>
          <t>MINISTRY OF HOME AFFAIRS</t>
        </is>
      </c>
      <c r="O99" s="7" t="inlineStr">
        <is>
          <t>ASSAM RIFLES</t>
        </is>
      </c>
      <c r="P99" s="7" t="inlineStr">
        <is>
          <t>NA</t>
        </is>
      </c>
      <c r="Q99" s="7" t="inlineStr">
        <is>
          <t>https://bidplus.gem.gov.in/showbidDocument/6527717</t>
        </is>
      </c>
      <c r="R99" s="7" t="inlineStr">
        <is>
          <t>C:\vs_code\TenderHunter2.1.3\download_pdf\GeM-Bidding-6527717.pdf</t>
        </is>
      </c>
      <c r="S99" s="7" t="inlineStr">
        <is>
          <t>Bid Award</t>
        </is>
      </c>
      <c r="T99" s="7" t="inlineStr">
        <is>
          <t>[["M/s. Jamuna Enterprises\n( MSE Social Category:General )", "91900.00"], ["M/S UMA ENTERPRISES\n( MSE Social Category:General )", "94650.00"], ["M/s Mahesh Kumar Gupta\n( MSE Social Category:General )", "110200.00"], ["VV ENTERPRISES\n( MSE Social Category:General )", "126700.00"]]</t>
        </is>
      </c>
      <c r="U99" s="7" t="inlineStr"/>
      <c r="V99" s="7" t="inlineStr">
        <is>
          <t>Cancel</t>
        </is>
      </c>
      <c r="W99" s="7" t="inlineStr"/>
      <c r="X99" s="9" t="n">
        <v>45818.57960949074</v>
      </c>
      <c r="Y99" s="7" t="inlineStr"/>
    </row>
    <row r="100" ht="120" customHeight="1">
      <c r="A100" s="6" t="n">
        <v>45817</v>
      </c>
      <c r="B100" s="7" t="inlineStr">
        <is>
          <t>GEM/2024/B/5066792</t>
        </is>
      </c>
      <c r="C100" s="7" t="inlineStr">
        <is>
          <t>Goods Transport Service – Per Trip based  Service - Packed Milk, Food Grains, Vegetables, Meat, F</t>
        </is>
      </c>
      <c r="D100" s="7" t="inlineStr"/>
      <c r="E100" s="6" t="n">
        <v>45463</v>
      </c>
      <c r="F100" s="6" t="n">
        <v>45477</v>
      </c>
      <c r="G100" s="7" t="inlineStr">
        <is>
          <t>2:00 PM</t>
        </is>
      </c>
      <c r="H100" s="8">
        <f>IF((INDIRECT("F"&amp;ROW())+INDIRECT("G"&amp;ROW()))-NOW() &lt;= 0, "CLOSED", INT((INDIRECT("F"&amp;ROW())+INDIRECT("G"&amp;ROW()))-NOW()) &amp; " days")</f>
        <v/>
      </c>
      <c r="I100" s="7" t="n">
        <v>49879</v>
      </c>
      <c r="J100" s="7" t="n">
        <v>2493950</v>
      </c>
      <c r="K100" s="7" t="inlineStr">
        <is>
          <t>Goods Transport Service – Per Trip based Service - Packed
Milk, Food Grains, Vegetables, Meat, Food Items; Pickup
Truck; Medium Duty</t>
        </is>
      </c>
      <c r="L100" s="7" t="inlineStr">
        <is>
          <t>["795001,19 ASSAM RIFLES\nTransit Camp Minuthong\nManipur"]</t>
        </is>
      </c>
      <c r="M100" s="7" t="inlineStr">
        <is>
          <t>Yes</t>
        </is>
      </c>
      <c r="N100" s="7" t="inlineStr">
        <is>
          <t>MINISTRY OF HOME AFFAIRS</t>
        </is>
      </c>
      <c r="O100" s="7" t="inlineStr">
        <is>
          <t>ASSAM RIFLES</t>
        </is>
      </c>
      <c r="P100" s="7" t="inlineStr">
        <is>
          <t>NA</t>
        </is>
      </c>
      <c r="Q100" s="7" t="inlineStr">
        <is>
          <t>https://bidplus.gem.gov.in/showbidDocument/6537543</t>
        </is>
      </c>
      <c r="R100" s="7" t="inlineStr">
        <is>
          <t>C:\vs_code\TenderHunter2.1.3\download_pdf\GeM-Bidding-6537543.pdf</t>
        </is>
      </c>
      <c r="S100" s="7" t="inlineStr">
        <is>
          <t>Bid Award</t>
        </is>
      </c>
      <c r="T100" s="7" t="inlineStr">
        <is>
          <t>[["CHANDAN KUMAR\n( MSE Social Category:General )", "1768000.00"], ["ISLAND LALOO", "1882400.00"]]</t>
        </is>
      </c>
      <c r="U100" s="7" t="inlineStr"/>
      <c r="V100" s="7" t="inlineStr">
        <is>
          <t>Cancel</t>
        </is>
      </c>
      <c r="W100" s="7" t="inlineStr"/>
      <c r="X100" s="9" t="n">
        <v>45818.57961107639</v>
      </c>
      <c r="Y100" s="7" t="inlineStr"/>
    </row>
    <row r="101" ht="120" customHeight="1">
      <c r="A101" s="6" t="n">
        <v>45817</v>
      </c>
      <c r="B101" s="7" t="inlineStr">
        <is>
          <t>GEM/2024/B/5029597</t>
        </is>
      </c>
      <c r="C101" s="7" t="inlineStr">
        <is>
          <t>Transparent Tape,Ivory Sheet,Drawing Sheet,Polyster Sheet,Lamination Sheet,Spiral Binding Sheet,Spi</t>
        </is>
      </c>
      <c r="D101" s="7" t="n">
        <v>398</v>
      </c>
      <c r="E101" s="6" t="n">
        <v>45452</v>
      </c>
      <c r="F101" s="6" t="n">
        <v>45474</v>
      </c>
      <c r="G101" s="7" t="inlineStr">
        <is>
          <t>7:00 PM</t>
        </is>
      </c>
      <c r="H101" s="8">
        <f>IF((INDIRECT("F"&amp;ROW())+INDIRECT("G"&amp;ROW()))-NOW() &lt;= 0, "CLOSED", INT((INDIRECT("F"&amp;ROW())+INDIRECT("G"&amp;ROW()))-NOW()) &amp; " days")</f>
        <v/>
      </c>
      <c r="I101" s="7" t="inlineStr"/>
      <c r="J101" s="7" t="inlineStr"/>
      <c r="K101" s="7" t="inlineStr">
        <is>
          <t>Transparent Tape , Ivory Sheet , Drawing Sheet , Polyster
Sheet , Lamination Sheet , Spiral Binding Sheet , Spiral
Binding Sheet Transparent , Spiral Binding Sheet Colour ,
Gift Wrapping Paper Type , Flourscent Paper , Add Gel Pen ,
Add Gel Pen Refill , Fevicol 200 gm , Paper Cutter Small ,
Thumb Pin Brass , Lead Pencil , Silken Ribbon Black 0.5 inch
, Silken Ribbon Black 1 inch</t>
        </is>
      </c>
      <c r="L101" s="7" t="inlineStr">
        <is>
          <t>["795148,37 Assam Rifles,\nPhundrei , Manipur"]</t>
        </is>
      </c>
      <c r="M101" s="7" t="inlineStr">
        <is>
          <t>Yes</t>
        </is>
      </c>
      <c r="N101" s="7" t="inlineStr">
        <is>
          <t>MINISTRY OF HOME AFFAIRS</t>
        </is>
      </c>
      <c r="O101" s="7" t="inlineStr">
        <is>
          <t>ASSAM RIFLES</t>
        </is>
      </c>
      <c r="P101" s="7" t="inlineStr">
        <is>
          <t>NA</t>
        </is>
      </c>
      <c r="Q101" s="7" t="inlineStr">
        <is>
          <t>https://bidplus.gem.gov.in/showbidDocument/6496799</t>
        </is>
      </c>
      <c r="R101" s="7" t="inlineStr">
        <is>
          <t>C:\vs_code\TenderHunter2.1.3\download_pdf\GeM-Bidding-6496799.pdf</t>
        </is>
      </c>
      <c r="S101" s="7" t="inlineStr">
        <is>
          <t>Bid Award</t>
        </is>
      </c>
      <c r="T101" s="7" t="inlineStr">
        <is>
          <t>[["M/s Mahesh Kumar Gupta(MSE,MII)\n( MSE Social Category:General )", "25388.00"]]</t>
        </is>
      </c>
      <c r="U101" s="7" t="inlineStr"/>
      <c r="V101" s="7" t="inlineStr">
        <is>
          <t>Cancel</t>
        </is>
      </c>
      <c r="W101" s="7" t="inlineStr"/>
      <c r="X101" s="9" t="n">
        <v>45818.57961628473</v>
      </c>
      <c r="Y101" s="7" t="inlineStr"/>
    </row>
    <row r="102" ht="120" customHeight="1">
      <c r="A102" s="6" t="n">
        <v>45817</v>
      </c>
      <c r="B102" s="7" t="inlineStr">
        <is>
          <t>GEM/2024/B/5013008</t>
        </is>
      </c>
      <c r="C102" s="7" t="inlineStr">
        <is>
          <t>Wooden Box,Steel Box,Hessian Cloth,Nails,Packing Wire Nylon</t>
        </is>
      </c>
      <c r="D102" s="7" t="n">
        <v>1046</v>
      </c>
      <c r="E102" s="6" t="n">
        <v>45447</v>
      </c>
      <c r="F102" s="6" t="n">
        <v>45474</v>
      </c>
      <c r="G102" s="7" t="inlineStr">
        <is>
          <t>7:00 PM</t>
        </is>
      </c>
      <c r="H102" s="8">
        <f>IF((INDIRECT("F"&amp;ROW())+INDIRECT("G"&amp;ROW()))-NOW() &lt;= 0, "CLOSED", INT((INDIRECT("F"&amp;ROW())+INDIRECT("G"&amp;ROW()))-NOW()) &amp; " days")</f>
        <v/>
      </c>
      <c r="I102" s="7" t="inlineStr"/>
      <c r="J102" s="7" t="inlineStr"/>
      <c r="K102" s="7" t="inlineStr">
        <is>
          <t>Wooden Box , Steel Box , Hessian Cloth , Nails , Packing
Wire Nylon</t>
        </is>
      </c>
      <c r="L102" s="7" t="inlineStr">
        <is>
          <t>["795148,37 Assam Rifles,\nPhundrei , Manipur"]</t>
        </is>
      </c>
      <c r="M102" s="7" t="inlineStr">
        <is>
          <t>None</t>
        </is>
      </c>
      <c r="N102" s="7" t="inlineStr">
        <is>
          <t>MINISTRY OF HOME AFFAIRS</t>
        </is>
      </c>
      <c r="O102" s="7" t="inlineStr">
        <is>
          <t>ASSAM RIFLES</t>
        </is>
      </c>
      <c r="P102" s="7" t="inlineStr">
        <is>
          <t>NA</t>
        </is>
      </c>
      <c r="Q102" s="7" t="inlineStr">
        <is>
          <t>https://bidplus.gem.gov.in/showbidDocument/6478643</t>
        </is>
      </c>
      <c r="R102" s="7" t="inlineStr">
        <is>
          <t>C:\vs_code\TenderHunter2.1.3\download_pdf\GeM-Bidding-6478643.pdf</t>
        </is>
      </c>
      <c r="S102" s="7" t="inlineStr">
        <is>
          <t>Bid Award</t>
        </is>
      </c>
      <c r="T102" s="7" t="inlineStr">
        <is>
          <t>[["M/S UMA ENTERPRISES\n( MSE Social Category:General )", "91800.00"], ["M/s. Jamuna Enterprises\n( MSE Social Category:General )", "111050.00"], ["VV ENTERPRISES\n( MSE Social Category:General )", "118200.00"], ["M/s Mahesh Kumar Gupta\n( MSE Social Category:General )", "128750.00"]]</t>
        </is>
      </c>
      <c r="U102" s="7" t="inlineStr"/>
      <c r="V102" s="7" t="inlineStr">
        <is>
          <t>Cancel</t>
        </is>
      </c>
      <c r="W102" s="7" t="inlineStr"/>
      <c r="X102" s="9" t="n">
        <v>45818.57961663194</v>
      </c>
      <c r="Y102" s="7" t="inlineStr"/>
    </row>
    <row r="103" ht="120" customHeight="1">
      <c r="A103" s="6" t="n">
        <v>45817</v>
      </c>
      <c r="B103" s="7" t="inlineStr">
        <is>
          <t>GEM/2024/B/5021838</t>
        </is>
      </c>
      <c r="C103" s="7" t="inlineStr">
        <is>
          <t>Wooden Box,STEEL BOX,Wrapping Paper Brown 25MTR,Hessian Cloth,Thermocoal 1x3 inch</t>
        </is>
      </c>
      <c r="D103" s="7" t="n">
        <v>566</v>
      </c>
      <c r="E103" s="6" t="n">
        <v>45452</v>
      </c>
      <c r="F103" s="6" t="n">
        <v>45474</v>
      </c>
      <c r="G103" s="7" t="inlineStr">
        <is>
          <t>4:00 PM</t>
        </is>
      </c>
      <c r="H103" s="8">
        <f>IF((INDIRECT("F"&amp;ROW())+INDIRECT("G"&amp;ROW()))-NOW() &lt;= 0, "CLOSED", INT((INDIRECT("F"&amp;ROW())+INDIRECT("G"&amp;ROW()))-NOW()) &amp; " days")</f>
        <v/>
      </c>
      <c r="I103" s="7" t="inlineStr"/>
      <c r="J103" s="7" t="inlineStr"/>
      <c r="K103" s="7" t="inlineStr">
        <is>
          <t>Wooden Box , STEEL BOX , Wrapping Paper Brown 25MTR ,
Hessian Cloth , Thermocoal 1x3 inch</t>
        </is>
      </c>
      <c r="L103" s="7" t="inlineStr">
        <is>
          <t>["795148,37 Assam Rifles,\nPhundrei , Manipur"]</t>
        </is>
      </c>
      <c r="M103" s="7" t="inlineStr">
        <is>
          <t>None</t>
        </is>
      </c>
      <c r="N103" s="7" t="inlineStr">
        <is>
          <t>MINISTRY OF HOME AFFAIRS</t>
        </is>
      </c>
      <c r="O103" s="7" t="inlineStr">
        <is>
          <t>ASSAM RIFLES</t>
        </is>
      </c>
      <c r="P103" s="7" t="inlineStr">
        <is>
          <t>NA</t>
        </is>
      </c>
      <c r="Q103" s="7" t="inlineStr">
        <is>
          <t>https://bidplus.gem.gov.in/showbidDocument/6488235</t>
        </is>
      </c>
      <c r="R103" s="7" t="inlineStr">
        <is>
          <t>C:\vs_code\TenderHunter2.1.3\download_pdf\GeM-Bidding-6488235.pdf</t>
        </is>
      </c>
      <c r="S103" s="7" t="inlineStr">
        <is>
          <t>Bid Award</t>
        </is>
      </c>
      <c r="T103" s="7" t="inlineStr">
        <is>
          <t>[["M/S UMA ENTERPRISES\n( MSE Social Category:General )", "95580.00"], ["M/s. Jamuna Enterprises\n( MSE Social Category:General )", "106930.00"], ["M/s Mahesh Kumar Gupta\n( MSE Social Category:General )", "116550.00"], ["VV ENTERPRISES\n( MSE Social Category:General )", "120860.00"]]</t>
        </is>
      </c>
      <c r="U103" s="7" t="inlineStr"/>
      <c r="V103" s="7" t="inlineStr">
        <is>
          <t>Cancel</t>
        </is>
      </c>
      <c r="W103" s="7" t="inlineStr"/>
      <c r="X103" s="9" t="n">
        <v>45818.57961724537</v>
      </c>
      <c r="Y103" s="7" t="inlineStr"/>
    </row>
    <row r="104" ht="120" customHeight="1">
      <c r="A104" s="6" t="n">
        <v>45817</v>
      </c>
      <c r="B104" s="7" t="inlineStr">
        <is>
          <t>GEM/2024/B/5026945</t>
        </is>
      </c>
      <c r="C104" s="7" t="inlineStr">
        <is>
          <t>HP 12A,HP INK GT 52 BK,HP INK GT 52 C,HP INK GT 52 Y,HP INK GT 52 M</t>
        </is>
      </c>
      <c r="D104" s="7" t="n">
        <v>9</v>
      </c>
      <c r="E104" s="6" t="n">
        <v>45451</v>
      </c>
      <c r="F104" s="6" t="n">
        <v>45474</v>
      </c>
      <c r="G104" s="7" t="inlineStr">
        <is>
          <t>10:00 AM</t>
        </is>
      </c>
      <c r="H104" s="8">
        <f>IF((INDIRECT("F"&amp;ROW())+INDIRECT("G"&amp;ROW()))-NOW() &lt;= 0, "CLOSED", INT((INDIRECT("F"&amp;ROW())+INDIRECT("G"&amp;ROW()))-NOW()) &amp; " days")</f>
        <v/>
      </c>
      <c r="I104" s="7" t="inlineStr"/>
      <c r="J104" s="7" t="inlineStr"/>
      <c r="K104" s="7" t="inlineStr">
        <is>
          <t>HP 12A , HP INK GT 52 BK , HP INK GT 52 C , HP INK GT 52 Y
, HP INK GT 52 M</t>
        </is>
      </c>
      <c r="L104" s="7" t="inlineStr">
        <is>
          <t>["795148,37 Assam Rifles,\nPhundrei , Manipur"]</t>
        </is>
      </c>
      <c r="M104" s="7" t="inlineStr">
        <is>
          <t>None</t>
        </is>
      </c>
      <c r="N104" s="7" t="inlineStr">
        <is>
          <t>MINISTRY OF HOME AFFAIRS</t>
        </is>
      </c>
      <c r="O104" s="7" t="inlineStr">
        <is>
          <t>ASSAM RIFLES</t>
        </is>
      </c>
      <c r="P104" s="7" t="inlineStr">
        <is>
          <t>NA</t>
        </is>
      </c>
      <c r="Q104" s="7" t="inlineStr">
        <is>
          <t>https://bidplus.gem.gov.in/showbidDocument/6493851</t>
        </is>
      </c>
      <c r="R104" s="7" t="inlineStr">
        <is>
          <t>C:\vs_code\TenderHunter2.1.3\download_pdf\GeM-Bidding-6493851.pdf</t>
        </is>
      </c>
      <c r="S104" s="7" t="inlineStr">
        <is>
          <t>Bid Award</t>
        </is>
      </c>
      <c r="T104" s="7" t="inlineStr">
        <is>
          <t>[["M/s Mahesh Kumar Gupta\n( MSE Social Category:General )", "46103.00"], ["Gupta Enterprises\n( MSE Social Category:General )", "47250.00"], ["M/s. Jamuna Enterprises\n( MSE Social Category:General )", "47539.00"], ["M/S UMA ENTERPRISES\n( MSE Social Category:General )", "66360.00"]]</t>
        </is>
      </c>
      <c r="U104" s="7" t="inlineStr"/>
      <c r="V104" s="7" t="inlineStr">
        <is>
          <t>Cancel</t>
        </is>
      </c>
      <c r="W104" s="7" t="inlineStr"/>
      <c r="X104" s="9" t="n">
        <v>45818.5796184375</v>
      </c>
      <c r="Y104" s="7" t="inlineStr"/>
    </row>
    <row r="105" ht="120" customHeight="1">
      <c r="A105" s="6" t="n">
        <v>45817</v>
      </c>
      <c r="B105" s="7" t="inlineStr">
        <is>
          <t>GEM/2024/B/5024264</t>
        </is>
      </c>
      <c r="C105" s="7" t="inlineStr">
        <is>
          <t>416A BLACK,CANON CART PIXMA 57,CANON CART PIXMA 47,PIGMENT INK FOR CANON CLASSIC,NEEDLE NEW GT 51HP</t>
        </is>
      </c>
      <c r="D105" s="7" t="n">
        <v>19</v>
      </c>
      <c r="E105" s="6" t="n">
        <v>45450</v>
      </c>
      <c r="F105" s="6" t="n">
        <v>45472</v>
      </c>
      <c r="G105" s="7" t="inlineStr">
        <is>
          <t>3:00 PM</t>
        </is>
      </c>
      <c r="H105" s="8">
        <f>IF((INDIRECT("F"&amp;ROW())+INDIRECT("G"&amp;ROW()))-NOW() &lt;= 0, "CLOSED", INT((INDIRECT("F"&amp;ROW())+INDIRECT("G"&amp;ROW()))-NOW()) &amp; " days")</f>
        <v/>
      </c>
      <c r="I105" s="7" t="inlineStr"/>
      <c r="J105" s="7" t="inlineStr"/>
      <c r="K105" s="7" t="inlineStr">
        <is>
          <t>416A BLACK , CANON CART PIXMA 57 , CANON CART PIXMA
47 , PIGMENT INK FOR CANON CLASSIC , NEEDLE NEW GT
51HP INK</t>
        </is>
      </c>
      <c r="L105" s="7" t="inlineStr">
        <is>
          <t>["795148,37 Assam Rifles,\nPhundrei , Manipur"]</t>
        </is>
      </c>
      <c r="M105" s="7" t="inlineStr">
        <is>
          <t>None</t>
        </is>
      </c>
      <c r="N105" s="7" t="inlineStr">
        <is>
          <t>MINISTRY OF HOME AFFAIRS</t>
        </is>
      </c>
      <c r="O105" s="7" t="inlineStr">
        <is>
          <t>ASSAM RIFLES</t>
        </is>
      </c>
      <c r="P105" s="7" t="inlineStr">
        <is>
          <t>NA</t>
        </is>
      </c>
      <c r="Q105" s="7" t="inlineStr">
        <is>
          <t>https://bidplus.gem.gov.in/showbidDocument/6490938</t>
        </is>
      </c>
      <c r="R105" s="7" t="inlineStr">
        <is>
          <t>C:\vs_code\TenderHunter2.1.3\download_pdf\GeM-Bidding-6490938.pdf</t>
        </is>
      </c>
      <c r="S105" s="7" t="inlineStr">
        <is>
          <t>Bid Award</t>
        </is>
      </c>
      <c r="T105" s="7" t="inlineStr">
        <is>
          <t>[["M/S UMA ENTERPRISES\n( MSE Social Category:General )", "26865.00"], ["Gupta Enterprises\n( MSE Social Category:General )", "29420.00"], ["M/s. Jamuna Enterprises\n( MSE Social Category:General )", "30200.00"], ["M/s Mahesh Kumar Gupta\n( MSE Social Category:General )", "34980.00"]]</t>
        </is>
      </c>
      <c r="U105" s="7" t="inlineStr"/>
      <c r="V105" s="7" t="inlineStr">
        <is>
          <t>Cancel</t>
        </is>
      </c>
      <c r="W105" s="7" t="inlineStr"/>
      <c r="X105" s="9" t="n">
        <v>45818.5796193287</v>
      </c>
      <c r="Y105" s="7" t="inlineStr"/>
    </row>
    <row r="106" ht="120" customHeight="1">
      <c r="A106" s="6" t="n">
        <v>45817</v>
      </c>
      <c r="B106" s="7" t="inlineStr">
        <is>
          <t>GEM/2024/B/5021804</t>
        </is>
      </c>
      <c r="C106" s="7" t="inlineStr">
        <is>
          <t>Gun Stapler TS 13,Stapler Pin 23,Stapler Pin TP 10,Stapler Pin TP 13,Nichiban Tape 0.5 inch,Nichiba</t>
        </is>
      </c>
      <c r="D106" s="7" t="n">
        <v>347</v>
      </c>
      <c r="E106" s="6" t="n">
        <v>45449</v>
      </c>
      <c r="F106" s="6" t="n">
        <v>45471</v>
      </c>
      <c r="G106" s="7" t="inlineStr">
        <is>
          <t>7:00 PM</t>
        </is>
      </c>
      <c r="H106" s="8">
        <f>IF((INDIRECT("F"&amp;ROW())+INDIRECT("G"&amp;ROW()))-NOW() &lt;= 0, "CLOSED", INT((INDIRECT("F"&amp;ROW())+INDIRECT("G"&amp;ROW()))-NOW()) &amp; " days")</f>
        <v/>
      </c>
      <c r="I106" s="7" t="inlineStr"/>
      <c r="J106" s="7" t="inlineStr"/>
      <c r="K106" s="7" t="inlineStr">
        <is>
          <t>Gun Stapler TS 13 , Stapler Pin 23 , Stapler Pin TP 10 ,
Stapler Pin TP 13 , Nichiban Tape 0.5 inch , Nichiban Tape 1
inch , Transparent Tape 1 inch , Transparent Tape 2 inch</t>
        </is>
      </c>
      <c r="L106" s="7" t="inlineStr">
        <is>
          <t>["795148,37 Assam Rifles,\nPhundrei , Manipur"]</t>
        </is>
      </c>
      <c r="M106" s="7" t="inlineStr">
        <is>
          <t>Yes</t>
        </is>
      </c>
      <c r="N106" s="7" t="inlineStr">
        <is>
          <t>MINISTRY OF HOME AFFAIRS</t>
        </is>
      </c>
      <c r="O106" s="7" t="inlineStr">
        <is>
          <t>ASSAM RIFLES</t>
        </is>
      </c>
      <c r="P106" s="7" t="inlineStr">
        <is>
          <t>NA</t>
        </is>
      </c>
      <c r="Q106" s="7" t="inlineStr">
        <is>
          <t>https://bidplus.gem.gov.in/showbidDocument/6488200</t>
        </is>
      </c>
      <c r="R106" s="7" t="inlineStr">
        <is>
          <t>C:\vs_code\TenderHunter2.1.3\download_pdf\GeM-Bidding-6488200.pdf</t>
        </is>
      </c>
      <c r="S106" s="7" t="inlineStr">
        <is>
          <t>Bid Award</t>
        </is>
      </c>
      <c r="T106" s="7" t="inlineStr">
        <is>
          <t>[["M/S UMA ENTERPRISES(MSE,MII)\n( MSE Social Category:General )", "24645.00"], ["M/s. Jamuna Enterprises (MII)", "26205.00"], ["M/s Mahesh Kumar Gupta (MSE,MII)\n( MSE Social Category:General )", "29245.00"]]</t>
        </is>
      </c>
      <c r="U106" s="7" t="inlineStr"/>
      <c r="V106" s="7" t="inlineStr">
        <is>
          <t>Cancel</t>
        </is>
      </c>
      <c r="W106" s="7" t="inlineStr"/>
      <c r="X106" s="9" t="n">
        <v>45818.57962109954</v>
      </c>
      <c r="Y106" s="7" t="inlineStr"/>
    </row>
    <row r="107" ht="120" customHeight="1">
      <c r="A107" s="6" t="n">
        <v>45817</v>
      </c>
      <c r="B107" s="7" t="inlineStr">
        <is>
          <t>GEM/2024/B/5018031</t>
        </is>
      </c>
      <c r="C107" s="7" t="inlineStr">
        <is>
          <t>CRIMPING TOOL,CD READ,UTP CABLE,CD READ WRITE,CMOS BATTERY</t>
        </is>
      </c>
      <c r="D107" s="7" t="n">
        <v>174</v>
      </c>
      <c r="E107" s="6" t="n">
        <v>45449</v>
      </c>
      <c r="F107" s="6" t="n">
        <v>45471</v>
      </c>
      <c r="G107" s="7" t="inlineStr">
        <is>
          <t>12:00 PM</t>
        </is>
      </c>
      <c r="H107" s="8">
        <f>IF((INDIRECT("F"&amp;ROW())+INDIRECT("G"&amp;ROW()))-NOW() &lt;= 0, "CLOSED", INT((INDIRECT("F"&amp;ROW())+INDIRECT("G"&amp;ROW()))-NOW()) &amp; " days")</f>
        <v/>
      </c>
      <c r="I107" s="7" t="inlineStr"/>
      <c r="J107" s="7" t="inlineStr"/>
      <c r="K107" s="7" t="inlineStr">
        <is>
          <t>CRIMPING TOOL , CD READ , UTP CABLE , CD READ WRITE ,
CMOS BATTERY</t>
        </is>
      </c>
      <c r="L107" s="7" t="inlineStr">
        <is>
          <t>["795148,37 Assam Rifles,\nPhundrei , Manipur"]</t>
        </is>
      </c>
      <c r="M107" s="7" t="inlineStr">
        <is>
          <t>None</t>
        </is>
      </c>
      <c r="N107" s="7" t="inlineStr">
        <is>
          <t>MINISTRY OF HOME AFFAIRS</t>
        </is>
      </c>
      <c r="O107" s="7" t="inlineStr">
        <is>
          <t>ASSAM RIFLES</t>
        </is>
      </c>
      <c r="P107" s="7" t="inlineStr">
        <is>
          <t>NA</t>
        </is>
      </c>
      <c r="Q107" s="7" t="inlineStr">
        <is>
          <t>https://bidplus.gem.gov.in/showbidDocument/6484133</t>
        </is>
      </c>
      <c r="R107" s="7" t="inlineStr">
        <is>
          <t>C:\vs_code\TenderHunter2.1.3\download_pdf\GeM-Bidding-6484133.pdf</t>
        </is>
      </c>
      <c r="S107" s="7" t="inlineStr">
        <is>
          <t>Bid Award</t>
        </is>
      </c>
      <c r="T107" s="7" t="inlineStr">
        <is>
          <t>[["M/s. Jamuna Enterprises\n( MSE Social Category:General )", "40510.00"], ["M/S UMA ENTERPRISES\n( MSE Social Category:General )", "43260.00"], ["Gupta Enterprises\n( MSE Social Category:General )", "47400.00"], ["M/s Mahesh Kumar Gupta\n( MSE Social Category:General )", "54300.00"]]</t>
        </is>
      </c>
      <c r="U107" s="7" t="inlineStr"/>
      <c r="V107" s="7" t="inlineStr">
        <is>
          <t>Cancel</t>
        </is>
      </c>
      <c r="W107" s="7" t="inlineStr"/>
      <c r="X107" s="9" t="n">
        <v>45818.57962141203</v>
      </c>
      <c r="Y107" s="7" t="inlineStr"/>
    </row>
    <row r="108" ht="120" customHeight="1">
      <c r="A108" s="6" t="n">
        <v>45817</v>
      </c>
      <c r="B108" s="7" t="inlineStr">
        <is>
          <t>GEM/2024/B/5016807</t>
        </is>
      </c>
      <c r="C108" s="7" t="inlineStr">
        <is>
          <t>VGA CABLE,HDMI 15 metre,ETHERNET USB PORT,SWITCH 8 PORT,RJ 45 CONNECTOR</t>
        </is>
      </c>
      <c r="D108" s="7" t="n">
        <v>24</v>
      </c>
      <c r="E108" s="6" t="n">
        <v>45448</v>
      </c>
      <c r="F108" s="6" t="n">
        <v>45470</v>
      </c>
      <c r="G108" s="7" t="inlineStr">
        <is>
          <t>8:00 PM</t>
        </is>
      </c>
      <c r="H108" s="8">
        <f>IF((INDIRECT("F"&amp;ROW())+INDIRECT("G"&amp;ROW()))-NOW() &lt;= 0, "CLOSED", INT((INDIRECT("F"&amp;ROW())+INDIRECT("G"&amp;ROW()))-NOW()) &amp; " days")</f>
        <v/>
      </c>
      <c r="I108" s="7" t="inlineStr"/>
      <c r="J108" s="7" t="inlineStr"/>
      <c r="K108" s="7" t="inlineStr">
        <is>
          <t>VGA CABLE , HDMI 15 metre , ETHERNET USB PORT ,
SWITCH 8 PORT , RJ 45 CONNECTOR</t>
        </is>
      </c>
      <c r="L108" s="7" t="inlineStr">
        <is>
          <t>["795148,37 Assam Rifles,\nPhundrei , Manipur"]</t>
        </is>
      </c>
      <c r="M108" s="7" t="inlineStr">
        <is>
          <t>None</t>
        </is>
      </c>
      <c r="N108" s="7" t="inlineStr">
        <is>
          <t>MINISTRY OF HOME AFFAIRS</t>
        </is>
      </c>
      <c r="O108" s="7" t="inlineStr">
        <is>
          <t>ASSAM RIFLES</t>
        </is>
      </c>
      <c r="P108" s="7" t="inlineStr">
        <is>
          <t>NA</t>
        </is>
      </c>
      <c r="Q108" s="7" t="inlineStr">
        <is>
          <t>https://bidplus.gem.gov.in/showbidDocument/6482758</t>
        </is>
      </c>
      <c r="R108" s="7" t="inlineStr">
        <is>
          <t>C:\vs_code\TenderHunter2.1.3\download_pdf\GeM-Bidding-6482758.pdf</t>
        </is>
      </c>
      <c r="S108" s="7" t="inlineStr">
        <is>
          <t>Bid Award</t>
        </is>
      </c>
      <c r="T108" s="7" t="inlineStr">
        <is>
          <t>[["M/s Mahesh Kumar Gupta\n( MSE Social Category:General )", "47248.00"], ["Gupta Enterprises\n( MSE Social Category:General )", "52500.00"], ["M/s. Jamuna Enterprises\n( MSE Social Category:General )", "58300.00"], ["M/S UMA ENTERPRISES\n( MSE Social Category:General )", "59660.00"]]</t>
        </is>
      </c>
      <c r="U108" s="7" t="inlineStr"/>
      <c r="V108" s="7" t="inlineStr">
        <is>
          <t>Cancel</t>
        </is>
      </c>
      <c r="W108" s="7" t="inlineStr"/>
      <c r="X108" s="9" t="n">
        <v>45818.57962237269</v>
      </c>
      <c r="Y108" s="7" t="inlineStr"/>
    </row>
    <row r="109" ht="120" customHeight="1">
      <c r="A109" s="6" t="n">
        <v>45817</v>
      </c>
      <c r="B109" s="7" t="inlineStr">
        <is>
          <t>GEM/2024/B/5003634</t>
        </is>
      </c>
      <c r="C109" s="7" t="inlineStr">
        <is>
          <t>Cordless Phone Panasonic,9V Battery,Rozer Box,Punching Tools,Insulation Tape</t>
        </is>
      </c>
      <c r="D109" s="7" t="n">
        <v>193</v>
      </c>
      <c r="E109" s="6" t="n">
        <v>45445</v>
      </c>
      <c r="F109" s="6" t="n">
        <v>45467</v>
      </c>
      <c r="G109" s="7" t="inlineStr">
        <is>
          <t>9:00 PM</t>
        </is>
      </c>
      <c r="H109" s="8">
        <f>IF((INDIRECT("F"&amp;ROW())+INDIRECT("G"&amp;ROW()))-NOW() &lt;= 0, "CLOSED", INT((INDIRECT("F"&amp;ROW())+INDIRECT("G"&amp;ROW()))-NOW()) &amp; " days")</f>
        <v/>
      </c>
      <c r="I109" s="7" t="inlineStr"/>
      <c r="J109" s="7" t="inlineStr"/>
      <c r="K109" s="7" t="inlineStr">
        <is>
          <t>Cordless Phone Panasonic , 9V Battery , Rozer Box ,
Punching Tools , Insulation Tape</t>
        </is>
      </c>
      <c r="L109" s="7" t="inlineStr">
        <is>
          <t>["795148,37 Assam Rifles,\nPhundrei , Manipur"]</t>
        </is>
      </c>
      <c r="M109" s="7" t="inlineStr">
        <is>
          <t>None</t>
        </is>
      </c>
      <c r="N109" s="7" t="inlineStr">
        <is>
          <t>MINISTRY OF HOME AFFAIRS</t>
        </is>
      </c>
      <c r="O109" s="7" t="inlineStr">
        <is>
          <t>ASSAM RIFLES</t>
        </is>
      </c>
      <c r="P109" s="7" t="inlineStr">
        <is>
          <t>NA</t>
        </is>
      </c>
      <c r="Q109" s="7" t="inlineStr">
        <is>
          <t>https://bidplus.gem.gov.in/showbidDocument/6468247</t>
        </is>
      </c>
      <c r="R109" s="7" t="inlineStr">
        <is>
          <t>C:\vs_code\TenderHunter2.1.3\download_pdf\GeM-Bidding-6468247.pdf</t>
        </is>
      </c>
      <c r="S109" s="7" t="inlineStr">
        <is>
          <t>Bid Award</t>
        </is>
      </c>
      <c r="T109" s="7" t="inlineStr">
        <is>
          <t>[["M/S UMA ENTERPRISES\n( MSE Social Category:General )", "39640.00"], ["Gupta Enterprises\n( MSE Social Category:General )", "44800.00"], ["M/s. Jamuna Enterprises\n( MSE Social Category:General )", "46200.00"], ["M/s Mahesh Kumar Gupta\n( MSE Social Category:General )", "50440.00"]]</t>
        </is>
      </c>
      <c r="U109" s="7" t="inlineStr"/>
      <c r="V109" s="7" t="inlineStr">
        <is>
          <t>Cancel</t>
        </is>
      </c>
      <c r="W109" s="7" t="inlineStr"/>
      <c r="X109" s="9" t="n">
        <v>45818.57963700232</v>
      </c>
      <c r="Y109" s="7" t="inlineStr"/>
    </row>
    <row r="110" ht="120" customHeight="1">
      <c r="A110" s="6" t="n">
        <v>45817</v>
      </c>
      <c r="B110" s="7" t="inlineStr">
        <is>
          <t>GEM/2024/B/5003648</t>
        </is>
      </c>
      <c r="C110" s="7" t="inlineStr">
        <is>
          <t>Telephone,Cutting Plier 8 inches,Cutting Plier 6 inches,Screw Driver Set of 5,Soldering Iron</t>
        </is>
      </c>
      <c r="D110" s="7" t="n">
        <v>47</v>
      </c>
      <c r="E110" s="6" t="n">
        <v>45445</v>
      </c>
      <c r="F110" s="6" t="n">
        <v>45467</v>
      </c>
      <c r="G110" s="7" t="inlineStr">
        <is>
          <t>9:00 PM</t>
        </is>
      </c>
      <c r="H110" s="8">
        <f>IF((INDIRECT("F"&amp;ROW())+INDIRECT("G"&amp;ROW()))-NOW() &lt;= 0, "CLOSED", INT((INDIRECT("F"&amp;ROW())+INDIRECT("G"&amp;ROW()))-NOW()) &amp; " days")</f>
        <v/>
      </c>
      <c r="I110" s="7" t="inlineStr"/>
      <c r="J110" s="7" t="inlineStr"/>
      <c r="K110" s="7" t="inlineStr">
        <is>
          <t>Telephone , Cutting Plier 8 inches , Cutting Plier 6 inches ,
Screw Driver Set of 5 , Soldering Iron</t>
        </is>
      </c>
      <c r="L110" s="7" t="inlineStr">
        <is>
          <t>["795148,37 Assam Rifles,\nPhundrei , Manipur"]</t>
        </is>
      </c>
      <c r="M110" s="7" t="inlineStr">
        <is>
          <t>None</t>
        </is>
      </c>
      <c r="N110" s="7" t="inlineStr">
        <is>
          <t>MINISTRY OF HOME AFFAIRS</t>
        </is>
      </c>
      <c r="O110" s="7" t="inlineStr">
        <is>
          <t>ASSAM RIFLES</t>
        </is>
      </c>
      <c r="P110" s="7" t="inlineStr">
        <is>
          <t>NA</t>
        </is>
      </c>
      <c r="Q110" s="7" t="inlineStr">
        <is>
          <t>https://bidplus.gem.gov.in/showbidDocument/6468264</t>
        </is>
      </c>
      <c r="R110" s="7" t="inlineStr">
        <is>
          <t>C:\vs_code\TenderHunter2.1.3\download_pdf\GeM-Bidding-6468264.pdf</t>
        </is>
      </c>
      <c r="S110" s="7" t="inlineStr">
        <is>
          <t>Bid Award</t>
        </is>
      </c>
      <c r="T110" s="7" t="inlineStr">
        <is>
          <t>[["M/s. Jamuna Enterprises\n( MSE Social Category:General )", "41320.00"], ["M/S UMA ENTERPRISES\n( MSE Social Category:General )", "46625.00"], ["M/s Mahesh Kumar Gupta\n( MSE Social Category:General )", "57700.00"], ["Gupta Enterprises\n( MSE Social Category:General )", "74000.00"]]</t>
        </is>
      </c>
      <c r="U110" s="7" t="inlineStr"/>
      <c r="V110" s="7" t="inlineStr">
        <is>
          <t>Cancel</t>
        </is>
      </c>
      <c r="W110" s="7" t="inlineStr"/>
      <c r="X110" s="9" t="n">
        <v>45818.57963908565</v>
      </c>
      <c r="Y110" s="7" t="inlineStr"/>
    </row>
    <row r="111" ht="120" customHeight="1">
      <c r="A111" s="6" t="n">
        <v>45817</v>
      </c>
      <c r="B111" s="7" t="inlineStr">
        <is>
          <t>GEM/2024/B/5003764</t>
        </is>
      </c>
      <c r="C111" s="7" t="inlineStr">
        <is>
          <t>Telephone Beetel,Telephone,Soldering Iron,Soldering lid,Soldering Paste</t>
        </is>
      </c>
      <c r="D111" s="7" t="n">
        <v>42</v>
      </c>
      <c r="E111" s="6" t="n">
        <v>45445</v>
      </c>
      <c r="F111" s="6" t="n">
        <v>45467</v>
      </c>
      <c r="G111" s="7" t="inlineStr">
        <is>
          <t>9:00 PM</t>
        </is>
      </c>
      <c r="H111" s="8">
        <f>IF((INDIRECT("F"&amp;ROW())+INDIRECT("G"&amp;ROW()))-NOW() &lt;= 0, "CLOSED", INT((INDIRECT("F"&amp;ROW())+INDIRECT("G"&amp;ROW()))-NOW()) &amp; " days")</f>
        <v/>
      </c>
      <c r="I111" s="7" t="inlineStr"/>
      <c r="J111" s="7" t="inlineStr"/>
      <c r="K111" s="7" t="inlineStr">
        <is>
          <t>Telephone Beetel , Telephone , Soldering Iron , Soldering lid
, Soldering Paste</t>
        </is>
      </c>
      <c r="L111" s="7" t="inlineStr">
        <is>
          <t>["795148,37 Assam Rifles,\nPhundrei , Manipur"]</t>
        </is>
      </c>
      <c r="M111" s="7" t="inlineStr">
        <is>
          <t>None</t>
        </is>
      </c>
      <c r="N111" s="7" t="inlineStr">
        <is>
          <t>MINISTRY OF HOME AFFAIRS</t>
        </is>
      </c>
      <c r="O111" s="7" t="inlineStr">
        <is>
          <t>ASSAM RIFLES</t>
        </is>
      </c>
      <c r="P111" s="7" t="inlineStr">
        <is>
          <t>NA</t>
        </is>
      </c>
      <c r="Q111" s="7" t="inlineStr">
        <is>
          <t>https://bidplus.gem.gov.in/showbidDocument/6468393</t>
        </is>
      </c>
      <c r="R111" s="7" t="inlineStr">
        <is>
          <t>C:\vs_code\TenderHunter2.1.3\download_pdf\GeM-Bidding-6468393.pdf</t>
        </is>
      </c>
      <c r="S111" s="7" t="inlineStr">
        <is>
          <t>Bid Award</t>
        </is>
      </c>
      <c r="T111" s="7" t="inlineStr">
        <is>
          <t>[["M/S UMA ENTERPRISES\n( MSE Social Category:General )", "44570.00"], ["M/s. Jamuna Enterprises\n( MSE Social Category:General )", "45640.00"], ["M/s Mahesh Kumar Gupta\n( MSE Social Category:General )", "62820.00"], ["Gupta Enterprises\n( MSE Social Category:General )", "73850.00"]]</t>
        </is>
      </c>
      <c r="U111" s="7" t="inlineStr"/>
      <c r="V111" s="7" t="inlineStr">
        <is>
          <t>Cancel</t>
        </is>
      </c>
      <c r="W111" s="7" t="inlineStr"/>
      <c r="X111" s="9" t="n">
        <v>45818.57964012732</v>
      </c>
      <c r="Y111" s="7" t="inlineStr"/>
    </row>
    <row r="112" ht="120" customHeight="1">
      <c r="A112" s="6" t="n">
        <v>45817</v>
      </c>
      <c r="B112" s="7" t="inlineStr">
        <is>
          <t>GEM/2024/B/5033268</t>
        </is>
      </c>
      <c r="C112" s="7" t="inlineStr">
        <is>
          <t>Goods Transport Service – Per Trip based  Service - Open Water; Water Tank Truck; Medium Tanker,G</t>
        </is>
      </c>
      <c r="D112" s="7" t="inlineStr"/>
      <c r="E112" s="6" t="n">
        <v>45453</v>
      </c>
      <c r="F112" s="6" t="n">
        <v>45467</v>
      </c>
      <c r="G112" s="7" t="inlineStr">
        <is>
          <t>3:00 PM</t>
        </is>
      </c>
      <c r="H112" s="8">
        <f>IF((INDIRECT("F"&amp;ROW())+INDIRECT("G"&amp;ROW()))-NOW() &lt;= 0, "CLOSED", INT((INDIRECT("F"&amp;ROW())+INDIRECT("G"&amp;ROW()))-NOW()) &amp; " days")</f>
        <v/>
      </c>
      <c r="I112" s="7" t="n">
        <v>60000</v>
      </c>
      <c r="J112" s="7" t="n">
        <v>3000000</v>
      </c>
      <c r="K112" s="7" t="inlineStr">
        <is>
          <t>Goods Transport Service – Per Trip based Service - Open
Water; Water Tank Truck; Medium Tanker</t>
        </is>
      </c>
      <c r="L112" s="7" t="inlineStr">
        <is>
          <t>["795113,33 ASSAM RIFLES, New\nKeithelmanbi, Imphal West\nManipur"]</t>
        </is>
      </c>
      <c r="M112" s="7" t="inlineStr">
        <is>
          <t>Yes</t>
        </is>
      </c>
      <c r="N112" s="7" t="inlineStr">
        <is>
          <t>MINISTRY OF HOME AFFAIRS</t>
        </is>
      </c>
      <c r="O112" s="7" t="inlineStr">
        <is>
          <t>ASSAM RIFLES</t>
        </is>
      </c>
      <c r="P112" s="7" t="inlineStr">
        <is>
          <t>NA</t>
        </is>
      </c>
      <c r="Q112" s="7" t="inlineStr">
        <is>
          <t>https://bidplus.gem.gov.in/showbidDocument/6500909</t>
        </is>
      </c>
      <c r="R112" s="7" t="inlineStr">
        <is>
          <t>C:\vs_code\TenderHunter2.1.3\download_pdf\GeM-Bidding-6500909.pdf</t>
        </is>
      </c>
      <c r="S112" s="7" t="inlineStr"/>
      <c r="T112" s="7" t="inlineStr"/>
      <c r="U112" s="7" t="inlineStr"/>
      <c r="V112" s="7" t="inlineStr">
        <is>
          <t>Cancel</t>
        </is>
      </c>
      <c r="W112" s="7" t="inlineStr"/>
      <c r="X112" s="9" t="n">
        <v>45818.57964332176</v>
      </c>
      <c r="Y112" s="7" t="inlineStr"/>
    </row>
    <row r="113" ht="120" customHeight="1">
      <c r="A113" s="6" t="n">
        <v>45817</v>
      </c>
      <c r="B113" s="7" t="inlineStr">
        <is>
          <t>GEM/2024/B/5003075</t>
        </is>
      </c>
      <c r="C113" s="7" t="inlineStr">
        <is>
          <t>Steel Filing Cabinets for General Office Purpose (V2) as per IS 3313</t>
        </is>
      </c>
      <c r="D113" s="7" t="n">
        <v>6</v>
      </c>
      <c r="E113" s="6" t="n">
        <v>45444</v>
      </c>
      <c r="F113" s="6" t="n">
        <v>45458</v>
      </c>
      <c r="G113" s="7" t="inlineStr">
        <is>
          <t>12:00 PM</t>
        </is>
      </c>
      <c r="H113" s="8">
        <f>IF((INDIRECT("F"&amp;ROW())+INDIRECT("G"&amp;ROW()))-NOW() &lt;= 0, "CLOSED", INT((INDIRECT("F"&amp;ROW())+INDIRECT("G"&amp;ROW()))-NOW()) &amp; " days")</f>
        <v/>
      </c>
      <c r="I113" s="7" t="inlineStr"/>
      <c r="J113" s="7" t="inlineStr"/>
      <c r="K113" s="7" t="inlineStr">
        <is>
          <t>Steel Filing Cabinets for General Office Purpose (V2) as per
IS 3313 (Q2)</t>
        </is>
      </c>
      <c r="L113" s="7" t="inlineStr">
        <is>
          <t>["795135,HQ 26 Sector Assam\nRifles Pallel, District\nChandel(Kakching),\nManipur(MN)-795135"]</t>
        </is>
      </c>
      <c r="M113" s="7" t="inlineStr">
        <is>
          <t>Yes</t>
        </is>
      </c>
      <c r="N113" s="7" t="inlineStr">
        <is>
          <t>MINISTRY OF HOME AFFAIRS</t>
        </is>
      </c>
      <c r="O113" s="7" t="inlineStr">
        <is>
          <t>ASSAM RIFLES</t>
        </is>
      </c>
      <c r="P113" s="7" t="inlineStr">
        <is>
          <t>NA</t>
        </is>
      </c>
      <c r="Q113" s="7" t="inlineStr">
        <is>
          <t>https://bidplus.gem.gov.in/showbidDocument/6467624</t>
        </is>
      </c>
      <c r="R113" s="7" t="inlineStr">
        <is>
          <t>C:\vs_code\TenderHunter2.1.3\download_pdf\GeM-Bidding-6467624.pdf</t>
        </is>
      </c>
      <c r="S113" s="7" t="inlineStr">
        <is>
          <t>Bid Award</t>
        </is>
      </c>
      <c r="T113" s="7" t="inlineStr">
        <is>
          <t>[["GARV ENTERPRISES", "77514.00"], ["LAXMI KAPAT PRIVATE LIMITED\n( MSE Social Category:General )", "81420.00"], ["Seating Solution Enterprises\n( MSE Social Category:OBC )", "83994.00"]]</t>
        </is>
      </c>
      <c r="U113" s="7" t="inlineStr"/>
      <c r="V113" s="7" t="inlineStr">
        <is>
          <t>Cancel</t>
        </is>
      </c>
      <c r="W113" s="7" t="inlineStr"/>
      <c r="X113" s="9" t="n">
        <v>45818.5796647801</v>
      </c>
      <c r="Y113" s="7" t="inlineStr"/>
    </row>
    <row r="114" ht="120" customHeight="1">
      <c r="A114" s="6" t="n">
        <v>45817</v>
      </c>
      <c r="B114" s="7" t="inlineStr">
        <is>
          <t>GEM/2024/B/4998485</t>
        </is>
      </c>
      <c r="C114" s="7" t="inlineStr">
        <is>
          <t>Television (TV) (V2) (Q2)</t>
        </is>
      </c>
      <c r="D114" s="7" t="n">
        <v>1</v>
      </c>
      <c r="E114" s="6" t="n">
        <v>45442</v>
      </c>
      <c r="F114" s="6" t="n">
        <v>45457</v>
      </c>
      <c r="G114" s="7" t="inlineStr">
        <is>
          <t>9:00 PM</t>
        </is>
      </c>
      <c r="H114" s="8">
        <f>IF((INDIRECT("F"&amp;ROW())+INDIRECT("G"&amp;ROW()))-NOW() &lt;= 0, "CLOSED", INT((INDIRECT("F"&amp;ROW())+INDIRECT("G"&amp;ROW()))-NOW()) &amp; " days")</f>
        <v/>
      </c>
      <c r="I114" s="7" t="inlineStr"/>
      <c r="J114" s="7" t="inlineStr"/>
      <c r="K114" s="7" t="inlineStr">
        <is>
          <t>Television (TV) (V2) (Q2)</t>
        </is>
      </c>
      <c r="L114" s="7" t="inlineStr">
        <is>
          <t>["795135,HQ 26 Sector Assam\nRifles Pallel, District\nChandel(Kakching),\nManipur(MN)-795135"]</t>
        </is>
      </c>
      <c r="M114" s="7" t="inlineStr">
        <is>
          <t>Yes</t>
        </is>
      </c>
      <c r="N114" s="7" t="inlineStr">
        <is>
          <t>MINISTRY OF HOME AFFAIRS</t>
        </is>
      </c>
      <c r="O114" s="7" t="inlineStr">
        <is>
          <t>ASSAM RIFLES</t>
        </is>
      </c>
      <c r="P114" s="7" t="inlineStr">
        <is>
          <t>NA</t>
        </is>
      </c>
      <c r="Q114" s="7" t="inlineStr">
        <is>
          <t>https://bidplus.gem.gov.in/showbidDocument/6462610</t>
        </is>
      </c>
      <c r="R114" s="7" t="inlineStr">
        <is>
          <t>C:\vs_code\TenderHunter2.1.3\download_pdf\GeM-Bidding-6462610.pdf</t>
        </is>
      </c>
      <c r="S114" s="7" t="inlineStr">
        <is>
          <t>Bid Award</t>
        </is>
      </c>
      <c r="T114" s="7" t="inlineStr">
        <is>
          <t>[["AADRIKA AUTOMATION (OPC) PRIVATE LIMITED\n( MSE Social Category:General )", "86500.00"], ["MBB ENTERPRISES LLP", "93000.00"], ["GRAYEYE IT SYSTEMS PRIVATE LIMITED", "96369.00"], ["eCave solutions", "101500.00"], ["ESWAR ENTERPRISES", "109000.00"], ["SRI OMKAR ENTERPRISES", "110000.00"], ["FOXSKY ELECTRONICS INDIA PRIVATE LIMITED\n( MSE Social Category:General )", "115000.00"], ["AADINATH PERIPHERALS AND CONSUMABLES", "149000.00"], ["SHRI SURYA TECHNOLOGY", "154500.00"], ["Preferred Seven Technologies", "167107.00"], ["NECTAR INFOSYSTEMS INDIA PRIVATE LIMITED", "179000.00"]]</t>
        </is>
      </c>
      <c r="U114" s="7" t="inlineStr"/>
      <c r="V114" s="7" t="inlineStr">
        <is>
          <t>Cancel</t>
        </is>
      </c>
      <c r="W114" s="7" t="inlineStr"/>
      <c r="X114" s="9" t="n">
        <v>45818.57966508102</v>
      </c>
      <c r="Y114" s="7" t="inlineStr"/>
    </row>
    <row r="115" ht="120" customHeight="1">
      <c r="A115" s="6" t="n">
        <v>45817</v>
      </c>
      <c r="B115" s="7" t="inlineStr">
        <is>
          <t>GEM/2024/B/5030005</t>
        </is>
      </c>
      <c r="C115" s="7" t="inlineStr">
        <is>
          <t>synthetic web equipment improved version</t>
        </is>
      </c>
      <c r="D115" s="7" t="n">
        <v>5</v>
      </c>
      <c r="E115" s="6" t="n">
        <v>45452</v>
      </c>
      <c r="F115" s="6" t="n">
        <v>45456</v>
      </c>
      <c r="G115" s="7" t="inlineStr">
        <is>
          <t>9:00 PM</t>
        </is>
      </c>
      <c r="H115" s="8">
        <f>IF((INDIRECT("F"&amp;ROW())+INDIRECT("G"&amp;ROW()))-NOW() &lt;= 0, "CLOSED", INT((INDIRECT("F"&amp;ROW())+INDIRECT("G"&amp;ROW()))-NOW()) &amp; " days")</f>
        <v/>
      </c>
      <c r="I115" s="7" t="inlineStr"/>
      <c r="J115" s="7" t="inlineStr"/>
      <c r="K115" s="7" t="inlineStr">
        <is>
          <t>synthetic web equipment improved version (Q3)</t>
        </is>
      </c>
      <c r="L115" s="7" t="inlineStr">
        <is>
          <t>["795148,37 Assam Rifles,\nPhundrei , Manipur"]</t>
        </is>
      </c>
      <c r="M115" s="7" t="inlineStr">
        <is>
          <t>Yes</t>
        </is>
      </c>
      <c r="N115" s="7" t="inlineStr">
        <is>
          <t>MINISTRY OF HOME AFFAIRS</t>
        </is>
      </c>
      <c r="O115" s="7" t="inlineStr">
        <is>
          <t>ASSAM RIFLES</t>
        </is>
      </c>
      <c r="P115" s="7" t="inlineStr">
        <is>
          <t>NA</t>
        </is>
      </c>
      <c r="Q115" s="7" t="inlineStr">
        <is>
          <t>https://bidplus.gem.gov.in/showbidDocument/6497261</t>
        </is>
      </c>
      <c r="R115" s="7" t="inlineStr">
        <is>
          <t>C:\vs_code\TenderHunter2.1.3\download_pdf\GeM-Bidding-6497261.pdf</t>
        </is>
      </c>
      <c r="S115" s="7" t="inlineStr">
        <is>
          <t>Bid Award</t>
        </is>
      </c>
      <c r="T115" s="7" t="inlineStr">
        <is>
          <t>[["M/s. Jamuna Enterprises(MII)", "43570.00"], ["M/S UMA ENTERPRISES (MII)", "45500.00"], ["Gupta Enterprises (MII)", "49000.00"]]</t>
        </is>
      </c>
      <c r="U115" s="7" t="inlineStr"/>
      <c r="V115" s="7" t="inlineStr">
        <is>
          <t>Cancel</t>
        </is>
      </c>
      <c r="W115" s="7" t="inlineStr"/>
      <c r="X115" s="9" t="n">
        <v>45818.57966724537</v>
      </c>
      <c r="Y115" s="7" t="inlineStr"/>
    </row>
    <row r="116" ht="120" customHeight="1">
      <c r="A116" s="6" t="n">
        <v>45817</v>
      </c>
      <c r="B116" s="7" t="inlineStr">
        <is>
          <t>GEM/2024/B/4890126</t>
        </is>
      </c>
      <c r="C116" s="7" t="inlineStr">
        <is>
          <t>Hopper Tipper Dumper (Version 2)</t>
        </is>
      </c>
      <c r="D116" s="7" t="n">
        <v>36</v>
      </c>
      <c r="E116" s="6" t="n">
        <v>45408</v>
      </c>
      <c r="F116" s="6" t="n">
        <v>45450</v>
      </c>
      <c r="G116" s="7" t="inlineStr">
        <is>
          <t>11:00 AM</t>
        </is>
      </c>
      <c r="H116" s="8">
        <f>IF((INDIRECT("F"&amp;ROW())+INDIRECT("G"&amp;ROW()))-NOW() &lt;= 0, "CLOSED", INT((INDIRECT("F"&amp;ROW())+INDIRECT("G"&amp;ROW()))-NOW()) &amp; " days")</f>
        <v/>
      </c>
      <c r="I116" s="7" t="n">
        <v>750000</v>
      </c>
      <c r="J116" s="7" t="n">
        <v>37500000</v>
      </c>
      <c r="K116" s="7" t="inlineStr">
        <is>
          <t>Hopper Tipper Dumper (Version 2) (Q3)</t>
        </is>
      </c>
      <c r="L116" s="7" t="inlineStr">
        <is>
          <t>["797001,Chieswama, Nagaland", "797112,KASHIRAMBASTI", "785001,HQ 25 SECTOR ASSAM\nRIFLES JORHAT ASSAM", "795113,HQ 9 Sector Assam\nRifles NEW KEITHELMANBI", "799001,HQ 21 Sect AR", "795135,PALLEL", "795006,NEAR SBI TUIBOUNG\nBRANCH, CHURACHANDPUR\nDIST-CHURACHANDPUR STATE-\nMANIPUR PIN-795128 MOB NO-\n8974054129", "795103,KAKCHING"]</t>
        </is>
      </c>
      <c r="M116" s="7" t="inlineStr">
        <is>
          <t>Yes</t>
        </is>
      </c>
      <c r="N116" s="7" t="inlineStr">
        <is>
          <t>MINISTRY OF HOME AFFAIRS</t>
        </is>
      </c>
      <c r="O116" s="7" t="inlineStr">
        <is>
          <t>ASSAM RIFLES</t>
        </is>
      </c>
      <c r="P116" s="7" t="inlineStr">
        <is>
          <t>Engineer</t>
        </is>
      </c>
      <c r="Q116" s="7" t="inlineStr">
        <is>
          <t>https://bidplus.gem.gov.in/showbidDocument/6343860</t>
        </is>
      </c>
      <c r="R116" s="7" t="inlineStr">
        <is>
          <t>C:\vs_code\TenderHunter2.1.3\download_pdf\GeM-Bidding-6343860.pdf</t>
        </is>
      </c>
      <c r="S116" s="7" t="inlineStr">
        <is>
          <t>Bid Award</t>
        </is>
      </c>
      <c r="T116" s="7" t="inlineStr">
        <is>
          <t>[["CHANDRA OVERSEAS(MII)", "46515600.00"], ["NandAnand Co. (MII)", "48879648.00"], ["V.N.C, ENTERPRISES (MII)", "49968000.00"]]</t>
        </is>
      </c>
      <c r="U116" s="7" t="inlineStr"/>
      <c r="V116" s="7" t="inlineStr">
        <is>
          <t>Cancel</t>
        </is>
      </c>
      <c r="W116" s="7" t="inlineStr"/>
      <c r="X116" s="9" t="n">
        <v>45818.57967704861</v>
      </c>
      <c r="Y116" s="7" t="inlineStr"/>
    </row>
    <row r="117" ht="120" customHeight="1">
      <c r="A117" s="6" t="n">
        <v>45817</v>
      </c>
      <c r="B117" s="7" t="inlineStr">
        <is>
          <t>GEM/2024/B/4997731</t>
        </is>
      </c>
      <c r="C117" s="7" t="inlineStr">
        <is>
          <t>Prelaminated Particle Boards From Wood and Other Lignocellulosic Material (V2) as per IS 12823,Prel</t>
        </is>
      </c>
      <c r="D117" s="7" t="n">
        <v>120000</v>
      </c>
      <c r="E117" s="6" t="n">
        <v>45442</v>
      </c>
      <c r="F117" s="6" t="n">
        <v>45449</v>
      </c>
      <c r="G117" s="7" t="inlineStr">
        <is>
          <t>6:00 PM</t>
        </is>
      </c>
      <c r="H117" s="8">
        <f>IF((INDIRECT("F"&amp;ROW())+INDIRECT("G"&amp;ROW()))-NOW() &lt;= 0, "CLOSED", INT((INDIRECT("F"&amp;ROW())+INDIRECT("G"&amp;ROW()))-NOW()) &amp; " days")</f>
        <v/>
      </c>
      <c r="I117" s="7" t="n">
        <v>340000</v>
      </c>
      <c r="J117" s="7" t="n">
        <v>17000000</v>
      </c>
      <c r="K117" s="7" t="inlineStr">
        <is>
          <t>Prelaminated Particle Boards From Wood and Other
Lignocellulosic Material (V2) as per IS 12823 (Q3)</t>
        </is>
      </c>
      <c r="L117" s="7" t="inlineStr">
        <is>
          <t>["797112,PO DIMAPUR\nSHOKHUVI", "797001,Chieswama, Nagaland", "795113,HQ 9 Sector Assam\nRifles NEW KEITHELMANBI", "795006,NEAR SBI TUIBOUNG\nBRANCH, CHURACHANDPUR\nDIST-CHURACHANDPUR STATE-\nMANIPUR PIN-795128 MOB NO-\n8974054129", "795103,KAKCHING", "788026,HQ IGAR(EAST)\nSRIKONA SILCHAR ASSAM", "785001,HQ 25 SECTOR ASSAM\nRIFLES JORHAT ASSAM", "793010,LAITKOR SHILLONG"]</t>
        </is>
      </c>
      <c r="M117" s="7" t="inlineStr">
        <is>
          <t>Yes</t>
        </is>
      </c>
      <c r="N117" s="7" t="inlineStr">
        <is>
          <t>MINISTRY OF HOME AFFAIRS</t>
        </is>
      </c>
      <c r="O117" s="7" t="inlineStr">
        <is>
          <t>ASSAM RIFLES</t>
        </is>
      </c>
      <c r="P117" s="7" t="inlineStr">
        <is>
          <t>Engineer</t>
        </is>
      </c>
      <c r="Q117" s="7" t="inlineStr">
        <is>
          <t>https://bidplus.gem.gov.in/showbidDocument/6461772</t>
        </is>
      </c>
      <c r="R117" s="7" t="inlineStr">
        <is>
          <t>C:\vs_code\TenderHunter2.1.3\download_pdf\GeM-Bidding-6461772.pdf</t>
        </is>
      </c>
      <c r="S117" s="7" t="inlineStr">
        <is>
          <t>Bid Award</t>
        </is>
      </c>
      <c r="T117" s="7" t="inlineStr">
        <is>
          <t>[["AAN Associates(MII)", "16934400.00"], ["JMM INFRACON (MII)", "17112000.00"], ["MAHAGOURI ELECTRICAL PRIVATE LIMITED (MII)", "17294400.00"], ["MURTSEY ENGINEERING WORK (MII)", "17832000.00"]]</t>
        </is>
      </c>
      <c r="U117" s="7" t="inlineStr"/>
      <c r="V117" s="7" t="inlineStr">
        <is>
          <t>Cancel</t>
        </is>
      </c>
      <c r="W117" s="7" t="inlineStr"/>
      <c r="X117" s="9" t="n">
        <v>45818.57967766203</v>
      </c>
      <c r="Y117" s="7" t="inlineStr"/>
    </row>
    <row r="118" ht="120" customHeight="1">
      <c r="A118" s="6" t="n">
        <v>45817</v>
      </c>
      <c r="B118" s="7" t="inlineStr">
        <is>
          <t>GEM/2024/B/4938127</t>
        </is>
      </c>
      <c r="C118" s="7" t="inlineStr">
        <is>
          <t>Coriander pdr,Chilly pdr,Cuminseed whole,Tamarind imli,Garlic,Fenugreek Methi,Turmeric Pdr,Bay leaf</t>
        </is>
      </c>
      <c r="D118" s="7" t="n">
        <v>444</v>
      </c>
      <c r="E118" s="6" t="n">
        <v>45425</v>
      </c>
      <c r="F118" s="6" t="n">
        <v>45446</v>
      </c>
      <c r="G118" s="7" t="inlineStr">
        <is>
          <t>8:00 PM</t>
        </is>
      </c>
      <c r="H118" s="8">
        <f>IF((INDIRECT("F"&amp;ROW())+INDIRECT("G"&amp;ROW()))-NOW() &lt;= 0, "CLOSED", INT((INDIRECT("F"&amp;ROW())+INDIRECT("G"&amp;ROW()))-NOW()) &amp; " days")</f>
        <v/>
      </c>
      <c r="I118" s="7" t="inlineStr"/>
      <c r="J118" s="7" t="inlineStr"/>
      <c r="K118" s="7" t="inlineStr">
        <is>
          <t>Coriander pdr , Chilly pdr , Cuminseed whole , Tamarind imli
, Garlic , Fenugreek Methi , Turmeric Pdr , Bay leaf Tej Patta
, Cardamom Large , Garam masala 100gm</t>
        </is>
      </c>
      <c r="L118" s="7" t="inlineStr">
        <is>
          <t>["795001,C/o Rear IC 40 AR,\nAssam Rifles Transit Camp\nMinuthung, Imphal West-\n795001 (Manipur)"]</t>
        </is>
      </c>
      <c r="M118" s="7" t="inlineStr">
        <is>
          <t>None</t>
        </is>
      </c>
      <c r="N118" s="7" t="inlineStr">
        <is>
          <t>MINISTRY OF HOME AFFAIRS</t>
        </is>
      </c>
      <c r="O118" s="7" t="inlineStr">
        <is>
          <t>ASSAM RIFLES</t>
        </is>
      </c>
      <c r="P118" s="7" t="inlineStr">
        <is>
          <t>NA</t>
        </is>
      </c>
      <c r="Q118" s="7" t="inlineStr">
        <is>
          <t>https://bidplus.gem.gov.in/showbidDocument/6396595</t>
        </is>
      </c>
      <c r="R118" s="7" t="inlineStr">
        <is>
          <t>C:\vs_code\TenderHunter2.1.3\download_pdf\GeM-Bidding-6396595.pdf</t>
        </is>
      </c>
      <c r="S118" s="7" t="inlineStr">
        <is>
          <t>Bid Award</t>
        </is>
      </c>
      <c r="T118" s="7" t="inlineStr">
        <is>
          <t>[["M/S. TANWAR TRADERS\n( MSE Social Category:General )", "110781.00"], ["MS BISHAKA JAIN\n( MSE Social Category:General )", "113266.00"], ["M/S. GARG GENERAL STORE\n( MSE Social Category:General )", "114148.00"], ["RADHA KISHAN GOBIND RAM LTD\n( MSE Social Category:General )", "117170.00"]]</t>
        </is>
      </c>
      <c r="U118" s="7" t="inlineStr"/>
      <c r="V118" s="7" t="inlineStr">
        <is>
          <t>Cancel</t>
        </is>
      </c>
      <c r="W118" s="7" t="inlineStr"/>
      <c r="X118" s="9" t="n">
        <v>45818.57968190972</v>
      </c>
      <c r="Y118" s="7" t="inlineStr"/>
    </row>
    <row r="119" ht="120" customHeight="1">
      <c r="A119" s="6" t="n">
        <v>45817</v>
      </c>
      <c r="B119" s="7" t="inlineStr">
        <is>
          <t>GEM/2024/B/4900685</t>
        </is>
      </c>
      <c r="C119" s="7" t="inlineStr">
        <is>
          <t>CARP ITEMS,CARP ITEMS,CARP ITEMS,CARP ITEMS,CARP ITEMS,CARP ITEMS,CARP ITEMS,CARP ITEMS,CARP ITEMS,</t>
        </is>
      </c>
      <c r="D119" s="7" t="n">
        <v>116</v>
      </c>
      <c r="E119" s="6" t="n">
        <v>45412</v>
      </c>
      <c r="F119" s="6" t="n">
        <v>45433</v>
      </c>
      <c r="G119" s="7" t="inlineStr">
        <is>
          <t>2:00 PM</t>
        </is>
      </c>
      <c r="H119" s="8">
        <f>IF((INDIRECT("F"&amp;ROW())+INDIRECT("G"&amp;ROW()))-NOW() &lt;= 0, "CLOSED", INT((INDIRECT("F"&amp;ROW())+INDIRECT("G"&amp;ROW()))-NOW()) &amp; " days")</f>
        <v/>
      </c>
      <c r="I119" s="7" t="inlineStr"/>
      <c r="J119" s="7" t="inlineStr"/>
      <c r="K119" s="7" t="inlineStr">
        <is>
          <t>CARP ITEMS , CARP , EBR ITEMS , WM ITEMS , PLUMBER</t>
        </is>
      </c>
      <c r="L119" s="7" t="inlineStr">
        <is>
          <t>["795015,NO 4 MGAR, C/O 99\nAPO, MARAM SENAPATI\nDISTRICT MANIPUR"]</t>
        </is>
      </c>
      <c r="M119" s="7" t="inlineStr">
        <is>
          <t>None</t>
        </is>
      </c>
      <c r="N119" s="7" t="inlineStr">
        <is>
          <t>MINISTRY OF HOME AFFAIRS</t>
        </is>
      </c>
      <c r="O119" s="7" t="inlineStr">
        <is>
          <t>ASSAM RIFLES</t>
        </is>
      </c>
      <c r="P119" s="7" t="inlineStr">
        <is>
          <t>NA</t>
        </is>
      </c>
      <c r="Q119" s="7" t="inlineStr">
        <is>
          <t>https://bidplus.gem.gov.in/showbidDocument/6355499</t>
        </is>
      </c>
      <c r="R119" s="7" t="inlineStr">
        <is>
          <t>C:\vs_code\TenderHunter2.1.3\download_pdf\GeM-Bidding-6355499.pdf</t>
        </is>
      </c>
      <c r="S119" s="7" t="inlineStr">
        <is>
          <t>Bid Award</t>
        </is>
      </c>
      <c r="T119" s="7" t="inlineStr">
        <is>
          <t>[["MAA SHAKAMBARI SUPPLIER\n( MSE Social Category:General )", "28495.00"], ["M/S RAHUL TRADING COMPANY\n( MSE Social Category:General )", "42370.00"], ["Kamakhya Trading Co.\n( MSE Social Category:General )", "145084.00"]]</t>
        </is>
      </c>
      <c r="U119" s="7" t="inlineStr"/>
      <c r="V119" s="7" t="inlineStr">
        <is>
          <t>Cancel</t>
        </is>
      </c>
      <c r="W119" s="7" t="inlineStr"/>
      <c r="X119" s="9" t="n">
        <v>45818.57969012731</v>
      </c>
      <c r="Y119" s="7" t="inlineStr"/>
    </row>
    <row r="120" ht="120" customHeight="1">
      <c r="A120" s="6" t="n">
        <v>45817</v>
      </c>
      <c r="B120" s="7" t="inlineStr">
        <is>
          <t>GEM/2024/B/4905953</t>
        </is>
      </c>
      <c r="C120" s="7" t="inlineStr">
        <is>
          <t>Submersible Pump Set (Three Phase) (V2) as per IS 8034:2018,Submersible Pump Set (Three Phase) (V2)</t>
        </is>
      </c>
      <c r="D120" s="7" t="n">
        <v>80</v>
      </c>
      <c r="E120" s="6" t="n">
        <v>45417</v>
      </c>
      <c r="F120" s="6" t="n">
        <v>45427</v>
      </c>
      <c r="G120" s="7" t="inlineStr">
        <is>
          <t>6:00 PM</t>
        </is>
      </c>
      <c r="H120" s="8">
        <f>IF((INDIRECT("F"&amp;ROW())+INDIRECT("G"&amp;ROW()))-NOW() &lt;= 0, "CLOSED", INT((INDIRECT("F"&amp;ROW())+INDIRECT("G"&amp;ROW()))-NOW()) &amp; " days")</f>
        <v/>
      </c>
      <c r="I120" s="7" t="n">
        <v>60000</v>
      </c>
      <c r="J120" s="7" t="n">
        <v>3000000</v>
      </c>
      <c r="K120" s="7" t="inlineStr">
        <is>
          <t>Submersible Pump Set (Three Phase) (V2) as per IS
8034:2018 (Q2)</t>
        </is>
      </c>
      <c r="L120" s="7" t="inlineStr">
        <is>
          <t>["785001,HQ 25 SECTOR ASSAM\nRIFLES JORHAT ASSAM", "797112,PO DIMAPUR\nSHOKHUVI", "788026,HQ IGAR(EAST)\nSRIKONA SILCHAR ASSAM", "793010,LAITKOR SHILLONG", "795103,KAKCHING", "795006,NEAR SBI TUIBOUNG\nBRANCH, CHURACHANDPUR\nDIST-CHURACHANDPUR STATE-\nMANIPUR PIN-795128 MOB NO-\n8974054129"]</t>
        </is>
      </c>
      <c r="M120" s="7" t="inlineStr">
        <is>
          <t>Yes</t>
        </is>
      </c>
      <c r="N120" s="7" t="inlineStr">
        <is>
          <t>MINISTRY OF HOME AFFAIRS</t>
        </is>
      </c>
      <c r="O120" s="7" t="inlineStr">
        <is>
          <t>ASSAM RIFLES</t>
        </is>
      </c>
      <c r="P120" s="7" t="inlineStr">
        <is>
          <t>Engineer</t>
        </is>
      </c>
      <c r="Q120" s="7" t="inlineStr">
        <is>
          <t>https://bidplus.gem.gov.in/showbidDocument/6361203</t>
        </is>
      </c>
      <c r="R120" s="7" t="inlineStr">
        <is>
          <t>C:\vs_code\TenderHunter2.1.3\download_pdf\GeM-Bidding-6361203.pdf</t>
        </is>
      </c>
      <c r="S120" s="7" t="inlineStr">
        <is>
          <t>Bid Award</t>
        </is>
      </c>
      <c r="T120" s="7" t="inlineStr">
        <is>
          <t>[["MAA SHAKAMBARI SUPPLIER(MII)", "3220700.00"], ["Kamakhya Trading Co. (MII)", "3274840.00"], ["SHRI SUBHASH AGARWALLA (MII)", "3333280.00"]]</t>
        </is>
      </c>
      <c r="U120" s="7" t="inlineStr"/>
      <c r="V120" s="7" t="inlineStr">
        <is>
          <t>Cancel</t>
        </is>
      </c>
      <c r="W120" s="7" t="inlineStr"/>
      <c r="X120" s="9" t="n">
        <v>45818.57969421296</v>
      </c>
      <c r="Y120" s="7" t="inlineStr"/>
    </row>
    <row r="121" ht="120" customHeight="1">
      <c r="A121" s="6" t="n">
        <v>45817</v>
      </c>
      <c r="B121" s="7" t="inlineStr">
        <is>
          <t>GEM/2024/B/4867484</t>
        </is>
      </c>
      <c r="C121" s="7" t="inlineStr">
        <is>
          <t>CLUTCH MASTER CYL REPAIR KIT,FUEL FILTER BS IV,OIL FILTER BS IV,SLEEVE CYL REPAIR KIT,FUEL FILTER E</t>
        </is>
      </c>
      <c r="D121" s="7" t="n">
        <v>410</v>
      </c>
      <c r="E121" s="6" t="n">
        <v>45399</v>
      </c>
      <c r="F121" s="6" t="n">
        <v>45420</v>
      </c>
      <c r="G121" s="7" t="inlineStr">
        <is>
          <t>4:00 PM</t>
        </is>
      </c>
      <c r="H121" s="8">
        <f>IF((INDIRECT("F"&amp;ROW())+INDIRECT("G"&amp;ROW()))-NOW() &lt;= 0, "CLOSED", INT((INDIRECT("F"&amp;ROW())+INDIRECT("G"&amp;ROW()))-NOW()) &amp; " days")</f>
        <v/>
      </c>
      <c r="I121" s="7" t="inlineStr"/>
      <c r="J121" s="7" t="inlineStr"/>
      <c r="K121" s="7" t="inlineStr">
        <is>
          <t>CLUTCH MASTER CYL REPAIR KIT , FUEL FILTER BS IV , OIL
FILTER BS IV , SLEEVE CYL REPAIR KIT , FUEL FILTER
ELECTRONIC , FUEL FILTER CARTRIDGE , CHECK NUT LOCK
REAR , BALANCING ROD BUSH TATA 407 , SHOCK
ABSORBER BUSH 407 , SHACKLE WASHER TATA 407 ,
CLUTCH CYL REPAIR KIT , OIL FILTER BOLERO , SHOCK
ABSORBER BUSH , BULB 12V 5 W , BULB 12V 21 W , BULB
24V 5 W , BULB 24V 21 W , HEAD LIGHT BULB 24V ,
INSULATION TAPE , LOOM TAPE , LT WIRE 4MM , SOLUTION
TAPE , OMNI PATCH , FOG LIGHT BULB 24 V , FOG LIGHT
BULB 12 V , FUSE 10 15 and 20 AMP SMALL , THREAD TAPE
, TOGGLE SWITCH , PULL AND PUSH SWITCH , STARTER
PUSH BUTTON</t>
        </is>
      </c>
      <c r="L121" s="7" t="inlineStr">
        <is>
          <t>["795148,37 Assam Rifles,\nPhundrei , Manipur"]</t>
        </is>
      </c>
      <c r="M121" s="7" t="inlineStr">
        <is>
          <t>None</t>
        </is>
      </c>
      <c r="N121" s="7" t="inlineStr">
        <is>
          <t>MINISTRY OF HOME AFFAIRS</t>
        </is>
      </c>
      <c r="O121" s="7" t="inlineStr">
        <is>
          <t>ASSAM RIFLES</t>
        </is>
      </c>
      <c r="P121" s="7" t="inlineStr">
        <is>
          <t>NA</t>
        </is>
      </c>
      <c r="Q121" s="7" t="inlineStr">
        <is>
          <t>https://bidplus.gem.gov.in/showbidDocument/6318985</t>
        </is>
      </c>
      <c r="R121" s="7" t="inlineStr">
        <is>
          <t>C:\vs_code\TenderHunter2.1.3\download_pdf\GeM-Bidding-6318985.pdf</t>
        </is>
      </c>
      <c r="S121" s="7" t="inlineStr">
        <is>
          <t>Bid Award</t>
        </is>
      </c>
      <c r="T121" s="7" t="inlineStr">
        <is>
          <t>[["M/S MB ENTERPRISES\n( MSE Social Category:General )", "47933.00"], ["M/S YOGITA ENTERPRISES\n( MSE Social Category:General )", "54309.00"], ["M/s Gujar &amp; Son's Enterprises\n( MSE Social Category:General )", "55341.00"]]</t>
        </is>
      </c>
      <c r="U121" s="7" t="inlineStr"/>
      <c r="V121" s="7" t="inlineStr">
        <is>
          <t>Cancel</t>
        </is>
      </c>
      <c r="W121" s="7" t="inlineStr"/>
      <c r="X121" s="9" t="n">
        <v>45818.57969730324</v>
      </c>
      <c r="Y121" s="7" t="inlineStr"/>
    </row>
    <row r="122" ht="120" customHeight="1">
      <c r="A122" s="6" t="n">
        <v>45817</v>
      </c>
      <c r="B122" s="7" t="inlineStr">
        <is>
          <t>GEM/2024/B/4890327</t>
        </is>
      </c>
      <c r="C122" s="7" t="inlineStr">
        <is>
          <t>High Mast Lighting Octagonal Tower for Small area with LED Flood Lighting System (V2)</t>
        </is>
      </c>
      <c r="D122" s="7" t="n">
        <v>20</v>
      </c>
      <c r="E122" s="6" t="n">
        <v>45408</v>
      </c>
      <c r="F122" s="6" t="n">
        <v>45418</v>
      </c>
      <c r="G122" s="7" t="inlineStr">
        <is>
          <t>4:00 PM</t>
        </is>
      </c>
      <c r="H122" s="8">
        <f>IF((INDIRECT("F"&amp;ROW())+INDIRECT("G"&amp;ROW()))-NOW() &lt;= 0, "CLOSED", INT((INDIRECT("F"&amp;ROW())+INDIRECT("G"&amp;ROW()))-NOW()) &amp; " days")</f>
        <v/>
      </c>
      <c r="I122" s="7" t="n">
        <v>360000</v>
      </c>
      <c r="J122" s="7" t="n">
        <v>18000000</v>
      </c>
      <c r="K122" s="7" t="inlineStr">
        <is>
          <t>High Mast Lighting Octagonal Tower for Small area with LED
Flood Lighting System (V2) (Q2)</t>
        </is>
      </c>
      <c r="L122" s="7" t="inlineStr">
        <is>
          <t>["797001,Chieswama, Nagaland", "785001,HQ 25 SECTOR ASSAM\nRIFLES JORHAT ASSAM", "795113,HQ 9 Sector Assam\nRifles NEW KEITHELMANBI", "799001,HQ 21 Sect AR", "788026,HQ IGAR(EAST)\nSRIKONA SILCHAR ASSAM", "795006,NEAR SBI TUIBOUNG\nBRANCH, CHURACHANDPUR\nDIST-CHURACHANDPUR STATE-\nMANIPUR PIN-795128 MOB NO-\n8974054129", "795103,KAKCHING"]</t>
        </is>
      </c>
      <c r="M122" s="7" t="inlineStr">
        <is>
          <t>Yes</t>
        </is>
      </c>
      <c r="N122" s="7" t="inlineStr">
        <is>
          <t>MINISTRY OF HOME AFFAIRS</t>
        </is>
      </c>
      <c r="O122" s="7" t="inlineStr">
        <is>
          <t>ASSAM RIFLES</t>
        </is>
      </c>
      <c r="P122" s="7" t="inlineStr">
        <is>
          <t>Engineer</t>
        </is>
      </c>
      <c r="Q122" s="7" t="inlineStr">
        <is>
          <t>https://bidplus.gem.gov.in/showbidDocument/6344070</t>
        </is>
      </c>
      <c r="R122" s="7" t="inlineStr">
        <is>
          <t>C:\vs_code\TenderHunter2.1.3\download_pdf\GeM-Bidding-6344070.pdf</t>
        </is>
      </c>
      <c r="S122" s="7" t="inlineStr">
        <is>
          <t>Bid Award</t>
        </is>
      </c>
      <c r="T122" s="7" t="inlineStr">
        <is>
          <t>[["Kamakhya Trading Co.(MII)", "18375000.00"], ["M/S RAHUL TRADING COMPANY (MII)", "18725000.00"]]</t>
        </is>
      </c>
      <c r="U122" s="7" t="inlineStr"/>
      <c r="V122" s="7" t="inlineStr">
        <is>
          <t>Cancel</t>
        </is>
      </c>
      <c r="W122" s="7" t="inlineStr"/>
      <c r="X122" s="9" t="n">
        <v>45818.57969760417</v>
      </c>
      <c r="Y122" s="7" t="inlineStr"/>
    </row>
    <row r="123" ht="120" customHeight="1">
      <c r="A123" s="6" t="n">
        <v>45817</v>
      </c>
      <c r="B123" s="7" t="inlineStr">
        <is>
          <t>GEM/2024/B/4860695</t>
        </is>
      </c>
      <c r="C123" s="7" t="inlineStr">
        <is>
          <t>TERRACOTTA 20 LTR PACK (Q3)</t>
        </is>
      </c>
      <c r="D123" s="7" t="n">
        <v>1200</v>
      </c>
      <c r="E123" s="6" t="n">
        <v>45397</v>
      </c>
      <c r="F123" s="6" t="n">
        <v>45418</v>
      </c>
      <c r="G123" s="7" t="inlineStr">
        <is>
          <t>3:00 PM</t>
        </is>
      </c>
      <c r="H123" s="8">
        <f>IF((INDIRECT("F"&amp;ROW())+INDIRECT("G"&amp;ROW()))-NOW() &lt;= 0, "CLOSED", INT((INDIRECT("F"&amp;ROW())+INDIRECT("G"&amp;ROW()))-NOW()) &amp; " days")</f>
        <v/>
      </c>
      <c r="I123" s="7" t="n">
        <v>160000</v>
      </c>
      <c r="J123" s="7" t="n">
        <v>8000000</v>
      </c>
      <c r="K123" s="7" t="inlineStr">
        <is>
          <t>TERRACOTTA 20 LTR PACK (Q3)</t>
        </is>
      </c>
      <c r="L123" s="7" t="inlineStr">
        <is>
          <t>["785001,HQ 25 SECTOR ASSAM\nRIFLES JORHAT ASSAM", "797112,PO DIMAPUR\nSHOKHUVI", "797001,Chieswama, Nagaland", "795103,KAKCHING", "795006,NEAR SBI TUIBOUNG\nBRANCH, CHURACHANDPUR\nDIST-CHURACHANDPUR STATE-\nMANIPUR PIN-795128 MOB NO-\n8974054129", "795113,HQ 9 Sector Assam\nRifles NEW KEITHELMANBI", "788026,HQ IGAR(EAST)\nSRIKONA SILCHAR ASSAM"]</t>
        </is>
      </c>
      <c r="M123" s="7" t="inlineStr">
        <is>
          <t>Yes</t>
        </is>
      </c>
      <c r="N123" s="7" t="inlineStr">
        <is>
          <t>MINISTRY OF HOME AFFAIRS</t>
        </is>
      </c>
      <c r="O123" s="7" t="inlineStr">
        <is>
          <t>ASSAM RIFLES</t>
        </is>
      </c>
      <c r="P123" s="7" t="inlineStr">
        <is>
          <t>Engineer</t>
        </is>
      </c>
      <c r="Q123" s="7" t="inlineStr">
        <is>
          <t>https://bidplus.gem.gov.in/showbidDocument/6311507</t>
        </is>
      </c>
      <c r="R123" s="7" t="inlineStr">
        <is>
          <t>C:\vs_code\TenderHunter2.1.3\download_pdf\GeM-Bidding-6311507.pdf</t>
        </is>
      </c>
      <c r="S123" s="7" t="inlineStr">
        <is>
          <t>Bid Award</t>
        </is>
      </c>
      <c r="T123" s="7" t="inlineStr">
        <is>
          <t>[["M/S V M ENTERPRISE(MII)", "8180400.00"], ["M/S SHAKTI CONSTRUCTION &amp; SUPPLY CO. (MII)", "8386800.00"], ["M/S RAVINA ENTERPRISE (MII)", "8494800.00"]]</t>
        </is>
      </c>
      <c r="U123" s="7" t="inlineStr"/>
      <c r="V123" s="7" t="inlineStr">
        <is>
          <t>Cancel</t>
        </is>
      </c>
      <c r="W123" s="7" t="inlineStr"/>
      <c r="X123" s="9" t="n">
        <v>45818.57969822916</v>
      </c>
      <c r="Y123" s="7" t="inlineStr"/>
    </row>
    <row r="124" ht="120" customHeight="1">
      <c r="A124" s="6" t="n">
        <v>45817</v>
      </c>
      <c r="B124" s="7" t="inlineStr">
        <is>
          <t>GEM/2024/B/4842885</t>
        </is>
      </c>
      <c r="C124" s="7" t="inlineStr">
        <is>
          <t>PPGS Sheet Corrugated 2500mm,PPGS Sheet Corrugated 2500mm,PPGS Sheet Corrugated 2500mm,PPGS Sheet C</t>
        </is>
      </c>
      <c r="D124" s="7" t="n">
        <v>4000</v>
      </c>
      <c r="E124" s="6" t="n">
        <v>45387</v>
      </c>
      <c r="F124" s="6" t="n">
        <v>45408</v>
      </c>
      <c r="G124" s="7" t="inlineStr">
        <is>
          <t>6:00 PM</t>
        </is>
      </c>
      <c r="H124" s="8">
        <f>IF((INDIRECT("F"&amp;ROW())+INDIRECT("G"&amp;ROW()))-NOW() &lt;= 0, "CLOSED", INT((INDIRECT("F"&amp;ROW())+INDIRECT("G"&amp;ROW()))-NOW()) &amp; " days")</f>
        <v/>
      </c>
      <c r="I124" s="7" t="n">
        <v>320000</v>
      </c>
      <c r="J124" s="7" t="n">
        <v>16000000</v>
      </c>
      <c r="K124" s="7" t="inlineStr">
        <is>
          <t>PPGS Sheet Corrugated 2500mm , PPGS Sheet Corrugated
3000mm , PPGS Sheet Corrugated 4000mm , PPGS Sheet
Corrugated 5000mm , PPGS Sheet Corrugated 5000mm1</t>
        </is>
      </c>
      <c r="L124" s="7" t="inlineStr">
        <is>
          <t>["785001,HQ 25 SECTOR ASSAM\nRIFLES JORHAT ASSAM", "797001,Chieswama, Nagaland", "797112,PO DIMAPUR\nSHOKHUVI", "795142,SAMSAI", "795103,KAKCHING", "795113,HQ 9 Sector Assam\nRifles NEW KEITHELMANBI", "799001,HQ 21 Sect AR", "788026,HQ IGAR(EAST)\nSRIKONA SILCHAR ASSAM", "793010,LAITKOR SHILLONG", "795006,NEAR SBI TUIBOUNG\nBRANCH, CHURACHANDPUR\nDIST-CHURACHANDPUR STATE-\nMANIPUR PIN-795128 MOB NO-\n8974054129"]</t>
        </is>
      </c>
      <c r="M124" s="7" t="inlineStr">
        <is>
          <t>Yes</t>
        </is>
      </c>
      <c r="N124" s="7" t="inlineStr">
        <is>
          <t>MINISTRY OF HOME AFFAIRS</t>
        </is>
      </c>
      <c r="O124" s="7" t="inlineStr">
        <is>
          <t>ASSAM RIFLES</t>
        </is>
      </c>
      <c r="P124" s="7" t="inlineStr">
        <is>
          <t>NA</t>
        </is>
      </c>
      <c r="Q124" s="7" t="inlineStr">
        <is>
          <t>https://bidplus.gem.gov.in/showbidDocument/6291810</t>
        </is>
      </c>
      <c r="R124" s="7" t="inlineStr">
        <is>
          <t>C:\vs_code\TenderHunter2.1.3\download_pdf\GeM-Bidding-6291810.pdf</t>
        </is>
      </c>
      <c r="S124" s="7" t="inlineStr">
        <is>
          <t>Bid Award</t>
        </is>
      </c>
      <c r="T124" s="7" t="inlineStr">
        <is>
          <t>[["NORTH EAST TRADE CENTRE(MII)", "15711875.00"], ["Lucky Enterprises (MII)", "16596075.00"]]</t>
        </is>
      </c>
      <c r="U124" s="7" t="inlineStr"/>
      <c r="V124" s="7" t="inlineStr">
        <is>
          <t>Cancel</t>
        </is>
      </c>
      <c r="W124" s="7" t="inlineStr"/>
      <c r="X124" s="9" t="n">
        <v>45818.57970150463</v>
      </c>
      <c r="Y124" s="7" t="inlineStr"/>
    </row>
    <row r="125" ht="120" customHeight="1">
      <c r="A125" s="6" t="n">
        <v>45817</v>
      </c>
      <c r="B125" s="7" t="inlineStr">
        <is>
          <t>GEM/2024/B/4862476</t>
        </is>
      </c>
      <c r="C125" s="7" t="inlineStr">
        <is>
          <t>Drinking Water Cooler (V2) as per IS 1475,Drinking Water Cooler (V2) as per IS 1475</t>
        </is>
      </c>
      <c r="D125" s="7" t="n">
        <v>110</v>
      </c>
      <c r="E125" s="6" t="n">
        <v>45397</v>
      </c>
      <c r="F125" s="6" t="n">
        <v>45407</v>
      </c>
      <c r="G125" s="7" t="inlineStr">
        <is>
          <t>7:00 PM</t>
        </is>
      </c>
      <c r="H125" s="8">
        <f>IF((INDIRECT("F"&amp;ROW())+INDIRECT("G"&amp;ROW()))-NOW() &lt;= 0, "CLOSED", INT((INDIRECT("F"&amp;ROW())+INDIRECT("G"&amp;ROW()))-NOW()) &amp; " days")</f>
        <v/>
      </c>
      <c r="I125" s="7" t="n">
        <v>100000</v>
      </c>
      <c r="J125" s="7" t="n">
        <v>5000000</v>
      </c>
      <c r="K125" s="7" t="inlineStr">
        <is>
          <t>Drinking Water Cooler (V2) as per IS 1475 (Q2)</t>
        </is>
      </c>
      <c r="L125" s="7" t="inlineStr">
        <is>
          <t>["785001,HQ 25 SECTOR ASSAM\nRIFLES JORHAT ASSAM", "795007,HQ 22 sector\nJwalamukhi senapati manipur", "788026,HQ IGAR(EAST)\nSRIKONA SILCHAR ASSAM", "795006,NEAR SBI TUIBOUNG\nBRANCH, CHURACHANDPUR\nDIST-CHURACHANDPUR STATE-\nMANIPUR PIN-795128 MOB NO-\n8974054129", "795135,PALLEL"]</t>
        </is>
      </c>
      <c r="M125" s="7" t="inlineStr">
        <is>
          <t>Yes</t>
        </is>
      </c>
      <c r="N125" s="7" t="inlineStr">
        <is>
          <t>MINISTRY OF HOME AFFAIRS</t>
        </is>
      </c>
      <c r="O125" s="7" t="inlineStr">
        <is>
          <t>ASSAM RIFLES</t>
        </is>
      </c>
      <c r="P125" s="7" t="inlineStr">
        <is>
          <t>Engineer</t>
        </is>
      </c>
      <c r="Q125" s="7" t="inlineStr">
        <is>
          <t>https://bidplus.gem.gov.in/showbidDocument/6313522</t>
        </is>
      </c>
      <c r="R125" s="7" t="inlineStr">
        <is>
          <t>C:\vs_code\TenderHunter2.1.3\download_pdf\GeM-Bidding-6313522.pdf</t>
        </is>
      </c>
      <c r="S125" s="7" t="inlineStr">
        <is>
          <t>Bid Award</t>
        </is>
      </c>
      <c r="T125" s="7" t="inlineStr">
        <is>
          <t>[["N K MARKETING(MII)", "5040000.00"], ["INTIME COMMOTRADE PRIVATE LIMITED (MII)", "5400000.00"], ["BGS ENTERPRISE (MII)", "5890000.00"]]</t>
        </is>
      </c>
      <c r="U125" s="7" t="inlineStr"/>
      <c r="V125" s="7" t="inlineStr">
        <is>
          <t>Cancel</t>
        </is>
      </c>
      <c r="W125" s="7" t="inlineStr"/>
      <c r="X125" s="9" t="n">
        <v>45818.57970239584</v>
      </c>
      <c r="Y125" s="7" t="inlineStr"/>
    </row>
    <row r="126" ht="120" customHeight="1">
      <c r="A126" s="6" t="n">
        <v>45817</v>
      </c>
      <c r="B126" s="7" t="inlineStr">
        <is>
          <t>GEM/2024/B/4863533</t>
        </is>
      </c>
      <c r="C126" s="7" t="inlineStr">
        <is>
          <t xml:space="preserve">Servo Control Drive - Servo Motor Operated LVC as per IS 9815 (Part 1),Servo Control Drive - Servo </t>
        </is>
      </c>
      <c r="D126" s="7" t="n">
        <v>320</v>
      </c>
      <c r="E126" s="6" t="n">
        <v>45397</v>
      </c>
      <c r="F126" s="6" t="n">
        <v>45407</v>
      </c>
      <c r="G126" s="7" t="inlineStr">
        <is>
          <t>6:00 PM</t>
        </is>
      </c>
      <c r="H126" s="8">
        <f>IF((INDIRECT("F"&amp;ROW())+INDIRECT("G"&amp;ROW()))-NOW() &lt;= 0, "CLOSED", INT((INDIRECT("F"&amp;ROW())+INDIRECT("G"&amp;ROW()))-NOW()) &amp; " days")</f>
        <v/>
      </c>
      <c r="I126" s="7" t="n">
        <v>160000</v>
      </c>
      <c r="J126" s="7" t="n">
        <v>8000000</v>
      </c>
      <c r="K126" s="7" t="inlineStr">
        <is>
          <t>Servo Control Drive - Servo Motor Operated LVC as per IS
9815 (Part 1) (Q3)</t>
        </is>
      </c>
      <c r="L126" s="7" t="inlineStr">
        <is>
          <t>["785001,HQ 25 SECTOR ASSAM\nRIFLES JORHAT ASSAM", "797112,PO DIMAPUR\nSHOKHUVI", "788026,HQ IGAR(EAST)\nSRIKONA SILCHAR ASSAM", "799001,HQ 21 Sect AR", "795135,PALLEL", "795006,NEAR SBI TUIBOUNG\nBRANCH, CHURACHANDPUR\nDIST-CHURACHANDPUR STATE-\nMANIPUR PIN-795128 MOB NO-\n8974054129", "795113,HQ 9 Sector Assam\nRifles NEW KEITHELMANBI", "793010,LAITKOR SHILLONG"]</t>
        </is>
      </c>
      <c r="M126" s="7" t="inlineStr">
        <is>
          <t>Yes</t>
        </is>
      </c>
      <c r="N126" s="7" t="inlineStr">
        <is>
          <t>MINISTRY OF HOME AFFAIRS</t>
        </is>
      </c>
      <c r="O126" s="7" t="inlineStr">
        <is>
          <t>ASSAM RIFLES</t>
        </is>
      </c>
      <c r="P126" s="7" t="inlineStr">
        <is>
          <t>Engineer</t>
        </is>
      </c>
      <c r="Q126" s="7" t="inlineStr">
        <is>
          <t>https://bidplus.gem.gov.in/showbidDocument/6314678</t>
        </is>
      </c>
      <c r="R126" s="7" t="inlineStr">
        <is>
          <t>C:\vs_code\TenderHunter2.1.3\download_pdf\GeM-Bidding-6314678.pdf</t>
        </is>
      </c>
      <c r="S126" s="7" t="inlineStr">
        <is>
          <t>Bid Award</t>
        </is>
      </c>
      <c r="T126" s="7" t="inlineStr">
        <is>
          <t>[["VINAYAK ENTERPRISE(MII)", "7813400.00"], ["DEEPAK ENTERPRISE (MII)", "8123320.00"], ["R G S Enterprise (MII)", "8396800.00"]]</t>
        </is>
      </c>
      <c r="U126" s="7" t="inlineStr"/>
      <c r="V126" s="7" t="inlineStr">
        <is>
          <t>Cancel</t>
        </is>
      </c>
      <c r="W126" s="7" t="inlineStr"/>
      <c r="X126" s="9" t="n">
        <v>45818.57970269676</v>
      </c>
      <c r="Y126" s="7" t="inlineStr"/>
    </row>
    <row r="127" ht="120" customHeight="1">
      <c r="A127" s="6" t="n">
        <v>45817</v>
      </c>
      <c r="B127" s="7" t="inlineStr">
        <is>
          <t>GEM/2024/B/4824346</t>
        </is>
      </c>
      <c r="C127" s="7" t="inlineStr">
        <is>
          <t>SUPPLY AND INSTALLATION OF SENSOR BASED LED SOLAR STREET LIGHT SYSTEM ALL IN ONE WITH POLE</t>
        </is>
      </c>
      <c r="D127" s="7" t="n">
        <v>1000</v>
      </c>
      <c r="E127" s="6" t="n">
        <v>45379</v>
      </c>
      <c r="F127" s="6" t="n">
        <v>45400</v>
      </c>
      <c r="G127" s="7" t="inlineStr">
        <is>
          <t>6:00 PM</t>
        </is>
      </c>
      <c r="H127" s="8">
        <f>IF((INDIRECT("F"&amp;ROW())+INDIRECT("G"&amp;ROW()))-NOW() &lt;= 0, "CLOSED", INT((INDIRECT("F"&amp;ROW())+INDIRECT("G"&amp;ROW()))-NOW()) &amp; " days")</f>
        <v/>
      </c>
      <c r="I127" s="7" t="n">
        <v>640000</v>
      </c>
      <c r="J127" s="7" t="n">
        <v>32000000</v>
      </c>
      <c r="K127" s="7" t="inlineStr">
        <is>
          <t>SUPPLY AND INSTALLATION OF SENSOR BASED LED SOLAR
STREET LIGHT SYSTEM ALL IN ONE WITH POLE (Q3)</t>
        </is>
      </c>
      <c r="L127" s="7" t="inlineStr">
        <is>
          <t>["795113,HQ 9 Sector Assam\nRifles NEW KEITHELMANBI", "785001,HQ 25 SECTOR ASSAM\nRIFLES JORHAT ASSAM", "793010,LAITKOR SHILLONG", "795007,HQ 22 sector\nJwalamukhi senapati manipur", "795006,NEAR SBI TUIBOUNG\nBRANCH, CHURACHANDPUR\nDIST-CHURACHANDPUR STATE-\nMANIPUR PIN-795128 MOB NO-\n8974054129", "797112,PO DIMAPUR\nSHOKHUVI"]</t>
        </is>
      </c>
      <c r="M127" s="7" t="inlineStr">
        <is>
          <t>Yes</t>
        </is>
      </c>
      <c r="N127" s="7" t="inlineStr">
        <is>
          <t>MINISTRY OF HOME AFFAIRS</t>
        </is>
      </c>
      <c r="O127" s="7" t="inlineStr">
        <is>
          <t>ASSAM RIFLES</t>
        </is>
      </c>
      <c r="P127" s="7" t="inlineStr">
        <is>
          <t>Engineer</t>
        </is>
      </c>
      <c r="Q127" s="7" t="inlineStr">
        <is>
          <t>https://bidplus.gem.gov.in/showbidDocument/6271363</t>
        </is>
      </c>
      <c r="R127" s="7" t="inlineStr">
        <is>
          <t>C:\vs_code\TenderHunter2.1.3\download_pdf\GeM-Bidding-6271363.pdf</t>
        </is>
      </c>
      <c r="S127" s="7" t="inlineStr"/>
      <c r="T127" s="7" t="inlineStr"/>
      <c r="U127" s="7" t="inlineStr"/>
      <c r="V127" s="7" t="inlineStr">
        <is>
          <t>Cancel</t>
        </is>
      </c>
      <c r="W127" s="7" t="inlineStr"/>
      <c r="X127" s="9" t="n">
        <v>45818.57970462963</v>
      </c>
      <c r="Y127" s="7" t="inlineStr"/>
    </row>
    <row r="128" ht="120" customHeight="1">
      <c r="A128" s="6" t="n">
        <v>45817</v>
      </c>
      <c r="B128" s="7" t="inlineStr">
        <is>
          <t>GEM/2024/B/4815429</t>
        </is>
      </c>
      <c r="C128" s="7" t="inlineStr">
        <is>
          <t>Enamel, Synthetic, Exterior (A) Under Coating (B) Finishing Paint (V2) as per IS 2932,Enamel, Synth</t>
        </is>
      </c>
      <c r="D128" s="7" t="n">
        <v>50000</v>
      </c>
      <c r="E128" s="6" t="n">
        <v>45375</v>
      </c>
      <c r="F128" s="6" t="n">
        <v>45385</v>
      </c>
      <c r="G128" s="7" t="inlineStr">
        <is>
          <t>2:00 PM</t>
        </is>
      </c>
      <c r="H128" s="8">
        <f>IF((INDIRECT("F"&amp;ROW())+INDIRECT("G"&amp;ROW()))-NOW() &lt;= 0, "CLOSED", INT((INDIRECT("F"&amp;ROW())+INDIRECT("G"&amp;ROW()))-NOW()) &amp; " days")</f>
        <v/>
      </c>
      <c r="I128" s="7" t="n">
        <v>340000</v>
      </c>
      <c r="J128" s="7" t="n">
        <v>17000000</v>
      </c>
      <c r="K128" s="7" t="inlineStr">
        <is>
          <t>Enamel, Synthetic, Exterior (A) Under Coating (B) Finishing
Paint (V2) as per IS 2932 (Q3)</t>
        </is>
      </c>
      <c r="L128" s="7" t="inlineStr">
        <is>
          <t>["785001,HQ 25 SECTOR ASSAM\nRIFLES JORHAT ASSAM", "797001,Chieswama, Nagaland", "797112,PO DIMAPUR\nSHOKHUVI", "795142,SAMSAI", "795113,HQ 9 Sector Assam\nRifles NEW KEITHELMANBI", "799001,HQ 21 Sect AR", "788026,HQ IGAR(EAST)\nSRIKONA SILCHAR ASSAM", "795006,NEAR SBI TUIBOUNG\nBRANCH, CHURACHANDPUR\nDIST-CHURACHANDPUR STATE-\nMANIPUR PIN-795128 MOB NO-\n8974054129", "795135,PALLEL", "793010,LAITKOR SHILLONG"]</t>
        </is>
      </c>
      <c r="M128" s="7" t="inlineStr">
        <is>
          <t>Yes</t>
        </is>
      </c>
      <c r="N128" s="7" t="inlineStr">
        <is>
          <t>MINISTRY OF HOME AFFAIRS</t>
        </is>
      </c>
      <c r="O128" s="7" t="inlineStr">
        <is>
          <t>ASSAM RIFLES</t>
        </is>
      </c>
      <c r="P128" s="7" t="inlineStr">
        <is>
          <t>Engineer</t>
        </is>
      </c>
      <c r="Q128" s="7" t="inlineStr">
        <is>
          <t>https://bidplus.gem.gov.in/showbidDocument/6261078</t>
        </is>
      </c>
      <c r="R128" s="7" t="inlineStr">
        <is>
          <t>C:\vs_code\TenderHunter2.1.3\download_pdf\GeM-Bidding-6261078.pdf</t>
        </is>
      </c>
      <c r="S128" s="7" t="inlineStr">
        <is>
          <t>Bid Award</t>
        </is>
      </c>
      <c r="T128" s="7" t="inlineStr">
        <is>
          <t>[["MARUTI MARKETING(MII)", "17125500.00"], ["SHREE MAA UDHYAM (MII)", "17433500.00"], ["ML SONS (MII)", "17500000.00"]]</t>
        </is>
      </c>
      <c r="U128" s="7" t="inlineStr"/>
      <c r="V128" s="7" t="inlineStr">
        <is>
          <t>Cancel</t>
        </is>
      </c>
      <c r="W128" s="7" t="inlineStr"/>
      <c r="X128" s="9" t="n">
        <v>45818.57970686343</v>
      </c>
      <c r="Y128" s="7" t="inlineStr"/>
    </row>
    <row r="129" ht="120" customHeight="1">
      <c r="A129" s="6" t="n">
        <v>45817</v>
      </c>
      <c r="B129" s="7" t="inlineStr">
        <is>
          <t>GEM/2024/B/4810337</t>
        </is>
      </c>
      <c r="C129" s="7" t="inlineStr">
        <is>
          <t>PVC Copper Cable Single and Multi Core Circular Sheathed Cord with Flexible Conductor as per IS 694</t>
        </is>
      </c>
      <c r="D129" s="7" t="n">
        <v>282150</v>
      </c>
      <c r="E129" s="6" t="n">
        <v>45374</v>
      </c>
      <c r="F129" s="6" t="n">
        <v>45384</v>
      </c>
      <c r="G129" s="7" t="inlineStr">
        <is>
          <t>12:00 PM</t>
        </is>
      </c>
      <c r="H129" s="8">
        <f>IF((INDIRECT("F"&amp;ROW())+INDIRECT("G"&amp;ROW()))-NOW() &lt;= 0, "CLOSED", INT((INDIRECT("F"&amp;ROW())+INDIRECT("G"&amp;ROW()))-NOW()) &amp; " days")</f>
        <v/>
      </c>
      <c r="I129" s="7" t="n">
        <v>320000</v>
      </c>
      <c r="J129" s="7" t="n">
        <v>16000000</v>
      </c>
      <c r="K129" s="7" t="inlineStr">
        <is>
          <t>PVC Copper Cable Single and Multi Core Circular Sheathed
Cord with Flexible Conductor as per IS 694 (Q3) , PVC
Copper Cable 1 Core and Multi Core Circular Sheathed Cable
with Rigid Conductor as per IS 694 (Q3)</t>
        </is>
      </c>
      <c r="L129" s="7" t="inlineStr">
        <is>
          <t>["785001,HQ 25 SECTOR ASSAM\nRIFLES JORHAT ASSAM", "797001,Chieswama, Nagaland", "797112,PO DIMAPUR\nSHOKHUVI", "795006,NEAR SBI TUIBOUNG\nBRANCH, CHURACHANDPUR\nDIST-CHURACHANDPUR STATE-\nMANIPUR PIN-795128 MOB NO-\n8974054129", "795135,PALLEL", "799001,HQ 21 Sect AR", "788026,HQ IGAR(EAST)\nSRIKONA SILCHAR ASSAM", "795113,HQ 9 Sector Assam\nRifles NEW KEITHELMANBI", "793010,LAITKOR SHILLONG", "795142,SAMSAI"]</t>
        </is>
      </c>
      <c r="M129" s="7" t="inlineStr">
        <is>
          <t>Yes</t>
        </is>
      </c>
      <c r="N129" s="7" t="inlineStr">
        <is>
          <t>MINISTRY OF HOME AFFAIRS</t>
        </is>
      </c>
      <c r="O129" s="7" t="inlineStr">
        <is>
          <t>ASSAM RIFLES</t>
        </is>
      </c>
      <c r="P129" s="7" t="inlineStr">
        <is>
          <t>NA</t>
        </is>
      </c>
      <c r="Q129" s="7" t="inlineStr">
        <is>
          <t>https://bidplus.gem.gov.in/showbidDocument/6255286</t>
        </is>
      </c>
      <c r="R129" s="7" t="inlineStr">
        <is>
          <t>C:\vs_code\TenderHunter2.1.3\download_pdf\GeM-Bidding-6255286.pdf</t>
        </is>
      </c>
      <c r="S129" s="7" t="inlineStr">
        <is>
          <t>Bid Award</t>
        </is>
      </c>
      <c r="T129" s="7" t="inlineStr">
        <is>
          <t>[["Kailash and Sons(MII)", "16098030.00"], ["ERA GLOBAL STANDARDS CERTIFICATION PRIVATE LIMITED (MII)", "16180650.00"]]</t>
        </is>
      </c>
      <c r="U129" s="7" t="inlineStr"/>
      <c r="V129" s="7" t="inlineStr">
        <is>
          <t>Cancel</t>
        </is>
      </c>
      <c r="W129" s="7" t="inlineStr"/>
      <c r="X129" s="9" t="n">
        <v>45818.57970717592</v>
      </c>
      <c r="Y129" s="7" t="inlineStr"/>
    </row>
    <row r="130" ht="120" customHeight="1">
      <c r="A130" s="6" t="n">
        <v>45817</v>
      </c>
      <c r="B130" s="7" t="inlineStr">
        <is>
          <t>GEM/2023/B/4395487</t>
        </is>
      </c>
      <c r="C130" s="7" t="inlineStr">
        <is>
          <t>TOILET PUF SHELTERS (8.01M x 6.10M x 4.10M HEIGHT) WITH 1.5M VERANDAH IN FRONT</t>
        </is>
      </c>
      <c r="D130" s="7" t="n">
        <v>4</v>
      </c>
      <c r="E130" s="6" t="n">
        <v>45342</v>
      </c>
      <c r="F130" s="6" t="n">
        <v>45343</v>
      </c>
      <c r="G130" s="7" t="inlineStr">
        <is>
          <t>7:00 PM</t>
        </is>
      </c>
      <c r="H130" s="8">
        <f>IF((INDIRECT("F"&amp;ROW())+INDIRECT("G"&amp;ROW()))-NOW() &lt;= 0, "CLOSED", INT((INDIRECT("F"&amp;ROW())+INDIRECT("G"&amp;ROW()))-NOW()) &amp; " days")</f>
        <v/>
      </c>
      <c r="I130" s="7" t="n">
        <v>200000</v>
      </c>
      <c r="J130" s="7" t="n">
        <v>10000000</v>
      </c>
      <c r="K130" s="7" t="inlineStr">
        <is>
          <t>TOILET PUF SHELTERS (8.01M x 6.10M x 4.10M HEIGHT)
WITH 1.5M VERANDAH IN FRONT (Q3)</t>
        </is>
      </c>
      <c r="L130" s="7" t="inlineStr">
        <is>
          <t>["785001,HQ 25 SECTOR ASSAM\nRIFLES JORHAT ASSAM", "788001,OC OMC NO 2 MGAR\nDISTT CACHAR SILCHAR", "795006,NEAR SBI TUIBOUNG\nBRANCH, CHURACHANDPUR\nDIST-CHURACHANDPUR STATE-\nMANIPUR PIN-795128 MOB NO-\n8974054129"]</t>
        </is>
      </c>
      <c r="M130" s="7" t="inlineStr">
        <is>
          <t>Yes</t>
        </is>
      </c>
      <c r="N130" s="7" t="inlineStr">
        <is>
          <t>MINISTRY OF HOME AFFAIRS</t>
        </is>
      </c>
      <c r="O130" s="7" t="inlineStr">
        <is>
          <t>ASSAM RIFLES</t>
        </is>
      </c>
      <c r="P130" s="7" t="inlineStr">
        <is>
          <t>NA</t>
        </is>
      </c>
      <c r="Q130" s="7" t="inlineStr">
        <is>
          <t>https://bidplus.gem.gov.in/showbidDocument/5799887</t>
        </is>
      </c>
      <c r="R130" s="7" t="inlineStr">
        <is>
          <t>C:\vs_code\TenderHunter2.1.3\download_pdf\GeM-Bidding-5799887.pdf</t>
        </is>
      </c>
      <c r="S130" s="7" t="inlineStr">
        <is>
          <t>Bid Award</t>
        </is>
      </c>
      <c r="T130" s="7" t="inlineStr">
        <is>
          <t>[["M/S MAMTA PRODUCTS(MSE,MII)", "9995600.00"], ["GARG ASSOCIATES (MII)", "10600000.00 (Bid Price)"]]</t>
        </is>
      </c>
      <c r="U130" s="7" t="inlineStr"/>
      <c r="V130" s="7" t="inlineStr">
        <is>
          <t>Cancel</t>
        </is>
      </c>
      <c r="W130" s="7" t="inlineStr"/>
      <c r="X130" s="9" t="n">
        <v>45818.57971979167</v>
      </c>
      <c r="Y130" s="7" t="inlineStr"/>
    </row>
    <row r="131" ht="120" customHeight="1">
      <c r="A131" s="6" t="n">
        <v>45817</v>
      </c>
      <c r="B131" s="7" t="inlineStr">
        <is>
          <t>GEM/2024/B/4611265</t>
        </is>
      </c>
      <c r="C131" s="7" t="inlineStr">
        <is>
          <t>LED Bulb with Battery as per IS 16102,LED Bulb with Battery as per IS 16102</t>
        </is>
      </c>
      <c r="D131" s="7" t="n">
        <v>24500</v>
      </c>
      <c r="E131" s="6" t="n">
        <v>45331</v>
      </c>
      <c r="F131" s="6" t="n">
        <v>45341</v>
      </c>
      <c r="G131" s="7" t="inlineStr">
        <is>
          <t>7:00 PM</t>
        </is>
      </c>
      <c r="H131" s="8">
        <f>IF((INDIRECT("F"&amp;ROW())+INDIRECT("G"&amp;ROW()))-NOW() &lt;= 0, "CLOSED", INT((INDIRECT("F"&amp;ROW())+INDIRECT("G"&amp;ROW()))-NOW()) &amp; " days")</f>
        <v/>
      </c>
      <c r="I131" s="7" t="n">
        <v>320000</v>
      </c>
      <c r="J131" s="7" t="n">
        <v>16000000</v>
      </c>
      <c r="K131" s="7" t="inlineStr">
        <is>
          <t>LED Bulb with Battery as per IS 16102 (Q3)</t>
        </is>
      </c>
      <c r="L131" s="7" t="inlineStr">
        <is>
          <t>["795113,HQ 9 Sector Assam\nRifles NEW KEITHELMANBI", "797112,PO DIMAPUR\nSHOKHUVI", "793010,LAITKOR SHILLONG", "788001,OC OMC NO 2 MGAR\nDISTT CACHAR SILCHAR", "785001,HQ 25 SECTOR ASSAM\nRIFLES JORHAT ASSAM", "797001,Chieswama, Nagaland", "795006,NEAR SBI TUIBOUNG\nBRANCH, CHURACHANDPUR\nDIST-CHURACHANDPUR STATE-\nMANIPUR PIN-795128 MOB NO-\n8974054129", "795103,KAKCHING"]</t>
        </is>
      </c>
      <c r="M131" s="7" t="inlineStr">
        <is>
          <t>Yes</t>
        </is>
      </c>
      <c r="N131" s="7" t="inlineStr">
        <is>
          <t>MINISTRY OF HOME AFFAIRS</t>
        </is>
      </c>
      <c r="O131" s="7" t="inlineStr">
        <is>
          <t>ASSAM RIFLES</t>
        </is>
      </c>
      <c r="P131" s="7" t="inlineStr">
        <is>
          <t>NA</t>
        </is>
      </c>
      <c r="Q131" s="7" t="inlineStr">
        <is>
          <t>https://bidplus.gem.gov.in/showbidDocument/6035683</t>
        </is>
      </c>
      <c r="R131" s="7" t="inlineStr">
        <is>
          <t>C:\vs_code\TenderHunter2.1.3\download_pdf\GeM-Bidding-6035683.pdf</t>
        </is>
      </c>
      <c r="S131" s="7" t="inlineStr">
        <is>
          <t>Bid Award</t>
        </is>
      </c>
      <c r="T131" s="7" t="inlineStr">
        <is>
          <t>[["MAHAJONG COKE LLP(MII)", "17013000.00"], ["AMPRESS ELECTRICAL ENGINEERS &amp; CONSULTANTS (MII)", "17510000.00"]]</t>
        </is>
      </c>
      <c r="U131" s="7" t="inlineStr"/>
      <c r="V131" s="7" t="inlineStr">
        <is>
          <t>Cancel</t>
        </is>
      </c>
      <c r="W131" s="7" t="inlineStr"/>
      <c r="X131" s="9" t="n">
        <v>45818.57972037037</v>
      </c>
      <c r="Y131" s="7" t="inlineStr"/>
    </row>
    <row r="132" ht="120" customHeight="1">
      <c r="A132" s="6" t="n">
        <v>45817</v>
      </c>
      <c r="B132" s="7" t="inlineStr">
        <is>
          <t>GEM/2023/B/4371328</t>
        </is>
      </c>
      <c r="C132" s="7" t="inlineStr">
        <is>
          <t>Lawn Mowers (Q3)</t>
        </is>
      </c>
      <c r="D132" s="7" t="n">
        <v>2</v>
      </c>
      <c r="E132" s="6" t="n">
        <v>45303</v>
      </c>
      <c r="F132" s="6" t="n">
        <v>45315</v>
      </c>
      <c r="G132" s="7" t="inlineStr">
        <is>
          <t>1:00 PM</t>
        </is>
      </c>
      <c r="H132" s="8">
        <f>IF((INDIRECT("F"&amp;ROW())+INDIRECT("G"&amp;ROW()))-NOW() &lt;= 0, "CLOSED", INT((INDIRECT("F"&amp;ROW())+INDIRECT("G"&amp;ROW()))-NOW()) &amp; " days")</f>
        <v/>
      </c>
      <c r="I132" s="7" t="n">
        <v>16000</v>
      </c>
      <c r="J132" s="7" t="n">
        <v>800000</v>
      </c>
      <c r="K132" s="7" t="inlineStr">
        <is>
          <t>Lawn Mowers (Q3)</t>
        </is>
      </c>
      <c r="L132" s="7" t="inlineStr">
        <is>
          <t>["795135,HQ 26 Sector Assam\nRifles Pallel, District\nChandel(Kakching),\nManipur(MN)-795135"]</t>
        </is>
      </c>
      <c r="M132" s="7" t="inlineStr">
        <is>
          <t>Yes</t>
        </is>
      </c>
      <c r="N132" s="7" t="inlineStr">
        <is>
          <t>MINISTRY OF HOME AFFAIRS</t>
        </is>
      </c>
      <c r="O132" s="7" t="inlineStr">
        <is>
          <t>ASSAM RIFLES</t>
        </is>
      </c>
      <c r="P132" s="7" t="inlineStr">
        <is>
          <t>NA</t>
        </is>
      </c>
      <c r="Q132" s="7" t="inlineStr">
        <is>
          <t>https://bidplus.gem.gov.in/showbidDocument/5773389</t>
        </is>
      </c>
      <c r="R132" s="7" t="inlineStr">
        <is>
          <t>C:\vs_code\TenderHunter2.1.3\download_pdf\GeM-Bidding-5773389.pdf</t>
        </is>
      </c>
      <c r="S132" s="7" t="inlineStr"/>
      <c r="T132" s="7" t="inlineStr"/>
      <c r="U132" s="7" t="inlineStr"/>
      <c r="V132" s="7" t="inlineStr">
        <is>
          <t>Cancel</t>
        </is>
      </c>
      <c r="W132" s="7" t="inlineStr"/>
      <c r="X132" s="9" t="n">
        <v>45818.57972318287</v>
      </c>
      <c r="Y132" s="7" t="inlineStr"/>
    </row>
    <row r="133" ht="120" customHeight="1">
      <c r="A133" s="6" t="n">
        <v>45827</v>
      </c>
      <c r="B133" s="7" t="inlineStr">
        <is>
          <t>GEM/2025/B/5903563</t>
        </is>
      </c>
      <c r="C133" s="7" t="inlineStr">
        <is>
          <t>CAP EVION 400 MG,TAB NORFLOX 4...</t>
        </is>
      </c>
      <c r="D133" s="7" t="n">
        <v>8227</v>
      </c>
      <c r="E133" s="6" t="n">
        <v>45827</v>
      </c>
      <c r="F133" s="6" t="n">
        <v>45828</v>
      </c>
      <c r="G133" s="7" t="inlineStr">
        <is>
          <t>8:00 PM</t>
        </is>
      </c>
      <c r="H133" s="8">
        <f>IF((INDIRECT("F"&amp;ROW())+INDIRECT("G"&amp;ROW()))-NOW() &lt;= 0, "CLOSED", INT((INDIRECT("F"&amp;ROW())+INDIRECT("G"&amp;ROW()))-NOW()) &amp; " days")</f>
        <v/>
      </c>
      <c r="I133" s="7" t="inlineStr"/>
      <c r="J133" s="7" t="inlineStr"/>
      <c r="K133"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133" s="7" t="inlineStr">
        <is>
          <t>["795124,10 BN BORDER\nSECURITY FORCE, KOMKEIREP,\nNEAR NHPC PROJECT, LOKTAK,\nDIST-BISHNUPUR, STATE-\nMANIPUR, PIN-795124"]</t>
        </is>
      </c>
      <c r="M133" s="7" t="inlineStr">
        <is>
          <t>Yes</t>
        </is>
      </c>
      <c r="N133" s="7" t="inlineStr">
        <is>
          <t>Ministry of Home Affairs</t>
        </is>
      </c>
      <c r="O133" s="7" t="inlineStr">
        <is>
          <t>BORDER SECURITY FORCE</t>
        </is>
      </c>
      <c r="P133" s="7" t="inlineStr">
        <is>
          <t>NA</t>
        </is>
      </c>
      <c r="Q133" s="7" t="inlineStr">
        <is>
          <t>https://bidplus.gem.gov.in/showbidDocument/7470308</t>
        </is>
      </c>
      <c r="R133" s="7" t="inlineStr">
        <is>
          <t>C:\vs_code\TenderHunter2.1.3\download_pdf\GeM-Bidding-7829638 (1).pdf</t>
        </is>
      </c>
      <c r="S133" s="7" t="inlineStr"/>
      <c r="T133" s="7" t="inlineStr"/>
      <c r="U133" s="7" t="inlineStr"/>
      <c r="V133" s="7" t="inlineStr"/>
      <c r="W133" s="7" t="inlineStr"/>
      <c r="X133" s="7" t="inlineStr"/>
      <c r="Y133" s="7" t="inlineStr"/>
    </row>
    <row r="134" ht="120" customHeight="1">
      <c r="A134" s="6" t="n">
        <v>45827</v>
      </c>
      <c r="B134" s="7" t="inlineStr">
        <is>
          <t>GEM/2025/B/6288487</t>
        </is>
      </c>
      <c r="C134" s="7" t="inlineStr">
        <is>
          <t>H2 8305 000040 CLOTH BUNTING A...</t>
        </is>
      </c>
      <c r="D134" s="7" t="n">
        <v>8227</v>
      </c>
      <c r="E134" s="6" t="n">
        <v>45813</v>
      </c>
      <c r="F134" s="6" t="n">
        <v>45834</v>
      </c>
      <c r="G134" s="7" t="inlineStr">
        <is>
          <t>6:00 PM</t>
        </is>
      </c>
      <c r="H134" s="8">
        <f>IF((INDIRECT("F"&amp;ROW())+INDIRECT("G"&amp;ROW()))-NOW() &lt;= 0, "CLOSED", INT((INDIRECT("F"&amp;ROW())+INDIRECT("G"&amp;ROW()))-NOW()) &amp; " days")</f>
        <v/>
      </c>
      <c r="I134" s="7" t="inlineStr"/>
      <c r="J134" s="7" t="inlineStr"/>
      <c r="K134"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134" s="7" t="inlineStr">
        <is>
          <t>["795124,10 BN BORDER\nSECURITY FORCE, KOMKEIREP,\nNEAR NHPC PROJECT, LOKTAK,\nDIST-BISHNUPUR, STATE-\nMANIPUR, PIN-795124"]</t>
        </is>
      </c>
      <c r="M134" s="7" t="inlineStr">
        <is>
          <t>Yes</t>
        </is>
      </c>
      <c r="N134" s="7" t="inlineStr">
        <is>
          <t>Ministry of Defence</t>
        </is>
      </c>
      <c r="O134" s="7" t="inlineStr">
        <is>
          <t>INDIAN ARMY</t>
        </is>
      </c>
      <c r="P134" s="7" t="inlineStr">
        <is>
          <t>NA</t>
        </is>
      </c>
      <c r="Q134" s="7" t="inlineStr">
        <is>
          <t>https://bidplus.gem.gov.in/showbidDocument/7904121</t>
        </is>
      </c>
      <c r="R134" s="7" t="inlineStr">
        <is>
          <t>C:\vs_code\TenderHunter2.1.3\download_pdf\GeM-Bidding-7829638 (1).pdf</t>
        </is>
      </c>
      <c r="S134" s="7" t="inlineStr"/>
      <c r="T134" s="7" t="inlineStr"/>
      <c r="U134" s="7" t="inlineStr"/>
      <c r="V134" s="7" t="inlineStr"/>
      <c r="W134" s="7" t="inlineStr"/>
      <c r="X134" s="7" t="inlineStr"/>
      <c r="Y134" s="7" t="inlineStr"/>
    </row>
  </sheetData>
  <autoFilter ref="A2:Y2"/>
  <mergeCells count="1">
    <mergeCell ref="A1:Y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2025-06-19T10:21:45Z</dcterms:created>
  <dcterms:modified xmlns:dcterms="http://purl.org/dc/terms/" xmlns:xsi="http://www.w3.org/2001/XMLSchema-instance" xsi:type="dcterms:W3CDTF">2025-06-19T10:21:45Z</dcterms:modified>
</cp:coreProperties>
</file>