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F65E7427-D64C-4BA9-88BF-72B75FB8122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c static" sheetId="1" r:id="rId1"/>
  </sheets>
  <definedNames>
    <definedName name="_xlnm._FilterDatabase" localSheetId="0" hidden="1">'Ac static'!$A$2:$K$540</definedName>
    <definedName name="_xlnm.Print_Titles" localSheetId="0">'Ac static'!$1:$2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4" i="1"/>
  <c r="E90" i="1"/>
  <c r="E93" i="1"/>
  <c r="E97" i="1"/>
  <c r="E121" i="1"/>
  <c r="E25" i="1"/>
  <c r="E128" i="1"/>
  <c r="E13" i="1"/>
  <c r="E79" i="1"/>
  <c r="E65" i="1"/>
  <c r="E74" i="1"/>
  <c r="E51" i="1"/>
  <c r="E119" i="1"/>
  <c r="E96" i="1"/>
  <c r="E50" i="1"/>
  <c r="E111" i="1"/>
  <c r="E81" i="1"/>
  <c r="E114" i="1"/>
  <c r="E83" i="1"/>
  <c r="E73" i="1"/>
  <c r="E22" i="1"/>
  <c r="E69" i="1"/>
  <c r="E71" i="1"/>
  <c r="E76" i="1"/>
  <c r="E72" i="1"/>
  <c r="E62" i="1"/>
  <c r="E75" i="1"/>
  <c r="E129" i="1"/>
  <c r="E5" i="1"/>
  <c r="E113" i="1"/>
  <c r="E120" i="1"/>
  <c r="E39" i="1"/>
  <c r="E118" i="1"/>
  <c r="E38" i="1"/>
  <c r="E43" i="1"/>
  <c r="E123" i="1"/>
  <c r="E56" i="1"/>
  <c r="E61" i="1"/>
  <c r="E64" i="1"/>
  <c r="E109" i="1"/>
  <c r="E48" i="1"/>
  <c r="E42" i="1"/>
  <c r="E108" i="1"/>
  <c r="E55" i="1"/>
  <c r="E32" i="1"/>
  <c r="E53" i="1"/>
  <c r="E67" i="1"/>
  <c r="E77" i="1"/>
  <c r="E117" i="1"/>
  <c r="E101" i="1"/>
  <c r="E124" i="1"/>
  <c r="E86" i="1"/>
  <c r="E107" i="1"/>
  <c r="E47" i="1"/>
  <c r="E58" i="1"/>
  <c r="E40" i="1"/>
  <c r="E112" i="1"/>
  <c r="E20" i="1"/>
  <c r="E17" i="1"/>
  <c r="E60" i="1"/>
  <c r="E116" i="1"/>
  <c r="E57" i="1"/>
  <c r="E80" i="1"/>
  <c r="E54" i="1"/>
  <c r="E104" i="1"/>
  <c r="E127" i="1"/>
  <c r="E91" i="1"/>
  <c r="E207" i="1"/>
  <c r="E52" i="1"/>
  <c r="E110" i="1"/>
  <c r="E66" i="1"/>
  <c r="E30" i="1"/>
  <c r="E28" i="1"/>
  <c r="E70" i="1"/>
  <c r="E82" i="1"/>
  <c r="E35" i="1"/>
  <c r="E14" i="1"/>
  <c r="E7" i="1"/>
  <c r="E8" i="1"/>
  <c r="E205" i="1"/>
  <c r="E85" i="1"/>
  <c r="E63" i="1"/>
  <c r="E4" i="1"/>
  <c r="E115" i="1"/>
  <c r="E21" i="1"/>
  <c r="E105" i="1"/>
  <c r="E27" i="1"/>
  <c r="E59" i="1"/>
  <c r="E36" i="1"/>
  <c r="E203" i="1"/>
  <c r="E23" i="1"/>
  <c r="E37" i="1"/>
  <c r="E16" i="1"/>
  <c r="E106" i="1"/>
  <c r="E29" i="1"/>
  <c r="E103" i="1"/>
  <c r="E31" i="1"/>
  <c r="E49" i="1"/>
  <c r="E41" i="1"/>
  <c r="E122" i="1"/>
  <c r="E89" i="1"/>
  <c r="E100" i="1"/>
  <c r="E200" i="1"/>
  <c r="E98" i="1"/>
  <c r="E92" i="1"/>
  <c r="E199" i="1"/>
  <c r="E84" i="1"/>
  <c r="E34" i="1"/>
  <c r="E99" i="1"/>
  <c r="E11" i="1"/>
  <c r="E102" i="1"/>
  <c r="E45" i="1"/>
  <c r="E26" i="1"/>
  <c r="E125" i="1"/>
  <c r="E10" i="1"/>
  <c r="E87" i="1"/>
  <c r="E95" i="1"/>
  <c r="E12" i="1"/>
  <c r="E19" i="1"/>
  <c r="E46" i="1"/>
  <c r="E94" i="1"/>
  <c r="E68" i="1"/>
  <c r="E6" i="1"/>
  <c r="E204" i="1"/>
  <c r="E78" i="1"/>
  <c r="E202" i="1"/>
  <c r="E9" i="1"/>
  <c r="E201" i="1"/>
  <c r="E33" i="1"/>
  <c r="E18" i="1"/>
  <c r="E15" i="1"/>
  <c r="E88" i="1"/>
  <c r="E24" i="1"/>
  <c r="L44" i="1"/>
  <c r="M44" i="1" s="1"/>
  <c r="L90" i="1"/>
  <c r="M90" i="1" s="1"/>
  <c r="L93" i="1"/>
  <c r="M93" i="1" s="1"/>
  <c r="L97" i="1"/>
  <c r="M97" i="1" s="1"/>
  <c r="L121" i="1"/>
  <c r="M121" i="1" s="1"/>
  <c r="L25" i="1"/>
  <c r="M25" i="1" s="1"/>
  <c r="L128" i="1"/>
  <c r="M128" i="1" s="1"/>
  <c r="L13" i="1"/>
  <c r="M13" i="1" s="1"/>
  <c r="L79" i="1"/>
  <c r="M79" i="1" s="1"/>
  <c r="L65" i="1"/>
  <c r="M65" i="1" s="1"/>
  <c r="L74" i="1"/>
  <c r="M74" i="1" s="1"/>
  <c r="L51" i="1"/>
  <c r="M51" i="1" s="1"/>
  <c r="L119" i="1"/>
  <c r="M119" i="1" s="1"/>
  <c r="L96" i="1"/>
  <c r="M96" i="1" s="1"/>
  <c r="L50" i="1"/>
  <c r="M50" i="1" s="1"/>
  <c r="L111" i="1"/>
  <c r="M111" i="1" s="1"/>
  <c r="L81" i="1"/>
  <c r="M81" i="1" s="1"/>
  <c r="L114" i="1"/>
  <c r="M114" i="1" s="1"/>
  <c r="L83" i="1"/>
  <c r="M83" i="1" s="1"/>
  <c r="L73" i="1"/>
  <c r="M73" i="1" s="1"/>
  <c r="L22" i="1"/>
  <c r="M22" i="1" s="1"/>
  <c r="L69" i="1"/>
  <c r="M69" i="1" s="1"/>
  <c r="L71" i="1"/>
  <c r="M71" i="1" s="1"/>
  <c r="L76" i="1"/>
  <c r="M76" i="1" s="1"/>
  <c r="L72" i="1"/>
  <c r="M72" i="1" s="1"/>
  <c r="L62" i="1"/>
  <c r="M62" i="1" s="1"/>
  <c r="L75" i="1"/>
  <c r="M75" i="1" s="1"/>
  <c r="L129" i="1"/>
  <c r="M129" i="1" s="1"/>
  <c r="L5" i="1"/>
  <c r="M5" i="1" s="1"/>
  <c r="L113" i="1"/>
  <c r="M113" i="1" s="1"/>
  <c r="L120" i="1"/>
  <c r="M120" i="1" s="1"/>
  <c r="L39" i="1"/>
  <c r="M39" i="1" s="1"/>
  <c r="L118" i="1"/>
  <c r="M118" i="1" s="1"/>
  <c r="L38" i="1"/>
  <c r="M38" i="1" s="1"/>
  <c r="L43" i="1"/>
  <c r="M43" i="1" s="1"/>
  <c r="L123" i="1"/>
  <c r="M123" i="1" s="1"/>
  <c r="L56" i="1"/>
  <c r="M56" i="1" s="1"/>
  <c r="L61" i="1"/>
  <c r="M61" i="1" s="1"/>
  <c r="L64" i="1"/>
  <c r="M64" i="1" s="1"/>
  <c r="L109" i="1"/>
  <c r="M109" i="1" s="1"/>
  <c r="L48" i="1"/>
  <c r="M48" i="1" s="1"/>
  <c r="L42" i="1"/>
  <c r="M42" i="1" s="1"/>
  <c r="L108" i="1"/>
  <c r="M108" i="1" s="1"/>
  <c r="L55" i="1"/>
  <c r="M55" i="1" s="1"/>
  <c r="L32" i="1"/>
  <c r="M32" i="1" s="1"/>
  <c r="L53" i="1"/>
  <c r="M53" i="1" s="1"/>
  <c r="L67" i="1"/>
  <c r="M67" i="1" s="1"/>
  <c r="L77" i="1"/>
  <c r="M77" i="1" s="1"/>
  <c r="L117" i="1"/>
  <c r="M117" i="1" s="1"/>
  <c r="L101" i="1"/>
  <c r="M101" i="1" s="1"/>
  <c r="L124" i="1"/>
  <c r="M124" i="1" s="1"/>
  <c r="L86" i="1"/>
  <c r="M86" i="1" s="1"/>
  <c r="L107" i="1"/>
  <c r="M107" i="1" s="1"/>
  <c r="L47" i="1"/>
  <c r="M47" i="1" s="1"/>
  <c r="L58" i="1"/>
  <c r="M58" i="1" s="1"/>
  <c r="L40" i="1"/>
  <c r="M40" i="1" s="1"/>
  <c r="L112" i="1"/>
  <c r="M112" i="1" s="1"/>
  <c r="L20" i="1"/>
  <c r="M20" i="1" s="1"/>
  <c r="L17" i="1"/>
  <c r="M17" i="1" s="1"/>
  <c r="L60" i="1"/>
  <c r="M60" i="1" s="1"/>
  <c r="L116" i="1"/>
  <c r="M116" i="1" s="1"/>
  <c r="L57" i="1"/>
  <c r="M57" i="1" s="1"/>
  <c r="L80" i="1"/>
  <c r="M80" i="1" s="1"/>
  <c r="L54" i="1"/>
  <c r="M54" i="1" s="1"/>
  <c r="L104" i="1"/>
  <c r="M104" i="1" s="1"/>
  <c r="L127" i="1"/>
  <c r="M127" i="1" s="1"/>
  <c r="L91" i="1"/>
  <c r="M91" i="1" s="1"/>
  <c r="L207" i="1"/>
  <c r="M207" i="1" s="1"/>
  <c r="L52" i="1"/>
  <c r="M52" i="1" s="1"/>
  <c r="L110" i="1"/>
  <c r="M110" i="1" s="1"/>
  <c r="L66" i="1"/>
  <c r="M66" i="1" s="1"/>
  <c r="L30" i="1"/>
  <c r="M30" i="1" s="1"/>
  <c r="L28" i="1"/>
  <c r="M28" i="1" s="1"/>
  <c r="L70" i="1"/>
  <c r="M70" i="1" s="1"/>
  <c r="L82" i="1"/>
  <c r="M82" i="1" s="1"/>
  <c r="L35" i="1"/>
  <c r="M35" i="1" s="1"/>
  <c r="L14" i="1"/>
  <c r="M14" i="1" s="1"/>
  <c r="L7" i="1"/>
  <c r="M7" i="1" s="1"/>
  <c r="L8" i="1"/>
  <c r="M8" i="1" s="1"/>
  <c r="L205" i="1"/>
  <c r="M205" i="1" s="1"/>
  <c r="L85" i="1"/>
  <c r="M85" i="1" s="1"/>
  <c r="L63" i="1"/>
  <c r="M63" i="1" s="1"/>
  <c r="L4" i="1"/>
  <c r="M4" i="1" s="1"/>
  <c r="L115" i="1"/>
  <c r="M115" i="1" s="1"/>
  <c r="L21" i="1"/>
  <c r="M21" i="1" s="1"/>
  <c r="L105" i="1"/>
  <c r="M105" i="1" s="1"/>
  <c r="L27" i="1"/>
  <c r="M27" i="1" s="1"/>
  <c r="L59" i="1"/>
  <c r="M59" i="1" s="1"/>
  <c r="L36" i="1"/>
  <c r="M36" i="1" s="1"/>
  <c r="L203" i="1"/>
  <c r="M203" i="1" s="1"/>
  <c r="L23" i="1"/>
  <c r="M23" i="1" s="1"/>
  <c r="L37" i="1"/>
  <c r="M37" i="1" s="1"/>
  <c r="L16" i="1"/>
  <c r="M16" i="1" s="1"/>
  <c r="L106" i="1"/>
  <c r="M106" i="1" s="1"/>
  <c r="L29" i="1"/>
  <c r="M29" i="1" s="1"/>
  <c r="L103" i="1"/>
  <c r="M103" i="1" s="1"/>
  <c r="L31" i="1"/>
  <c r="M31" i="1" s="1"/>
  <c r="L49" i="1"/>
  <c r="M49" i="1" s="1"/>
  <c r="L41" i="1"/>
  <c r="M41" i="1" s="1"/>
  <c r="L122" i="1"/>
  <c r="M122" i="1" s="1"/>
  <c r="L89" i="1"/>
  <c r="M89" i="1" s="1"/>
  <c r="L100" i="1"/>
  <c r="M100" i="1" s="1"/>
  <c r="L200" i="1"/>
  <c r="M200" i="1" s="1"/>
  <c r="L98" i="1"/>
  <c r="M98" i="1" s="1"/>
  <c r="L92" i="1"/>
  <c r="M92" i="1" s="1"/>
  <c r="L3" i="1"/>
  <c r="M3" i="1" s="1"/>
  <c r="L199" i="1"/>
  <c r="M199" i="1" s="1"/>
  <c r="L84" i="1"/>
  <c r="M84" i="1" s="1"/>
  <c r="L34" i="1"/>
  <c r="M34" i="1" s="1"/>
  <c r="L99" i="1"/>
  <c r="M99" i="1" s="1"/>
  <c r="L11" i="1"/>
  <c r="M11" i="1" s="1"/>
  <c r="L102" i="1"/>
  <c r="M102" i="1" s="1"/>
  <c r="L45" i="1"/>
  <c r="M45" i="1" s="1"/>
  <c r="L26" i="1"/>
  <c r="M26" i="1" s="1"/>
  <c r="L125" i="1"/>
  <c r="M125" i="1" s="1"/>
  <c r="L10" i="1"/>
  <c r="M10" i="1" s="1"/>
  <c r="L87" i="1"/>
  <c r="M87" i="1" s="1"/>
  <c r="L95" i="1"/>
  <c r="M95" i="1" s="1"/>
  <c r="L12" i="1"/>
  <c r="M12" i="1" s="1"/>
  <c r="L19" i="1"/>
  <c r="M19" i="1" s="1"/>
  <c r="L46" i="1"/>
  <c r="M46" i="1" s="1"/>
  <c r="L94" i="1"/>
  <c r="M94" i="1" s="1"/>
  <c r="L68" i="1"/>
  <c r="M68" i="1" s="1"/>
  <c r="L6" i="1"/>
  <c r="M6" i="1" s="1"/>
  <c r="L204" i="1"/>
  <c r="M204" i="1" s="1"/>
  <c r="L78" i="1"/>
  <c r="M78" i="1" s="1"/>
  <c r="L202" i="1"/>
  <c r="M202" i="1" s="1"/>
  <c r="L9" i="1"/>
  <c r="M9" i="1" s="1"/>
  <c r="L201" i="1"/>
  <c r="M201" i="1" s="1"/>
  <c r="L33" i="1"/>
  <c r="M33" i="1" s="1"/>
  <c r="L18" i="1"/>
  <c r="M18" i="1" s="1"/>
  <c r="L15" i="1"/>
  <c r="M15" i="1" s="1"/>
  <c r="L88" i="1"/>
  <c r="M88" i="1" s="1"/>
  <c r="L24" i="1"/>
  <c r="M24" i="1" s="1"/>
</calcChain>
</file>

<file path=xl/sharedStrings.xml><?xml version="1.0" encoding="utf-8"?>
<sst xmlns="http://schemas.openxmlformats.org/spreadsheetml/2006/main" count="5084" uniqueCount="1236">
  <si>
    <t>Ac static – Exported on 2025-08-06 15:49</t>
  </si>
  <si>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</si>
  <si>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</si>
  <si>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</si>
  <si>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</si>
  <si>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</si>
  <si>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</si>
  <si>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</si>
  <si>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</si>
  <si>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</si>
  <si>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</si>
  <si>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</si>
  <si>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FY 2025-26</t>
  </si>
  <si>
    <t>AC Static Watthour Meters- Energy Meter ( V2 ) as per IS 13779, AC Static Watthour Meters- Energy Me</t>
  </si>
  <si>
    <t>punjab</t>
  </si>
  <si>
    <t>bhakra beas management board</t>
  </si>
  <si>
    <t>Financial Evaluation</t>
  </si>
  <si>
    <t>Jayash Enterprises</t>
  </si>
  <si>
    <t>L1</t>
  </si>
  <si>
    <t>1.8 L</t>
  </si>
  <si>
    <t>AC Static Watthour Meters- Energy Meter ( V2 ) as per IS 13779</t>
  </si>
  <si>
    <t>maharashtra</t>
  </si>
  <si>
    <t>AOC</t>
  </si>
  <si>
    <t>ACCUMET SOLUTIONS</t>
  </si>
  <si>
    <t>99796</t>
  </si>
  <si>
    <t>haryana</t>
  </si>
  <si>
    <t>39330</t>
  </si>
  <si>
    <t>kerala</t>
  </si>
  <si>
    <t>southern railway</t>
  </si>
  <si>
    <t>39000</t>
  </si>
  <si>
    <t>meghalaya</t>
  </si>
  <si>
    <t>NEHA ENTERPRISES</t>
  </si>
  <si>
    <t>1.5 Cr</t>
  </si>
  <si>
    <t>FY 2024-25</t>
  </si>
  <si>
    <t>uttar pradesh</t>
  </si>
  <si>
    <t>4.0 L</t>
  </si>
  <si>
    <t>Result For AC Static Watthour Meters- Energy Meter ( V2 ) as per IS 13779, AC Static Watthour Meters- Energy Me</t>
  </si>
  <si>
    <t>maharashtra state power generation company</t>
  </si>
  <si>
    <t>Maxwell India</t>
  </si>
  <si>
    <t>1.4 L</t>
  </si>
  <si>
    <t>jammu and kashmir</t>
  </si>
  <si>
    <t>47117</t>
  </si>
  <si>
    <t>Result For AC Static Watthour Meters- Energy Meter ( V2 ) as per IS 13779 ( Q2 )</t>
  </si>
  <si>
    <t>tamil nadu</t>
  </si>
  <si>
    <t>ministry of railway</t>
  </si>
  <si>
    <t>3.1 L</t>
  </si>
  <si>
    <t>madhya pradesh</t>
  </si>
  <si>
    <t>VYOMESH ENGINEERS</t>
  </si>
  <si>
    <t>25500</t>
  </si>
  <si>
    <t>bharat heavy electricals limited</t>
  </si>
  <si>
    <t>TECHNO  METERS AND  ELECTRONICS</t>
  </si>
  <si>
    <t>2.0 L</t>
  </si>
  <si>
    <t>gujarat</t>
  </si>
  <si>
    <t>SHRI SHYAM SALES CORPORATION</t>
  </si>
  <si>
    <t>3.5 L</t>
  </si>
  <si>
    <t>chhattisgarh</t>
  </si>
  <si>
    <t>1.1 L</t>
  </si>
  <si>
    <t>west bengal</t>
  </si>
  <si>
    <t>SONU ELECTRICALS</t>
  </si>
  <si>
    <t>44436</t>
  </si>
  <si>
    <t>rajasthan</t>
  </si>
  <si>
    <t>VERTEX AGENCIES</t>
  </si>
  <si>
    <t>5.5 L</t>
  </si>
  <si>
    <t>national thermal power corporation</t>
  </si>
  <si>
    <t>1.6 L</t>
  </si>
  <si>
    <t>Bentex Control &amp; Switchgear Co</t>
  </si>
  <si>
    <t>45540</t>
  </si>
  <si>
    <t>himachal pradesh</t>
  </si>
  <si>
    <t>GALLANT ENTERPRISES PRIVATE LIMITED</t>
  </si>
  <si>
    <t>telangana</t>
  </si>
  <si>
    <t>electro power &amp; process</t>
  </si>
  <si>
    <t>29000</t>
  </si>
  <si>
    <t>RUDRAVEER ELECTROMECH PROJECTS PRIVATE LIMITED</t>
  </si>
  <si>
    <t>9.5 L</t>
  </si>
  <si>
    <t>odisha</t>
  </si>
  <si>
    <t>3.8 L</t>
  </si>
  <si>
    <t>58380</t>
  </si>
  <si>
    <t>jharkhand</t>
  </si>
  <si>
    <t>79050</t>
  </si>
  <si>
    <t>ministry of ports shipping and waterways na tuticorin port trust administrative office</t>
  </si>
  <si>
    <t>33780</t>
  </si>
  <si>
    <t>diesel loco modernisation works</t>
  </si>
  <si>
    <t>34500</t>
  </si>
  <si>
    <t>DEEPAK TRADING SOLUTION</t>
  </si>
  <si>
    <t>7.2 L</t>
  </si>
  <si>
    <t>andaman and nicobar</t>
  </si>
  <si>
    <t>11.8 L</t>
  </si>
  <si>
    <t>15.4 L</t>
  </si>
  <si>
    <t>west central railway</t>
  </si>
  <si>
    <t>JAYASH ENTERPRISES</t>
  </si>
  <si>
    <t>68100</t>
  </si>
  <si>
    <t>10.0 L</t>
  </si>
  <si>
    <t>assam</t>
  </si>
  <si>
    <t>SECURE METERS LIMITED</t>
  </si>
  <si>
    <t>2.8 L</t>
  </si>
  <si>
    <t>4.7 L</t>
  </si>
  <si>
    <t>23000</t>
  </si>
  <si>
    <t>nuclear power corporation of india limited</t>
  </si>
  <si>
    <t>2.1 L</t>
  </si>
  <si>
    <t>eastern railway</t>
  </si>
  <si>
    <t>2.6 L</t>
  </si>
  <si>
    <t>12500</t>
  </si>
  <si>
    <t>12900</t>
  </si>
  <si>
    <t>SS TRADING COMPANY</t>
  </si>
  <si>
    <t>88110</t>
  </si>
  <si>
    <t>67850</t>
  </si>
  <si>
    <t>steel authority of india limited</t>
  </si>
  <si>
    <t>BENTEC INDIA LIMITED</t>
  </si>
  <si>
    <t>42900</t>
  </si>
  <si>
    <t>department of atomic energy</t>
  </si>
  <si>
    <t>54525</t>
  </si>
  <si>
    <t>17505</t>
  </si>
  <si>
    <t>HPL ELECTRIC &amp; POWER LIMITED</t>
  </si>
  <si>
    <t>43684</t>
  </si>
  <si>
    <t>3.3 L</t>
  </si>
  <si>
    <t>7.8 L</t>
  </si>
  <si>
    <t>ASK ENTERPRISES</t>
  </si>
  <si>
    <t>96000</t>
  </si>
  <si>
    <t>15948</t>
  </si>
  <si>
    <t>department of defence production</t>
  </si>
  <si>
    <t>23400</t>
  </si>
  <si>
    <t>46200</t>
  </si>
  <si>
    <t>57960</t>
  </si>
  <si>
    <t>VIDYA MULTI SOLUTION</t>
  </si>
  <si>
    <t>3.9 L</t>
  </si>
  <si>
    <t>8670</t>
  </si>
  <si>
    <t>61180</t>
  </si>
  <si>
    <t>Cancelled</t>
  </si>
  <si>
    <t>4.5 L</t>
  </si>
  <si>
    <t>81600</t>
  </si>
  <si>
    <t>6.5 L</t>
  </si>
  <si>
    <t>43500</t>
  </si>
  <si>
    <t>28545</t>
  </si>
  <si>
    <t>27760</t>
  </si>
  <si>
    <t>FY 2023-24</t>
  </si>
  <si>
    <t>1.5 L</t>
  </si>
  <si>
    <t>1.2 L</t>
  </si>
  <si>
    <t>5.2 L</t>
  </si>
  <si>
    <t>29400</t>
  </si>
  <si>
    <t>39200</t>
  </si>
  <si>
    <t>bihar</t>
  </si>
  <si>
    <t>ADLITE ELECTRICALS</t>
  </si>
  <si>
    <t>6.4 L</t>
  </si>
  <si>
    <t>82800</t>
  </si>
  <si>
    <t>51240</t>
  </si>
  <si>
    <t>29125</t>
  </si>
  <si>
    <t>16650</t>
  </si>
  <si>
    <t>hindustan aeronautics limited</t>
  </si>
  <si>
    <t>97458</t>
  </si>
  <si>
    <t>33418</t>
  </si>
  <si>
    <t>54000</t>
  </si>
  <si>
    <t>32500</t>
  </si>
  <si>
    <t>66720</t>
  </si>
  <si>
    <t>44000</t>
  </si>
  <si>
    <t>1.9 L</t>
  </si>
  <si>
    <t>karnataka</t>
  </si>
  <si>
    <t>56400</t>
  </si>
  <si>
    <t>new delhi</t>
  </si>
  <si>
    <t>36524</t>
  </si>
  <si>
    <t>48000</t>
  </si>
  <si>
    <t>99000</t>
  </si>
  <si>
    <t>BPS CONTROL SERVICING CONSULTANCY PRIVATE LIMITED</t>
  </si>
  <si>
    <t>1.7 L</t>
  </si>
  <si>
    <t>96950</t>
  </si>
  <si>
    <t>44100</t>
  </si>
  <si>
    <t>7.0 L</t>
  </si>
  <si>
    <t>1.0 L</t>
  </si>
  <si>
    <t>15.8 L</t>
  </si>
  <si>
    <t>49500</t>
  </si>
  <si>
    <t>55000</t>
  </si>
  <si>
    <t>63750</t>
  </si>
  <si>
    <t>37250</t>
  </si>
  <si>
    <t>6.8 L</t>
  </si>
  <si>
    <t>4.2 L</t>
  </si>
  <si>
    <t>andhra pradesh</t>
  </si>
  <si>
    <t>36125</t>
  </si>
  <si>
    <t>2.7 L</t>
  </si>
  <si>
    <t>20.3 L</t>
  </si>
  <si>
    <t>5.3 L</t>
  </si>
  <si>
    <t>98000</t>
  </si>
  <si>
    <t>32320</t>
  </si>
  <si>
    <t>72800</t>
  </si>
  <si>
    <t>11.4 L</t>
  </si>
  <si>
    <t>central armed police forces</t>
  </si>
  <si>
    <t>VINAYAK ENTERPRISE</t>
  </si>
  <si>
    <t>59.2 L</t>
  </si>
  <si>
    <t>power grid corporation of india limited</t>
  </si>
  <si>
    <t>14300</t>
  </si>
  <si>
    <t>49300</t>
  </si>
  <si>
    <t>16974</t>
  </si>
  <si>
    <t>28250</t>
  </si>
  <si>
    <t>neyveli lignite corporation india limited</t>
  </si>
  <si>
    <t>AC Static Watthour Meters- Energy Meter ( Version 2. 0 ) as per IS 13779</t>
  </si>
  <si>
    <t>33000</t>
  </si>
  <si>
    <t>46600</t>
  </si>
  <si>
    <t>22500</t>
  </si>
  <si>
    <t>26500</t>
  </si>
  <si>
    <t>director indian institute of technology iit delhi</t>
  </si>
  <si>
    <t>Radhey Radhey Enterprises</t>
  </si>
  <si>
    <t>98336</t>
  </si>
  <si>
    <t>AC Static Watthour Meters- Energy Meter ( Version 2. 0 ) as per IS 13779, AC Static Watthour Meters- Ener</t>
  </si>
  <si>
    <t>4320</t>
  </si>
  <si>
    <t>70200</t>
  </si>
  <si>
    <t>manipur</t>
  </si>
  <si>
    <t>ministry of power</t>
  </si>
  <si>
    <t>31500</t>
  </si>
  <si>
    <t>rashtriya ispat nigam limited</t>
  </si>
  <si>
    <t>4.9 L</t>
  </si>
  <si>
    <t>FY 2022-23</t>
  </si>
  <si>
    <t>TECH OVN PRIVATE LIMITED</t>
  </si>
  <si>
    <t>30850</t>
  </si>
  <si>
    <t>ac static watthour meters- Energy metre</t>
  </si>
  <si>
    <t>power development department</t>
  </si>
  <si>
    <t>ZARDEEP ENTERPRISES</t>
  </si>
  <si>
    <t>2.9 L</t>
  </si>
  <si>
    <t>MANAS ELECTRIC CO</t>
  </si>
  <si>
    <t>84000</t>
  </si>
  <si>
    <t>47150</t>
  </si>
  <si>
    <t>satluj jal vidyut nigam limited</t>
  </si>
  <si>
    <t>28750</t>
  </si>
  <si>
    <t>INDU TRADERS</t>
  </si>
  <si>
    <t>R.S.TRADERS</t>
  </si>
  <si>
    <t>34750</t>
  </si>
  <si>
    <t>uranium corporation of india limited</t>
  </si>
  <si>
    <t>13332</t>
  </si>
  <si>
    <t>Dalmia Industries</t>
  </si>
  <si>
    <t>singala sanitary store</t>
  </si>
  <si>
    <t>49900</t>
  </si>
  <si>
    <t>Luxmi Sales Corporation</t>
  </si>
  <si>
    <t>74700</t>
  </si>
  <si>
    <t>dieselloco modernisation works</t>
  </si>
  <si>
    <t>50399</t>
  </si>
  <si>
    <t>H.R.TRADERS</t>
  </si>
  <si>
    <t>72881</t>
  </si>
  <si>
    <t>konkan railway corporation limited</t>
  </si>
  <si>
    <t>21000</t>
  </si>
  <si>
    <t>DRD IMPEX PRIVATE LIMITED</t>
  </si>
  <si>
    <t>18686</t>
  </si>
  <si>
    <t>VIKAS INSTRUMENTS</t>
  </si>
  <si>
    <t>23210</t>
  </si>
  <si>
    <t>14550</t>
  </si>
  <si>
    <t>indian institute of science education and research</t>
  </si>
  <si>
    <t>16794</t>
  </si>
  <si>
    <t>bharat coking coal limited</t>
  </si>
  <si>
    <t>SARASWAT ENTERPRISES</t>
  </si>
  <si>
    <t>14250</t>
  </si>
  <si>
    <t>55500</t>
  </si>
  <si>
    <t>18900</t>
  </si>
  <si>
    <t>Result For Ac Static Watthour Meters- Energy Meter</t>
  </si>
  <si>
    <t>GURUDEV ENTERPRISES</t>
  </si>
  <si>
    <t>69661</t>
  </si>
  <si>
    <t>2.5 L</t>
  </si>
  <si>
    <t>SOHINI ENGINEERING &amp; ENTERPRISES</t>
  </si>
  <si>
    <t>35000</t>
  </si>
  <si>
    <t>GANESH TRADERS</t>
  </si>
  <si>
    <t>84700</t>
  </si>
  <si>
    <t>national institute of financial management</t>
  </si>
  <si>
    <t>energy department uttar pradesh uttar pradesh rajya vidyut utpadan nigam limited uprvunl lucknow lucknow</t>
  </si>
  <si>
    <t>Anupam Engineers</t>
  </si>
  <si>
    <t>TEJASWI ENTERPRISES</t>
  </si>
  <si>
    <t>2.2 L</t>
  </si>
  <si>
    <t>uttarakhand</t>
  </si>
  <si>
    <t>india optel limited</t>
  </si>
  <si>
    <t>POWER ASSOCIATES</t>
  </si>
  <si>
    <t>56000</t>
  </si>
  <si>
    <t>HEERA SUPPLIERS</t>
  </si>
  <si>
    <t>68875</t>
  </si>
  <si>
    <t>technical education department uttar pradesh n a r e c kannauj uttar pradesh</t>
  </si>
  <si>
    <t>BELLTEL COMMUNICATIONS PRIVATE LIMITED</t>
  </si>
  <si>
    <t>73729</t>
  </si>
  <si>
    <t>NAVIN ELECTRONICS</t>
  </si>
  <si>
    <t>north western railway</t>
  </si>
  <si>
    <t>66045</t>
  </si>
  <si>
    <t>81210</t>
  </si>
  <si>
    <t>east coast railway</t>
  </si>
  <si>
    <t>3.6 L</t>
  </si>
  <si>
    <t>M/S  MITTAL ENTERPRISES</t>
  </si>
  <si>
    <t>3.2 L</t>
  </si>
  <si>
    <t>INDUSTRIAL ASSOCIATES</t>
  </si>
  <si>
    <t>49980</t>
  </si>
  <si>
    <t>ministry of defence</t>
  </si>
  <si>
    <t>TECHNO METERS &amp; ELECTRONICS</t>
  </si>
  <si>
    <t>54576</t>
  </si>
  <si>
    <t>24180</t>
  </si>
  <si>
    <t>8.1 L</t>
  </si>
  <si>
    <t>AST ELECTRICALS</t>
  </si>
  <si>
    <t>81760</t>
  </si>
  <si>
    <t>83200</t>
  </si>
  <si>
    <t>central organisation for railway electrification</t>
  </si>
  <si>
    <t>64800</t>
  </si>
  <si>
    <t>Galiv Industries</t>
  </si>
  <si>
    <t>36080</t>
  </si>
  <si>
    <t>47000</t>
  </si>
  <si>
    <t>52500</t>
  </si>
  <si>
    <t>M/S STANLEE MAHONGNAO</t>
  </si>
  <si>
    <t>35.6 L</t>
  </si>
  <si>
    <t>41500</t>
  </si>
  <si>
    <t>LAN ENGINEERING AND TECHNOLOGIES</t>
  </si>
  <si>
    <t>75000</t>
  </si>
  <si>
    <t>85000</t>
  </si>
  <si>
    <t>Kamdars</t>
  </si>
  <si>
    <t>INDUSTRIAL TOOLS &amp; ELECTRICALS INDIA PRIVATE LIMITED</t>
  </si>
  <si>
    <t>5.9 L</t>
  </si>
  <si>
    <t>ac static watthour meters- Energy metre, ac static watthour meters- energy metre</t>
  </si>
  <si>
    <t>thdc india limited</t>
  </si>
  <si>
    <t>7.7 L</t>
  </si>
  <si>
    <t>86940</t>
  </si>
  <si>
    <t>AVR Enterprises</t>
  </si>
  <si>
    <t>50000</t>
  </si>
  <si>
    <t>ENERGY SOLUTION</t>
  </si>
  <si>
    <t>67500</t>
  </si>
  <si>
    <t>67797</t>
  </si>
  <si>
    <t>FY 2021-22</t>
  </si>
  <si>
    <t>'GEM/2022/B/2042252'</t>
  </si>
  <si>
    <t>'GEM/2022/B/2016069'</t>
  </si>
  <si>
    <t>'GEM/2022/B/2048469'</t>
  </si>
  <si>
    <t>KRIPALU COMMERCIAL PRIVATE LIMITED</t>
  </si>
  <si>
    <t>'GEM/2022/B/2048663'</t>
  </si>
  <si>
    <t>2.3 L</t>
  </si>
  <si>
    <t>'GEM/2022/B/2009520'</t>
  </si>
  <si>
    <t>SHANTHI ELECTRICALS</t>
  </si>
  <si>
    <t>30420</t>
  </si>
  <si>
    <t>'GEM/2022/B/1994322'</t>
  </si>
  <si>
    <t>23340</t>
  </si>
  <si>
    <t>'GEM/2022/B/1974206'</t>
  </si>
  <si>
    <t>'GEM/2022/B/1968115'</t>
  </si>
  <si>
    <t>79651</t>
  </si>
  <si>
    <t>'GEM/2022/B/1974698'</t>
  </si>
  <si>
    <t>1.3 L</t>
  </si>
  <si>
    <t>'GEM/2022/B/1945570'</t>
  </si>
  <si>
    <t>hindustan machine tools limited</t>
  </si>
  <si>
    <t>M/S KUMAR ENTERPRISES</t>
  </si>
  <si>
    <t>'GEM/2022/B/1965761'</t>
  </si>
  <si>
    <t>'GEM/2022/B/1940685'</t>
  </si>
  <si>
    <t>VARANASI SUPPLY COMPANY</t>
  </si>
  <si>
    <t>10425</t>
  </si>
  <si>
    <t>'GEM/2022/B/1945128'</t>
  </si>
  <si>
    <t>central coalfields limited</t>
  </si>
  <si>
    <t>40500</t>
  </si>
  <si>
    <t>'GEM/2022/B/1930186'</t>
  </si>
  <si>
    <t>'GEM/2022/B/1913619'</t>
  </si>
  <si>
    <t>department of space</t>
  </si>
  <si>
    <t>'GEM/2022/B/1904495'</t>
  </si>
  <si>
    <t>43020</t>
  </si>
  <si>
    <t>'GEM/2022/B/1833731'</t>
  </si>
  <si>
    <t>'GEM/2022/B/1868214'</t>
  </si>
  <si>
    <t>72200</t>
  </si>
  <si>
    <t>'GEM/2022/B/1868214', 'GEM/2022/R/98803'</t>
  </si>
  <si>
    <t>'GEM/2022/B/1822491'</t>
  </si>
  <si>
    <t>26655</t>
  </si>
  <si>
    <t>'GEM/2022/B/1877040'</t>
  </si>
  <si>
    <t>'GEM/2022/B/1874400'</t>
  </si>
  <si>
    <t>12240</t>
  </si>
  <si>
    <t>'GEM/2022/B/1855997'</t>
  </si>
  <si>
    <t>ac static watthour meters- Energy metre, ac static watthour me</t>
  </si>
  <si>
    <t>department of higher education</t>
  </si>
  <si>
    <t>13570</t>
  </si>
  <si>
    <t>'GEM/2022/B/1843848'</t>
  </si>
  <si>
    <t>19550</t>
  </si>
  <si>
    <t>'GEM/2022/B/1825664'</t>
  </si>
  <si>
    <t>16100</t>
  </si>
  <si>
    <t>'GEM/2021/B/1769744'</t>
  </si>
  <si>
    <t>20617</t>
  </si>
  <si>
    <t>'GEM/2021/B/1769868'</t>
  </si>
  <si>
    <t>34965</t>
  </si>
  <si>
    <t>'GEM/2021/B/1788473'</t>
  </si>
  <si>
    <t>ac static watthour meters- Energy metre, PVC Copper Cable, Single Core, Unsheathed cables with Flexib</t>
  </si>
  <si>
    <t>ministry of urban development</t>
  </si>
  <si>
    <t>SUPREME ENTERPRISES</t>
  </si>
  <si>
    <t>'GEM/2021/B/1661035'</t>
  </si>
  <si>
    <t>'GEM/2021/B/1703771'</t>
  </si>
  <si>
    <t>M/s Galiv Industries</t>
  </si>
  <si>
    <t>'GEM/2021/B/1448386', 'GEM/2021/R/70937'</t>
  </si>
  <si>
    <t>Result For ac static watthour meters- Energy metre</t>
  </si>
  <si>
    <t>20200</t>
  </si>
  <si>
    <t>'GEM/2021/B/1575071', 'GEM/2021/R/70572'</t>
  </si>
  <si>
    <t>northern coalfields limited</t>
  </si>
  <si>
    <t>'GEM/2021/B/1567962'</t>
  </si>
  <si>
    <t>'GEM/2021/B/1644113'</t>
  </si>
  <si>
    <t>border security force</t>
  </si>
  <si>
    <t>48208</t>
  </si>
  <si>
    <t>'GEM/2021/RA/90167'</t>
  </si>
  <si>
    <t>farakka barrage project</t>
  </si>
  <si>
    <t>46000</t>
  </si>
  <si>
    <t>'GEM/2021/B/1627493', 'GEM/2021/R/69596'</t>
  </si>
  <si>
    <t>'GEM/2021/B/1602705'</t>
  </si>
  <si>
    <t>'GEM/2021/B/1541981'</t>
  </si>
  <si>
    <t>'GEM/2021/B/1582243'</t>
  </si>
  <si>
    <t>7440</t>
  </si>
  <si>
    <t>'GEM/2021/B/1543708'</t>
  </si>
  <si>
    <t>60750</t>
  </si>
  <si>
    <t>'GEM/2021/B/1494847', 'GEM/2021/R/68117'</t>
  </si>
  <si>
    <t>54180</t>
  </si>
  <si>
    <t>'GEM/2021/B/1494874', 'GEM/2021/R/68125'</t>
  </si>
  <si>
    <t>15630</t>
  </si>
  <si>
    <t>'GEM/2021/B/1494854', 'GEM/2021/R/68119'</t>
  </si>
  <si>
    <t>87525</t>
  </si>
  <si>
    <t>'GEM/2021/B/1494862', 'GEM/2021/R/68121'</t>
  </si>
  <si>
    <t>19300</t>
  </si>
  <si>
    <t>'GEM/2021/B/1464153'</t>
  </si>
  <si>
    <t>indian ordnance factory</t>
  </si>
  <si>
    <t>'GEM/2021/B/1427978'</t>
  </si>
  <si>
    <t>'GEM/2021/B/1443564'</t>
  </si>
  <si>
    <t>Kumar Enterprises</t>
  </si>
  <si>
    <t>'GEM/2021/B/1445030'</t>
  </si>
  <si>
    <t>84420</t>
  </si>
  <si>
    <t>'GEM/2021/B/1445355'</t>
  </si>
  <si>
    <t>37800</t>
  </si>
  <si>
    <t>'GEM/2021/B/1401551'</t>
  </si>
  <si>
    <t>bharat dynamics limited</t>
  </si>
  <si>
    <t>'GEM/2021/B/1409395'</t>
  </si>
  <si>
    <t>'GEM/2021/B/1373306', 'GEM/2021/R/57833'</t>
  </si>
  <si>
    <t>52400</t>
  </si>
  <si>
    <t>'GEM/2021/B/1373306'</t>
  </si>
  <si>
    <t>'GEM/2021/B/1376733'</t>
  </si>
  <si>
    <t>'GEM/2021/B/1348706'</t>
  </si>
  <si>
    <t>32067</t>
  </si>
  <si>
    <t>'GEM/2021/B/1361158'</t>
  </si>
  <si>
    <t>'GEM/2021/B/1318728'</t>
  </si>
  <si>
    <t>'GEM/2021/B/1310958'</t>
  </si>
  <si>
    <t>ac static watthour meters- Energy metre, Lead Acid Battery- IS 16046</t>
  </si>
  <si>
    <t>SHIV TRADER</t>
  </si>
  <si>
    <t>71400</t>
  </si>
  <si>
    <t>'GEM/2021/B/1320954'</t>
  </si>
  <si>
    <t>human resource development</t>
  </si>
  <si>
    <t>'GEM/2021/B/1325135'</t>
  </si>
  <si>
    <t>south western railway</t>
  </si>
  <si>
    <t>38850</t>
  </si>
  <si>
    <t>'GEM/2021/B/1311597'</t>
  </si>
  <si>
    <t>29250</t>
  </si>
  <si>
    <t>'GEM/2021/B/1309066'</t>
  </si>
  <si>
    <t>15400</t>
  </si>
  <si>
    <t>'GEM/2021/B/1308324'</t>
  </si>
  <si>
    <t>ALLIED ENGINEERING WORKS PRIVATE LIMITED</t>
  </si>
  <si>
    <t>29.3 L</t>
  </si>
  <si>
    <t>'GEM/2021/B/1303226'</t>
  </si>
  <si>
    <t>oil and natural gas corporation limited</t>
  </si>
  <si>
    <t>38500</t>
  </si>
  <si>
    <t>'GEM/2021/B/1305810'</t>
  </si>
  <si>
    <t>94400</t>
  </si>
  <si>
    <t>'GEM/2021/B/1307459'</t>
  </si>
  <si>
    <t>31250</t>
  </si>
  <si>
    <t>'GEM/2021/B/1179023'</t>
  </si>
  <si>
    <t>'GEM/2021/B/1226218'</t>
  </si>
  <si>
    <t>'GEM/2021/B/1231972'</t>
  </si>
  <si>
    <t>69296</t>
  </si>
  <si>
    <t>'GEM/2021/B/1232145'</t>
  </si>
  <si>
    <t>'GEM/2021/B/1121460'</t>
  </si>
  <si>
    <t>ministry of labour and employment</t>
  </si>
  <si>
    <t>'GEM/2021/B/1225576'</t>
  </si>
  <si>
    <t>66256</t>
  </si>
  <si>
    <t>'GEM/2021/B/1201397'</t>
  </si>
  <si>
    <t>2.4 L</t>
  </si>
  <si>
    <t>'GEM/2021/B/1176587'</t>
  </si>
  <si>
    <t>97500</t>
  </si>
  <si>
    <t>'GEM/2021/B/1168628'</t>
  </si>
  <si>
    <t>cement corporation of india limited</t>
  </si>
  <si>
    <t>40998</t>
  </si>
  <si>
    <t>'GEM/2021/B/1171867'</t>
  </si>
  <si>
    <t>'GEM/2021/B/1169560'</t>
  </si>
  <si>
    <t>shankar enterprises</t>
  </si>
  <si>
    <t>'GEM/2021/B/1172120'</t>
  </si>
  <si>
    <t>'GEM/2021/B/1150911'</t>
  </si>
  <si>
    <t>national institute of technology</t>
  </si>
  <si>
    <t>20982</t>
  </si>
  <si>
    <t>'GEM/2021/B/1160820'</t>
  </si>
  <si>
    <t>20566</t>
  </si>
  <si>
    <t>'GEM/2021/B/1148579'</t>
  </si>
  <si>
    <t>19000</t>
  </si>
  <si>
    <t>'GEM/2021/B/1141943'</t>
  </si>
  <si>
    <t>44750</t>
  </si>
  <si>
    <t>'GEM/2021/B/1141455'</t>
  </si>
  <si>
    <t>MAGNATECH SMARTGRID SOLUTIONS PRIVATE LIMITED</t>
  </si>
  <si>
    <t>FY 2020-21</t>
  </si>
  <si>
    <t>'GEM/2021/B/1134387'</t>
  </si>
  <si>
    <t>43470</t>
  </si>
  <si>
    <t>'GEM/2021/B/1110345', 'GEM/2021/R/37932'</t>
  </si>
  <si>
    <t>'GEM/2021/B/1082111'</t>
  </si>
  <si>
    <t>53998</t>
  </si>
  <si>
    <t>'GEM/2021/B/1087317'</t>
  </si>
  <si>
    <t>7350</t>
  </si>
  <si>
    <t>'GEM/2021/B/1080264'</t>
  </si>
  <si>
    <t>37170</t>
  </si>
  <si>
    <t>'GEM/2021/B/1054977'</t>
  </si>
  <si>
    <t>'GEM/2021/B/1051807'</t>
  </si>
  <si>
    <t>R.B.TRADING CO</t>
  </si>
  <si>
    <t>21.5 L</t>
  </si>
  <si>
    <t>'GEM/2021/B/1053755'</t>
  </si>
  <si>
    <t>42700</t>
  </si>
  <si>
    <t>'GEM/2021/B/1049327'</t>
  </si>
  <si>
    <t>43200</t>
  </si>
  <si>
    <t>'GEM/2021/B/998328'</t>
  </si>
  <si>
    <t>47950</t>
  </si>
  <si>
    <t>'GEM/2021/B/993183'</t>
  </si>
  <si>
    <t>PRATIBHA DISTRIBUTORS</t>
  </si>
  <si>
    <t>73960</t>
  </si>
  <si>
    <t>'GEM/2021/B/984803'</t>
  </si>
  <si>
    <t>indian oil corporation limited</t>
  </si>
  <si>
    <t>40000</t>
  </si>
  <si>
    <t>'GEM/2021/B/981007'</t>
  </si>
  <si>
    <t>10560</t>
  </si>
  <si>
    <t>'GEM/2021/B/981893'</t>
  </si>
  <si>
    <t>30000</t>
  </si>
  <si>
    <t>'GEM/2021/B/973228'</t>
  </si>
  <si>
    <t>KINJA TRADERS</t>
  </si>
  <si>
    <t>6.9 L</t>
  </si>
  <si>
    <t>'GEM/2021/B/977304'</t>
  </si>
  <si>
    <t>93060</t>
  </si>
  <si>
    <t>'GEM/2021/B/977198'</t>
  </si>
  <si>
    <t>9.4 L</t>
  </si>
  <si>
    <t>'GEM/2021/B/977314'</t>
  </si>
  <si>
    <t>Led Street Light, ac static watthour meters- Energy metre, European Pattern Toilet Seat Vitreous China</t>
  </si>
  <si>
    <t>department of defence</t>
  </si>
  <si>
    <t>MAHALUXMI ASSOCIATES</t>
  </si>
  <si>
    <t>11840</t>
  </si>
  <si>
    <t>LAKSHIKA ENTERPRISES</t>
  </si>
  <si>
    <t>'GEM/2021/B/965605'</t>
  </si>
  <si>
    <t>ministry of steel</t>
  </si>
  <si>
    <t>78580</t>
  </si>
  <si>
    <t>'GEM/2020/B/931334'</t>
  </si>
  <si>
    <t>38100</t>
  </si>
  <si>
    <t>'GEM/2020/B/940457'</t>
  </si>
  <si>
    <t>49100</t>
  </si>
  <si>
    <t>'GEM/2020/B/935870'</t>
  </si>
  <si>
    <t>5.4 L</t>
  </si>
  <si>
    <t>'GEM/2020/B/923450'</t>
  </si>
  <si>
    <t>17181</t>
  </si>
  <si>
    <t>'GEM/2020/B/859994', 'GEM/2020/R/29163'</t>
  </si>
  <si>
    <t>69350</t>
  </si>
  <si>
    <t>'GEM/2020/B/914449'</t>
  </si>
  <si>
    <t>J4 ENTERPRISES</t>
  </si>
  <si>
    <t>74895</t>
  </si>
  <si>
    <t>'GEM/2020/B/905055'</t>
  </si>
  <si>
    <t>'GEM/2020/B/901153'</t>
  </si>
  <si>
    <t>Crystal Works</t>
  </si>
  <si>
    <t>50.3 L</t>
  </si>
  <si>
    <t>'GEM/2020/B/896736'</t>
  </si>
  <si>
    <t>ELMEASURE(INDIA) PRIVATE LIMITED</t>
  </si>
  <si>
    <t>6.8 Cr</t>
  </si>
  <si>
    <t>'GEM/2020/B/893643'</t>
  </si>
  <si>
    <t>'GEM/2020/B/831331'</t>
  </si>
  <si>
    <t>22180</t>
  </si>
  <si>
    <t>'GEM/2020/B/876635'</t>
  </si>
  <si>
    <t>ramakrishna das innani</t>
  </si>
  <si>
    <t>10160</t>
  </si>
  <si>
    <t>'GEM/2020/B/831224'</t>
  </si>
  <si>
    <t>81250</t>
  </si>
  <si>
    <t>'GEM/2020/B/821375', 'GEM/2020/R/26044'</t>
  </si>
  <si>
    <t>mahanadi coalfields limited</t>
  </si>
  <si>
    <t>23940</t>
  </si>
  <si>
    <t>'GEM/2020/B/833444'</t>
  </si>
  <si>
    <t>'GEM/2020/B/839074'</t>
  </si>
  <si>
    <t>14920</t>
  </si>
  <si>
    <t>'GEM/2020/B/830276'</t>
  </si>
  <si>
    <t>SHREE SHYAM ENGG. WORKS</t>
  </si>
  <si>
    <t>'GEM/2020/B/826569'</t>
  </si>
  <si>
    <t>17750</t>
  </si>
  <si>
    <t>'GEM/2020/B/801662'</t>
  </si>
  <si>
    <t>4.1 L</t>
  </si>
  <si>
    <t>'GEM/2020/B/809929', 'GEM/2020/R/25465'</t>
  </si>
  <si>
    <t>'GEM/2020/B/809929'</t>
  </si>
  <si>
    <t>'GEM/2020/B/801925'</t>
  </si>
  <si>
    <t>Goa Electrical</t>
  </si>
  <si>
    <t>'GEM/2020/B/806929'</t>
  </si>
  <si>
    <t>'GEM/2020/B/807031'</t>
  </si>
  <si>
    <t>'GEM/2020/B/805698'</t>
  </si>
  <si>
    <t>ministry of shipping</t>
  </si>
  <si>
    <t>ESL GROUP</t>
  </si>
  <si>
    <t>70800</t>
  </si>
  <si>
    <t>'GEM/2020/B/803845'</t>
  </si>
  <si>
    <t>bharat petroleum corporation limited</t>
  </si>
  <si>
    <t>49166</t>
  </si>
  <si>
    <t>'GEM/2020/B/800693'</t>
  </si>
  <si>
    <t>52450</t>
  </si>
  <si>
    <t>'GEM/2020/RA/49312'</t>
  </si>
  <si>
    <t>BISHAMBER DASS GIAN CHAND</t>
  </si>
  <si>
    <t>'GEM/2020/RA/48603'</t>
  </si>
  <si>
    <t>VISHAL ELECTRIC STORE</t>
  </si>
  <si>
    <t>23800</t>
  </si>
  <si>
    <t>'GEM/2020/B/785761'</t>
  </si>
  <si>
    <t>64790</t>
  </si>
  <si>
    <t>'GEM/2020/B/786388'</t>
  </si>
  <si>
    <t>22100</t>
  </si>
  <si>
    <t>'GEM/2020/B/786597'</t>
  </si>
  <si>
    <t>50654</t>
  </si>
  <si>
    <t>'GEM/2020/B/781953'</t>
  </si>
  <si>
    <t>METER CENTRE</t>
  </si>
  <si>
    <t>'GEM/2020/B/777396'</t>
  </si>
  <si>
    <t>22000</t>
  </si>
  <si>
    <t>'GEM/2020/B/762468'</t>
  </si>
  <si>
    <t>68400</t>
  </si>
  <si>
    <t>'GEM/2020/B/762426'</t>
  </si>
  <si>
    <t>41800</t>
  </si>
  <si>
    <t>'GEM/2020/B/762375'</t>
  </si>
  <si>
    <t>49920</t>
  </si>
  <si>
    <t>'GEM/2020/B/747290'</t>
  </si>
  <si>
    <t>17775</t>
  </si>
  <si>
    <t>'GEM/2020/RA/44380'</t>
  </si>
  <si>
    <t>75280</t>
  </si>
  <si>
    <t>'GEM/2020/B/752070'</t>
  </si>
  <si>
    <t>26600</t>
  </si>
  <si>
    <t>'GEM/2020/B/747295'</t>
  </si>
  <si>
    <t>17279</t>
  </si>
  <si>
    <t>'GEM/2020/B/736873'</t>
  </si>
  <si>
    <t>SHRI SHYAM ENTERPRISES</t>
  </si>
  <si>
    <t>51000</t>
  </si>
  <si>
    <t>'GEM/2020/B/733338'</t>
  </si>
  <si>
    <t>Current Transformer- Dual purpose- Indoor, ac static watthour meters- Energy metre, ac static watth</t>
  </si>
  <si>
    <t>'GEM/2020/B/739785'</t>
  </si>
  <si>
    <t>28980</t>
  </si>
  <si>
    <t>'GEM/2020/B/699016'</t>
  </si>
  <si>
    <t>'GEM/2020/B/720254'</t>
  </si>
  <si>
    <t>TRIVENIENGINEERINGCOMP</t>
  </si>
  <si>
    <t>30500</t>
  </si>
  <si>
    <t>'GEM/2020/B/719717', 'GEM/2020/R/22256'</t>
  </si>
  <si>
    <t>78660</t>
  </si>
  <si>
    <t>'GEM/2020/B/719717'</t>
  </si>
  <si>
    <t>'GEM/2020/B/718599'</t>
  </si>
  <si>
    <t>'GEM/2020/B/718980'</t>
  </si>
  <si>
    <t>SJS SYSTEM AND SOLUTIONS</t>
  </si>
  <si>
    <t>5.1 L</t>
  </si>
  <si>
    <t>'GEM/2020/B/719545'</t>
  </si>
  <si>
    <t>11100</t>
  </si>
  <si>
    <t>'GEM/2020/B/700519'</t>
  </si>
  <si>
    <t>36 ELECTRICAL SERVICES</t>
  </si>
  <si>
    <t>'GEM/2020/B/701786'</t>
  </si>
  <si>
    <t>58880</t>
  </si>
  <si>
    <t>'GEM/2020/B/699482'</t>
  </si>
  <si>
    <t>M/S ASHPREET CONTRACTORS AND GENERAL SUPPLIERS</t>
  </si>
  <si>
    <t>'GEM/2020/B/689894'</t>
  </si>
  <si>
    <t>'GEM/2020/B/683180'</t>
  </si>
  <si>
    <t>3680</t>
  </si>
  <si>
    <t>'GEM/2020/B/682567'</t>
  </si>
  <si>
    <t>'GEM/2020/B/675842'</t>
  </si>
  <si>
    <t>'GEM/2020/B/667313'</t>
  </si>
  <si>
    <t>79305</t>
  </si>
  <si>
    <t>'GEM/2020/B/661850'</t>
  </si>
  <si>
    <t>military engineer services</t>
  </si>
  <si>
    <t>COMCAT</t>
  </si>
  <si>
    <t>8.8 L</t>
  </si>
  <si>
    <t>'GEM/2020/B/652138'</t>
  </si>
  <si>
    <t>72900</t>
  </si>
  <si>
    <t>'GEM/2020/B/655390'</t>
  </si>
  <si>
    <t>18910</t>
  </si>
  <si>
    <t>'GEM/2020/B/634313'</t>
  </si>
  <si>
    <t>'GEM/2020/B/645275'</t>
  </si>
  <si>
    <t>97920</t>
  </si>
  <si>
    <t>'GEM/2020/B/645314'</t>
  </si>
  <si>
    <t>53280</t>
  </si>
  <si>
    <t>'GEM/2020/B/633772', 'GEM/2020/R/18926'</t>
  </si>
  <si>
    <t>55884</t>
  </si>
  <si>
    <t>'GEM/2020/B/643145'</t>
  </si>
  <si>
    <t>TEJKIRAN ELECTRICALS</t>
  </si>
  <si>
    <t>'GEM/2020/B/634575'</t>
  </si>
  <si>
    <t>'GEM/2020/B/642194'</t>
  </si>
  <si>
    <t>'GEM/2020/B/634129'</t>
  </si>
  <si>
    <t>'GEM/2020/B/635935'</t>
  </si>
  <si>
    <t>'GEM/2020/B/638283'</t>
  </si>
  <si>
    <t>BHUPENDRA INDUSTRIES</t>
  </si>
  <si>
    <t>68000</t>
  </si>
  <si>
    <t>'GEM/2020/B/638321'</t>
  </si>
  <si>
    <t>m/s aman engineering company</t>
  </si>
  <si>
    <t>'GEM/2020/B/633675'</t>
  </si>
  <si>
    <t>GUNJAN TRADES AGENCIES</t>
  </si>
  <si>
    <t>68670</t>
  </si>
  <si>
    <t>'GEM/2020/B/632066'</t>
  </si>
  <si>
    <t>38000</t>
  </si>
  <si>
    <t>'GEM/2020/B/624687'</t>
  </si>
  <si>
    <t>96200</t>
  </si>
  <si>
    <t>'GEM/2020/B/623783'</t>
  </si>
  <si>
    <t>6735</t>
  </si>
  <si>
    <t>FY 2019-20</t>
  </si>
  <si>
    <t>'GEM/2020/B/612077'</t>
  </si>
  <si>
    <t>'GEM/2020/B/590883'</t>
  </si>
  <si>
    <t>SHRI AGRASEN TRADERS</t>
  </si>
  <si>
    <t>28500</t>
  </si>
  <si>
    <t>'GEM/2020/B/590887'</t>
  </si>
  <si>
    <t>6975</t>
  </si>
  <si>
    <t>'GEM/2020/B/567813', 'GEM/2020/R/17939'</t>
  </si>
  <si>
    <t>Balaji Enterprises</t>
  </si>
  <si>
    <t>62910</t>
  </si>
  <si>
    <t>'GEM/2020/B/574725'</t>
  </si>
  <si>
    <t>36000</t>
  </si>
  <si>
    <t>'GEM/2020/B/564765', 'GEM/2020/R/17419'</t>
  </si>
  <si>
    <t>7.9 L</t>
  </si>
  <si>
    <t>'GEM/2020/B/562751'</t>
  </si>
  <si>
    <t>48750</t>
  </si>
  <si>
    <t>'GEM/2020/B/552148'</t>
  </si>
  <si>
    <t>Global Enterprises</t>
  </si>
  <si>
    <t>60900</t>
  </si>
  <si>
    <t>'GEM/2020/B/497389'</t>
  </si>
  <si>
    <t>Technical Evaluation</t>
  </si>
  <si>
    <t>'GEM/2020/B/542658'</t>
  </si>
  <si>
    <t>'GEM/2020/RA/30672'</t>
  </si>
  <si>
    <t>'GEM/2020/B/525748'</t>
  </si>
  <si>
    <t>92800</t>
  </si>
  <si>
    <t>'GEM/2020/B/525704'</t>
  </si>
  <si>
    <t>9980</t>
  </si>
  <si>
    <t>'GEM/2019/B/481067', 'GEM/2020/R/14519'</t>
  </si>
  <si>
    <t>32568</t>
  </si>
  <si>
    <t>'GEM/2020/B/489928'</t>
  </si>
  <si>
    <t>'GEM/2019/B/481518', 'GEM/2020/R/14400'</t>
  </si>
  <si>
    <t>26880</t>
  </si>
  <si>
    <t>'GEM/2020/B/507889'</t>
  </si>
  <si>
    <t>JYOTI ENTERPRISES</t>
  </si>
  <si>
    <t>39.6 L</t>
  </si>
  <si>
    <t>'GEM/2020/B/489459'</t>
  </si>
  <si>
    <t>6.2 L</t>
  </si>
  <si>
    <t>'GEM/2020/B/484149'</t>
  </si>
  <si>
    <t>OMEGA ENTERPRISES</t>
  </si>
  <si>
    <t>'GEM/2019/B/477163'</t>
  </si>
  <si>
    <t>10500</t>
  </si>
  <si>
    <t>'GEM/2019/B/463084'</t>
  </si>
  <si>
    <t>indian air force</t>
  </si>
  <si>
    <t>'GEM/2019/B/437927'</t>
  </si>
  <si>
    <t>BILLTECH ELECTRICALS PRIVATE LIMITED</t>
  </si>
  <si>
    <t>'GEM/2019/B/446360'</t>
  </si>
  <si>
    <t>15900</t>
  </si>
  <si>
    <t>'GEM/2019/B/443673'</t>
  </si>
  <si>
    <t>UNIQUE ENTERPRISES</t>
  </si>
  <si>
    <t>4.8 L</t>
  </si>
  <si>
    <t>'GEM/2019/B/440285'</t>
  </si>
  <si>
    <t>65000</t>
  </si>
  <si>
    <t>'GEM/2019/B/433658'</t>
  </si>
  <si>
    <t>'GEM/2019/B/433408'</t>
  </si>
  <si>
    <t>95170</t>
  </si>
  <si>
    <t>'GEM/2019/B/435475'</t>
  </si>
  <si>
    <t>'GEM/2019/B/417729'</t>
  </si>
  <si>
    <t>'GEM/2019/B/411125'</t>
  </si>
  <si>
    <t>14865</t>
  </si>
  <si>
    <t>'GEM/2019/B/415777'</t>
  </si>
  <si>
    <t>AJANTHA ENTERPRISES</t>
  </si>
  <si>
    <t>'GEM/2019/B/411097'</t>
  </si>
  <si>
    <t>'GEM/2019/B/405940'</t>
  </si>
  <si>
    <t>M/S R K Trading</t>
  </si>
  <si>
    <t>8.9 L</t>
  </si>
  <si>
    <t>'GEM/2019/B/406007'</t>
  </si>
  <si>
    <t>89625</t>
  </si>
  <si>
    <t>'GEM/2019/B/401075'</t>
  </si>
  <si>
    <t>'GEM/2019/B/388473'</t>
  </si>
  <si>
    <t>lakshadweep</t>
  </si>
  <si>
    <t>lakshadweep information technology department lakshadweep lakshadweep n a</t>
  </si>
  <si>
    <t>7.3 L</t>
  </si>
  <si>
    <t>'GEM/2019/B/387271'</t>
  </si>
  <si>
    <t>96750</t>
  </si>
  <si>
    <t>'GEM/2019/B/388161', 'GEM/2019/R/12114'</t>
  </si>
  <si>
    <t>17.5 L</t>
  </si>
  <si>
    <t>'GEM/2019/B/373201'</t>
  </si>
  <si>
    <t>67083</t>
  </si>
  <si>
    <t>'GEM/2019/B/367055'</t>
  </si>
  <si>
    <t>'GEM/2019/B/349830'</t>
  </si>
  <si>
    <t>29700</t>
  </si>
  <si>
    <t>'GEM/2019/B/350548'</t>
  </si>
  <si>
    <t>81500</t>
  </si>
  <si>
    <t>'GEM/2019/B/340594'</t>
  </si>
  <si>
    <t>'GEM/2019/B/340727'</t>
  </si>
  <si>
    <t>military engineer service</t>
  </si>
  <si>
    <t>Katiyan Enterprises</t>
  </si>
  <si>
    <t>50250</t>
  </si>
  <si>
    <t>'GEM/2019/B/349343'</t>
  </si>
  <si>
    <t>'GEM/2019/B/329417'</t>
  </si>
  <si>
    <t>92400</t>
  </si>
  <si>
    <t>'GEM/2019/B/332952'</t>
  </si>
  <si>
    <t>Rara Supply</t>
  </si>
  <si>
    <t>83.2 L</t>
  </si>
  <si>
    <t>'GEM/2019/B/331527'</t>
  </si>
  <si>
    <t>36596</t>
  </si>
  <si>
    <t>'GEM/2019/B/330176'</t>
  </si>
  <si>
    <t>61600</t>
  </si>
  <si>
    <t>'GEM/2019/B/327331'</t>
  </si>
  <si>
    <t>'GEM/2019/B/327069'</t>
  </si>
  <si>
    <t>45300</t>
  </si>
  <si>
    <t>'GEM/2019/B/324168'</t>
  </si>
  <si>
    <t>S S ENTERPRISES</t>
  </si>
  <si>
    <t>14500</t>
  </si>
  <si>
    <t>'GEM/2019/B/303799'</t>
  </si>
  <si>
    <t>22650</t>
  </si>
  <si>
    <t>'GEM/2019/B/320749'</t>
  </si>
  <si>
    <t>SUN STAR INDUSTRIES</t>
  </si>
  <si>
    <t>12.2 L</t>
  </si>
  <si>
    <t>'GEM/2019/B/320356'</t>
  </si>
  <si>
    <t>15.9 L</t>
  </si>
  <si>
    <t>'GEM/2019/B/311478'</t>
  </si>
  <si>
    <t>26225</t>
  </si>
  <si>
    <t>'GEM/2019/B/316960'</t>
  </si>
  <si>
    <t>6.6 L</t>
  </si>
  <si>
    <t>'GEM/2019/B/300545'</t>
  </si>
  <si>
    <t>44400</t>
  </si>
  <si>
    <t>'GEM/2019/B/315290'</t>
  </si>
  <si>
    <t>31760</t>
  </si>
  <si>
    <t>'GEM/2019/B/289413'</t>
  </si>
  <si>
    <t>20960</t>
  </si>
  <si>
    <t>'GEM/2019/B/288960'</t>
  </si>
  <si>
    <t>32370</t>
  </si>
  <si>
    <t>'GEM/2019/B/281218'</t>
  </si>
  <si>
    <t>'GEM/2019/B/285231'</t>
  </si>
  <si>
    <t>advanced training institute calicut</t>
  </si>
  <si>
    <t>PERFECT SOLUTIONS</t>
  </si>
  <si>
    <t>74999</t>
  </si>
  <si>
    <t>'GEM/2019/B/284239'</t>
  </si>
  <si>
    <t>3172</t>
  </si>
  <si>
    <t>'GEM/2019/B/275848'</t>
  </si>
  <si>
    <t>35520</t>
  </si>
  <si>
    <t>'GEM/2019/B/273064'</t>
  </si>
  <si>
    <t>53690</t>
  </si>
  <si>
    <t>'GEM/2019/B/271117'</t>
  </si>
  <si>
    <t>16178</t>
  </si>
  <si>
    <t>'GEM/2019/B/267320'</t>
  </si>
  <si>
    <t>11520</t>
  </si>
  <si>
    <t>'GEM/2019/B/267056'</t>
  </si>
  <si>
    <t>'GEM/2019/B/267050'</t>
  </si>
  <si>
    <t>'GEM/2019/B/261819'</t>
  </si>
  <si>
    <t>M/S RISHIKA ENTERPRISES</t>
  </si>
  <si>
    <t>69000</t>
  </si>
  <si>
    <t>'GEM/2019/B/259109'</t>
  </si>
  <si>
    <t>24900</t>
  </si>
  <si>
    <t>'GEM/2019/B/250429'</t>
  </si>
  <si>
    <t>'GEM/2019/B/240213'</t>
  </si>
  <si>
    <t>government of madhya pradesh</t>
  </si>
  <si>
    <t>'GEM/2019/B/241049'</t>
  </si>
  <si>
    <t>'GEM/2019/B/234223'</t>
  </si>
  <si>
    <t>'GEM/2019/B/234803'</t>
  </si>
  <si>
    <t>'GEM/2019/B/222289'</t>
  </si>
  <si>
    <t>22880</t>
  </si>
  <si>
    <t>'GEM/2019/B/222261'</t>
  </si>
  <si>
    <t>MAX ENGINEERING &amp; MARKETING PRIVATE LIMITED</t>
  </si>
  <si>
    <t>17000</t>
  </si>
  <si>
    <t>'GEM/2019/B/224797'</t>
  </si>
  <si>
    <t>45570</t>
  </si>
  <si>
    <t>'GEM/2019/B/220078'</t>
  </si>
  <si>
    <t>6.0 L</t>
  </si>
  <si>
    <t>'GEM/2019/B/222783'</t>
  </si>
  <si>
    <t>51610</t>
  </si>
  <si>
    <t>'GEM/2019/B/220650'</t>
  </si>
  <si>
    <t>'GEM/2019/B/200450', 'GEM/2019/R/4348'</t>
  </si>
  <si>
    <t>'GEM/2019/B/222039'</t>
  </si>
  <si>
    <t>72000</t>
  </si>
  <si>
    <t>'GEM/2019/B/221770'</t>
  </si>
  <si>
    <t>'GEM/2019/B/222001'</t>
  </si>
  <si>
    <t>46800</t>
  </si>
  <si>
    <t>'GEM/2019/B/221959'</t>
  </si>
  <si>
    <t>29300</t>
  </si>
  <si>
    <t>'GEM/2019/B/218402'</t>
  </si>
  <si>
    <t>ROYAL TRADERS</t>
  </si>
  <si>
    <t>'GEM/2019/B/217175'</t>
  </si>
  <si>
    <t>21045</t>
  </si>
  <si>
    <t>'GEM/2019/B/214491'</t>
  </si>
  <si>
    <t>89700</t>
  </si>
  <si>
    <t>'GEM/2019/B/208932'</t>
  </si>
  <si>
    <t>21230</t>
  </si>
  <si>
    <t>FY 2018-19</t>
  </si>
  <si>
    <t>'GEM/2019/B/196078'</t>
  </si>
  <si>
    <t>diesel locomotive works indian railways</t>
  </si>
  <si>
    <t>'GEM/2019/B/193391'</t>
  </si>
  <si>
    <t>23980</t>
  </si>
  <si>
    <t>'GEM/2019/B/200505'</t>
  </si>
  <si>
    <t>'GEM/2019/B/193270'</t>
  </si>
  <si>
    <t>globe enterprises</t>
  </si>
  <si>
    <t>14000</t>
  </si>
  <si>
    <t>'GEM/2019/B/187685'</t>
  </si>
  <si>
    <t>'GEM/2019/B/183440'</t>
  </si>
  <si>
    <t>gujarat labour and employment department gujarat industrial training institute sagbara directorate of employment training</t>
  </si>
  <si>
    <t>KAVYACORPORATION</t>
  </si>
  <si>
    <t>1072</t>
  </si>
  <si>
    <t>'GEM/2019/B/180546'</t>
  </si>
  <si>
    <t>21200</t>
  </si>
  <si>
    <t>'GEM/2019/B/178162'</t>
  </si>
  <si>
    <t>energy department maharashtra</t>
  </si>
  <si>
    <t>83225</t>
  </si>
  <si>
    <t>'GEM/2019/B/174714'</t>
  </si>
  <si>
    <t>'GEM/2019/B/169283', 'GEM/2019/R/3221'</t>
  </si>
  <si>
    <t>'GEM/2019/B/168473'</t>
  </si>
  <si>
    <t>41.2 L</t>
  </si>
  <si>
    <t>'GEM/2019/B/168043'</t>
  </si>
  <si>
    <t>23750</t>
  </si>
  <si>
    <t>'GEM/2019/B/167306'</t>
  </si>
  <si>
    <t>63500</t>
  </si>
  <si>
    <t>'GEM/2019/B/165628'</t>
  </si>
  <si>
    <t>'GEM/2019/B/162747'</t>
  </si>
  <si>
    <t>51400</t>
  </si>
  <si>
    <t>'GEM/2019/B/160268'</t>
  </si>
  <si>
    <t>Premier Enterprise</t>
  </si>
  <si>
    <t>'GEM/2019/B/150699'</t>
  </si>
  <si>
    <t>rail wheel factory</t>
  </si>
  <si>
    <t>'GEM/2019/B/147783'</t>
  </si>
  <si>
    <t>central mine planning and design institute limited</t>
  </si>
  <si>
    <t>10110</t>
  </si>
  <si>
    <t>'GEM/2018/B/145723'</t>
  </si>
  <si>
    <t>7.4 L</t>
  </si>
  <si>
    <t>'GEM/2018/B/145060'</t>
  </si>
  <si>
    <t>11.1 L</t>
  </si>
  <si>
    <t>'GEM/2018/B/144805'</t>
  </si>
  <si>
    <t>'GEM/2018/B/144039'</t>
  </si>
  <si>
    <t>'GEM/2018/B/142932'</t>
  </si>
  <si>
    <t>61750</t>
  </si>
  <si>
    <t>'GEM/2018/B/126020'</t>
  </si>
  <si>
    <t>ministry of human resource development</t>
  </si>
  <si>
    <t>JAINSONS INDIA</t>
  </si>
  <si>
    <t>'GEM/2018/B/123076'</t>
  </si>
  <si>
    <t>Ganpati Business Syndicate</t>
  </si>
  <si>
    <t>3.0 L</t>
  </si>
  <si>
    <t>'GEM/2018/B/121813'</t>
  </si>
  <si>
    <t>29470</t>
  </si>
  <si>
    <t>'GEM/2018/B/121789'</t>
  </si>
  <si>
    <t>'GEM/2018/B/114505'</t>
  </si>
  <si>
    <t>INDUSTRIAL INSTRUMENTS</t>
  </si>
  <si>
    <t>'GEM/2018/B/111913'</t>
  </si>
  <si>
    <t>'GEM/2018/B/111890'</t>
  </si>
  <si>
    <t>WINTRONIX</t>
  </si>
  <si>
    <t>'GEM/2018/B/107621'</t>
  </si>
  <si>
    <t>22.9 L</t>
  </si>
  <si>
    <t>'GEM/2018/B/107088'</t>
  </si>
  <si>
    <t>21.2 L</t>
  </si>
  <si>
    <t>'GEM/2018/B/106374'</t>
  </si>
  <si>
    <t>PRABHA NEXTERA ENERGY PRIVATE LIMITED</t>
  </si>
  <si>
    <t>26.5 L</t>
  </si>
  <si>
    <t>'GEM/2018/B/101455'</t>
  </si>
  <si>
    <t>'GEM/2018/B/98442'</t>
  </si>
  <si>
    <t>ECO ELECTRIC</t>
  </si>
  <si>
    <t>'GEM/2018/B/90941'</t>
  </si>
  <si>
    <t>60300</t>
  </si>
  <si>
    <t>'GEM/2018/B/90930'</t>
  </si>
  <si>
    <t>M/s Universal Trader</t>
  </si>
  <si>
    <t>'GEM/2018/B/69528'</t>
  </si>
  <si>
    <t>12270</t>
  </si>
  <si>
    <t>'GEM/2018/B/69512'</t>
  </si>
  <si>
    <t>AMAN ENGINEERING COMPANY</t>
  </si>
  <si>
    <t>42300</t>
  </si>
  <si>
    <t>'GEM/2018/B/59433'</t>
  </si>
  <si>
    <t>'GEM/2018/B/59404'</t>
  </si>
  <si>
    <t>47824</t>
  </si>
  <si>
    <t>'GEM/2018/B/54564'</t>
  </si>
  <si>
    <t>M/S,MITTAL ENTERPRISES</t>
  </si>
  <si>
    <t>'GEM/2018/B/55143'</t>
  </si>
  <si>
    <t>MAXWELL INDIA</t>
  </si>
  <si>
    <t>'GEM/2018/B/52364'</t>
  </si>
  <si>
    <t>higher education department</t>
  </si>
  <si>
    <t>21240</t>
  </si>
  <si>
    <t>'GEM/2018/B/52335'</t>
  </si>
  <si>
    <t>LYNK WORKSWORTH SOLUTIONS</t>
  </si>
  <si>
    <t>90000</t>
  </si>
  <si>
    <t>'GEM/2018/B/42006'</t>
  </si>
  <si>
    <t>KOMAL ENGINEERING COMPANY</t>
  </si>
  <si>
    <t>'GEM/2018/B/41629'</t>
  </si>
  <si>
    <t>COMTECH ENTERPRISES</t>
  </si>
  <si>
    <t>'GEM/2018/B/42091'</t>
  </si>
  <si>
    <t>'GEM/2018/B/43380'</t>
  </si>
  <si>
    <t>agricultural produce marketing committee</t>
  </si>
  <si>
    <t>47500</t>
  </si>
  <si>
    <t>'GEM/2018/B/25844'</t>
  </si>
  <si>
    <t>'GEM/2018/B/22580'</t>
  </si>
  <si>
    <t>BRAND TREE MARKETING Company</t>
  </si>
  <si>
    <t>16250</t>
  </si>
  <si>
    <t>'GEM/2018/B/18979'</t>
  </si>
  <si>
    <t>15600</t>
  </si>
  <si>
    <t>'GEM/2018/B/17456'</t>
  </si>
  <si>
    <t>north eastern police academy</t>
  </si>
  <si>
    <t>Arya Enterprise</t>
  </si>
  <si>
    <t>90960</t>
  </si>
  <si>
    <t>'GEM/2018/B/10214'</t>
  </si>
  <si>
    <t>'GEM/2018/B/5147'</t>
  </si>
  <si>
    <t>26.1 L</t>
  </si>
  <si>
    <t>'GEM/2018/B/4498'</t>
  </si>
  <si>
    <t xml:space="preserve"> 'GEM/2024/R/298975'</t>
  </si>
  <si>
    <t xml:space="preserve"> 'GEM/2024/R/298983'</t>
  </si>
  <si>
    <t xml:space="preserve"> 'GEM/2023/R/264021'</t>
  </si>
  <si>
    <t xml:space="preserve"> 'GEM/2025/R/520345'</t>
  </si>
  <si>
    <t xml:space="preserve"> 'GEM/2025/R/446791'</t>
  </si>
  <si>
    <t xml:space="preserve"> 'GEM/2024/R/387072'</t>
  </si>
  <si>
    <t xml:space="preserve"> 'GEM/2023/R/249183'</t>
  </si>
  <si>
    <t xml:space="preserve"> 'GEM/2023/R/244856'</t>
  </si>
  <si>
    <t xml:space="preserve"> 'GEM/2023/R/205098'</t>
  </si>
  <si>
    <t xml:space="preserve"> 'GEM/2023/R/184613'</t>
  </si>
  <si>
    <t>GEM/2025/B/6407829</t>
  </si>
  <si>
    <t>GEM/2025/B/6095223</t>
  </si>
  <si>
    <t>GEM/2025/B/6337418</t>
  </si>
  <si>
    <t>GEM/2025/B/6023060</t>
  </si>
  <si>
    <t>GEM/2025/B/6042513</t>
  </si>
  <si>
    <t>GEM/2025/B/5863309</t>
  </si>
  <si>
    <t>GEM/2025/B/5844011</t>
  </si>
  <si>
    <t>GEM/2025/B/5772370</t>
  </si>
  <si>
    <t>GEM/2024/B/5481781</t>
  </si>
  <si>
    <t>GEM/2024/B/5729767</t>
  </si>
  <si>
    <t>GEM/2024/B/5578321</t>
  </si>
  <si>
    <t>GEM/2024/B/5706450</t>
  </si>
  <si>
    <t>GEM/2024/B/5594090</t>
  </si>
  <si>
    <t>GEM/2024/B/5575020</t>
  </si>
  <si>
    <t>GEM/2024/B/5422693</t>
  </si>
  <si>
    <t>GEM/2024/B/5417718</t>
  </si>
  <si>
    <t>GEM/2024/B/5516134</t>
  </si>
  <si>
    <t>GEM/2024/B/5380506</t>
  </si>
  <si>
    <t>GEM/2024/B/5428627</t>
  </si>
  <si>
    <t>GEM/2024/B/5395924</t>
  </si>
  <si>
    <t>GEM/2024/B/5402728</t>
  </si>
  <si>
    <t>GEM/2024/B/5419422</t>
  </si>
  <si>
    <t>GEM/2024/B/5289546</t>
  </si>
  <si>
    <t>GEM/2024/B/5320326</t>
  </si>
  <si>
    <t>GEM/2024/B/5310745</t>
  </si>
  <si>
    <t>GEM/2024/B/5311318</t>
  </si>
  <si>
    <t>GEM/2024/B/5319918</t>
  </si>
  <si>
    <t>GEM/2024/B/5297026</t>
  </si>
  <si>
    <t>GEM/2024/B/5286092</t>
  </si>
  <si>
    <t>GEM/2024/B/5285773</t>
  </si>
  <si>
    <t>GEM/2024/B/5260354</t>
  </si>
  <si>
    <t>GEM/2024/B/5242577</t>
  </si>
  <si>
    <t>GEM/2024/B/5022582</t>
  </si>
  <si>
    <t>GEM/2024/B/5094408</t>
  </si>
  <si>
    <t>GEM/2024/B/5110384</t>
  </si>
  <si>
    <t>GEM/2024/B/5090387</t>
  </si>
  <si>
    <t>GEM/2024/B/5047051</t>
  </si>
  <si>
    <t>GEM/2024/B/5020062</t>
  </si>
  <si>
    <t>GEM/2024/B/4946447</t>
  </si>
  <si>
    <t>GEM/2024/B/5029482</t>
  </si>
  <si>
    <t>GEM/2024/B/4947056</t>
  </si>
  <si>
    <t>GEM/2024/B/4932346</t>
  </si>
  <si>
    <t>GEM/2024/B/4923013</t>
  </si>
  <si>
    <t>GEM/2024/B/4873268</t>
  </si>
  <si>
    <t>GEM/2024/B/4842950</t>
  </si>
  <si>
    <t>GEM/2024/B/4833552</t>
  </si>
  <si>
    <t>GEM/2024/B/4850107</t>
  </si>
  <si>
    <t>GEM/2024/B/4840473</t>
  </si>
  <si>
    <t>GEM/2024/B/4841972</t>
  </si>
  <si>
    <t>GEM/2024/B/4834950</t>
  </si>
  <si>
    <t>GEM/2024/B/4741161</t>
  </si>
  <si>
    <t>GEM/2024/B/4767803</t>
  </si>
  <si>
    <t>GEM/2024/B/4691962</t>
  </si>
  <si>
    <t>GEM/2024/B/4563570</t>
  </si>
  <si>
    <t>GEM/2024/B/4492118</t>
  </si>
  <si>
    <t>GEM/2024/B/4473494</t>
  </si>
  <si>
    <t>GEM/2024/B/4473387</t>
  </si>
  <si>
    <t>GEM/2024/B/4479195</t>
  </si>
  <si>
    <t>GEM/2024/B/4496256</t>
  </si>
  <si>
    <t>GEM/2023/B/4404128</t>
  </si>
  <si>
    <t>GEM/2023/B/4399798</t>
  </si>
  <si>
    <t>GEM/2023/B/4379437</t>
  </si>
  <si>
    <t>GEM/2023/B/4308466</t>
  </si>
  <si>
    <t>GEM/2023/B/4258722</t>
  </si>
  <si>
    <t>GEM/2023/B/4274549</t>
  </si>
  <si>
    <t>GEM/2023/B/4248902</t>
  </si>
  <si>
    <t>GEM/2023/B/4251092</t>
  </si>
  <si>
    <t>GEM/2023/B/4222886</t>
  </si>
  <si>
    <t>GEM/2023/B/4125668</t>
  </si>
  <si>
    <t>GEM/2023/B/4208060</t>
  </si>
  <si>
    <t>GEM/2023/B/4143531</t>
  </si>
  <si>
    <t>GEM/2023/B/4154648</t>
  </si>
  <si>
    <t>GEM/2023/B/4180722</t>
  </si>
  <si>
    <t>GEM/2023/B/3974813</t>
  </si>
  <si>
    <t>GEM/2023/B/4150494</t>
  </si>
  <si>
    <t>GEM/2023/B/4044221</t>
  </si>
  <si>
    <t>GEM/2023/B/3998520</t>
  </si>
  <si>
    <t>GEM/2023/B/4137036</t>
  </si>
  <si>
    <t>GEM/2023/B/4137021</t>
  </si>
  <si>
    <t>GEM/2023/B/4103357</t>
  </si>
  <si>
    <t>GEM/2023/B/4036027</t>
  </si>
  <si>
    <t>GEM/2023/B/4023755</t>
  </si>
  <si>
    <t>GEM/2023/B/3941318</t>
  </si>
  <si>
    <t>GEM/2023/B/3812775</t>
  </si>
  <si>
    <t>GEM/2023/B/3802714</t>
  </si>
  <si>
    <t>GEM/2023/B/3626223</t>
  </si>
  <si>
    <t>GEM/2023/B/3742636</t>
  </si>
  <si>
    <t>GEM/2023/B/3738597</t>
  </si>
  <si>
    <t>GEM/2023/B/3749184</t>
  </si>
  <si>
    <t>GEM/2023/B/3740122</t>
  </si>
  <si>
    <t>GEM/2023/B/3694306</t>
  </si>
  <si>
    <t>GEM/2023/B/3697682</t>
  </si>
  <si>
    <t>GEM/2023/B/3646421</t>
  </si>
  <si>
    <t>GEM/2023/B/3674283</t>
  </si>
  <si>
    <t>GEM/2023/B/3661073</t>
  </si>
  <si>
    <t>GEM/2023/B/3623234</t>
  </si>
  <si>
    <t>GEM/2023/B/3656593</t>
  </si>
  <si>
    <t>GEM/2023/B/3603204</t>
  </si>
  <si>
    <t>GEM/2023/B/3596794</t>
  </si>
  <si>
    <t>GEM/2023/B/3567058</t>
  </si>
  <si>
    <t>GEM/2025/B/6382211</t>
  </si>
  <si>
    <t>GEM/2025/B/6169318</t>
  </si>
  <si>
    <t>GEM/2024/B/5387220</t>
  </si>
  <si>
    <t>GEM/2025/B/5790196</t>
  </si>
  <si>
    <t>GEM/2025/B/5827279</t>
  </si>
  <si>
    <t>GEM/2024/B/5596316</t>
  </si>
  <si>
    <t>GEM/2024/B/5549609</t>
  </si>
  <si>
    <t>GEM/2024/B/5190015</t>
  </si>
  <si>
    <t>GEM/2024/B/5190138</t>
  </si>
  <si>
    <t>GEM/2024/B/4692107</t>
  </si>
  <si>
    <t>GEM/2023/B/4347414</t>
  </si>
  <si>
    <t>GEM/2023/B/4064745</t>
  </si>
  <si>
    <t>GEM/2023/B/3933173</t>
  </si>
  <si>
    <t>GEM/2023/B/3740646</t>
  </si>
  <si>
    <t>GEM/2023/B/3882144</t>
  </si>
  <si>
    <t>GEM/2023/B/3847434</t>
  </si>
  <si>
    <t>GEM/2023/B/3829195</t>
  </si>
  <si>
    <t>GEM/2023/B/3595882</t>
  </si>
  <si>
    <t>GEM/2023/B/3524911</t>
  </si>
  <si>
    <t>GEM/2023/B/3522148</t>
  </si>
  <si>
    <t>GEM/2023/B/3238209</t>
  </si>
  <si>
    <t>GEM/2023/B/3309725</t>
  </si>
  <si>
    <t>GEM/2023/B/3361640</t>
  </si>
  <si>
    <t>GEM/2023/B/3210630</t>
  </si>
  <si>
    <t>GEM/2023/B/3548175</t>
  </si>
  <si>
    <t>GEM/2023/B/3352647</t>
  </si>
  <si>
    <t>GEM/2023/B/3334336</t>
  </si>
  <si>
    <t>GEM/2023/B/3031053</t>
  </si>
  <si>
    <t>GEM/2022/B/2913137</t>
  </si>
  <si>
    <t>GEM/2023/B/2941456</t>
  </si>
  <si>
    <t>GEM/2022/B/2880814</t>
  </si>
  <si>
    <t>GEM/2022/B/2869428</t>
  </si>
  <si>
    <t>GEM/2022/B/2869500</t>
  </si>
  <si>
    <t>GEM/2022/B/2834667</t>
  </si>
  <si>
    <t>GEM/2022/B/2853894</t>
  </si>
  <si>
    <t>GEM/2022/B/2763287</t>
  </si>
  <si>
    <t>GEM/2022/B/2785771</t>
  </si>
  <si>
    <t>GEM/2022/B/2785848</t>
  </si>
  <si>
    <t>GEM/2022/B/2737057</t>
  </si>
  <si>
    <t>GEM/2022/B/2775157</t>
  </si>
  <si>
    <t>GEM/2022/B/2794591</t>
  </si>
  <si>
    <t>GEM/2022/B/2673223</t>
  </si>
  <si>
    <t>GEM/2022/B/2683753</t>
  </si>
  <si>
    <t>GEM/2022/B/2633898</t>
  </si>
  <si>
    <t>GEM/2022/B/2638062</t>
  </si>
  <si>
    <t>GEM/2022/B/2632074</t>
  </si>
  <si>
    <t>GEM/2022/B/2492327</t>
  </si>
  <si>
    <t>GEM/2022/B/2598097</t>
  </si>
  <si>
    <t>GEM/2022/B/2587023</t>
  </si>
  <si>
    <t>GEM/2022/B/2506140</t>
  </si>
  <si>
    <t>GEM/2022/B/2535292</t>
  </si>
  <si>
    <t>GEM/2022/B/2528579</t>
  </si>
  <si>
    <t>GEM/2022/B/2510963</t>
  </si>
  <si>
    <t>GEM/2022/B/2444776</t>
  </si>
  <si>
    <t>GEM/2022/B/2440931</t>
  </si>
  <si>
    <t>GEM/2022/B/2448303</t>
  </si>
  <si>
    <t>GEM/2022/B/2413450</t>
  </si>
  <si>
    <t>GEM/2022/B/2355324</t>
  </si>
  <si>
    <t>GEM/2022/B/2290593</t>
  </si>
  <si>
    <t>GEM/2022/B/2427268</t>
  </si>
  <si>
    <t>GEM/2022/B/2412186</t>
  </si>
  <si>
    <t>GEM/2022/B/2405384</t>
  </si>
  <si>
    <t>GEM/2022/B/2364589</t>
  </si>
  <si>
    <t>GEM/2022/B/2358626</t>
  </si>
  <si>
    <t>GEM/2022/B/2394609</t>
  </si>
  <si>
    <t>GEM/2022/B/2305912</t>
  </si>
  <si>
    <t>GEM/2022/B/2305988</t>
  </si>
  <si>
    <t>GEM/2022/B/2327164</t>
  </si>
  <si>
    <t>GEM/2022/B/2318730</t>
  </si>
  <si>
    <t>GEM/2022/B/2211477</t>
  </si>
  <si>
    <t>GEM/2022/B/2261558</t>
  </si>
  <si>
    <t>GEM/2022/B/2286850</t>
  </si>
  <si>
    <t>GEM/2022/B/2260102</t>
  </si>
  <si>
    <t>GEM/2022/B/2270812</t>
  </si>
  <si>
    <t>GEM/2022/B/2254730</t>
  </si>
  <si>
    <t>GEM/2022/B/2233721</t>
  </si>
  <si>
    <t>GEM/2022/B/2227114</t>
  </si>
  <si>
    <t>GEM/2022/B/2211721</t>
  </si>
  <si>
    <t>GEM/2022/B/2203940</t>
  </si>
  <si>
    <t>GEM/2022/B/2161814</t>
  </si>
  <si>
    <t>GEM/2022/B/2163904</t>
  </si>
  <si>
    <t>GEM/2022/B/2154301</t>
  </si>
  <si>
    <t>GEM/2022/B/2123625</t>
  </si>
  <si>
    <t>GEM/2022/RA/107072</t>
  </si>
  <si>
    <t>GEM/2022/B/2111198</t>
  </si>
  <si>
    <t>GEM/2022/RA/107040</t>
  </si>
  <si>
    <t>GEM/2022/B/2077727</t>
  </si>
  <si>
    <t>GEM/2022/B/2088486</t>
  </si>
  <si>
    <t>GEM/2022/B/2082948</t>
  </si>
  <si>
    <t>GEM/2022/RA/104424</t>
  </si>
  <si>
    <t>GEM/2022/B/2079874</t>
  </si>
  <si>
    <t>GEM/2022/B/2040796</t>
  </si>
  <si>
    <t>GEM/2022/B/2103215</t>
  </si>
  <si>
    <t>GEM/2022/B/2249195</t>
  </si>
  <si>
    <t>GEM/2025/B/5964884</t>
  </si>
  <si>
    <t>GEM/2025/B/5935219</t>
  </si>
  <si>
    <t>GEM/2025/B/5800726</t>
  </si>
  <si>
    <t>GEM/2024/B/5577073</t>
  </si>
  <si>
    <t>GEM/2024/B/4473596</t>
  </si>
  <si>
    <t>GEM/2024/B/4473655</t>
  </si>
  <si>
    <t>GEM/2023/B/3740486</t>
  </si>
  <si>
    <t>GEM/2025/B/6045965</t>
  </si>
  <si>
    <t>qyt</t>
  </si>
  <si>
    <t>per cost</t>
  </si>
  <si>
    <t>ASSAM RIFLES</t>
  </si>
  <si>
    <t>AC Static Watthour Meters - Energy Meter (V2) as per IS13779 (Q2)</t>
  </si>
  <si>
    <t>ODISHA MINING CORPORATION LIMITED (OMC) BHUBANESWAR</t>
  </si>
  <si>
    <t>SOUTHERN RAILWAY</t>
  </si>
  <si>
    <t>ADVANCED WEAPONS AND EQUIPMENT INDIA LIMITED</t>
  </si>
  <si>
    <t>CONTAINER CORPORATION OF INDIA LIMITED</t>
  </si>
  <si>
    <t>BHAKRA BEAS MANAGEMENT BOARD</t>
  </si>
  <si>
    <t>AC Static Watthour Meters-Energy Meter (Version 2.0) asper IS 13779 (Q2)</t>
  </si>
  <si>
    <t>SOUTH EAST CENTRAL RAILWAY</t>
  </si>
  <si>
    <t>MUNITIONS INDIA LIMITED</t>
  </si>
  <si>
    <t>KONKAN RAILWAY CORPORATION LIMITED</t>
  </si>
  <si>
    <t>SOUTH CENTRAL RAILWAY</t>
  </si>
  <si>
    <t>CENTRAL RAILWAY</t>
  </si>
  <si>
    <t>NUCLEAR POWER CORPORATION OF INDIA LIMITED</t>
  </si>
  <si>
    <t>CHENNAI PORT TRUST</t>
  </si>
  <si>
    <t>NTPC LIMITED</t>
  </si>
  <si>
    <t>BHARAT HEAVY ELECTRICALS LIMITED (BHEL)</t>
  </si>
  <si>
    <t>INTEGRAL COACH FACTORY</t>
  </si>
  <si>
    <t>JAWAHARLAL NEHRU PORT TRUST</t>
  </si>
  <si>
    <t>AC Static Watthour Meters - Energy Meter (V2) as per IS13779 (Q2) ( PAC Only )</t>
  </si>
  <si>
    <t>INDIAN ARMY</t>
  </si>
  <si>
    <t>POWER GRID CORPORATION OF INDIA LIMITED</t>
  </si>
  <si>
    <t>GUJARAT SCIENCE CITY</t>
  </si>
  <si>
    <t>TUTICORIN PORT TRUST</t>
  </si>
  <si>
    <t>WEST CENTRAL RAILWAY</t>
  </si>
  <si>
    <t>NLC INDIA LIMITED</t>
  </si>
  <si>
    <t>IISCO STEEL PLANT</t>
  </si>
  <si>
    <t>AC Static Watthour Meters - Energy Meter (V2) as per IS 13779(Q2)</t>
  </si>
  <si>
    <t>ANNAMALAI UNIVERSITY</t>
  </si>
  <si>
    <t>NORTH WESTERN RAILWAY</t>
  </si>
  <si>
    <t>GUJARAT MINERAL DEVELOPMENT CORPORATION (GMDC)</t>
  </si>
  <si>
    <t>DELHI UNIVERSITY</t>
  </si>
  <si>
    <t>NHPC LTD</t>
  </si>
  <si>
    <t>IOCL BONGAIGAON REFINERY</t>
  </si>
  <si>
    <t>ALIGARH MUSLIM UNIVERSITY (AMU)</t>
  </si>
  <si>
    <t>E-MUNICIPALITIES - ESERVICES TO CITIZENS AND EMPLOYEES OF URBAN LOCAL BODIES OF UTTAR PRADESH</t>
  </si>
  <si>
    <t>IREL (INDIA) LIMITED</t>
  </si>
  <si>
    <t>NORTH EASTERN RAILWAY</t>
  </si>
  <si>
    <t>INDIAN INSTITUTE OF TECHNOLOGY (IIT)</t>
  </si>
  <si>
    <t>EASTERN RAILWAY</t>
  </si>
  <si>
    <t>DIESEL LOCO MODERNISATION WORKS</t>
  </si>
  <si>
    <t>WESTERN COALFIELDS LIMITED</t>
  </si>
  <si>
    <t>RASHTRIYA ISPAT NIGAM LTD</t>
  </si>
  <si>
    <t>BOKARO STEEL PLANT</t>
  </si>
  <si>
    <t>URANIUM CORPORATION OF INDIA LIMITED</t>
  </si>
  <si>
    <t>HINDUSTAN AERONAUTICS LIMITED (HAL)</t>
  </si>
  <si>
    <t>DIRECTORATE OF PURCHASE AND STORES</t>
  </si>
  <si>
    <t>CORE</t>
  </si>
  <si>
    <t>EAST COAST RAILWAY</t>
  </si>
  <si>
    <t>ENERGY DEPARTMENT MAHARASHTRA</t>
  </si>
  <si>
    <t>MINISTRY OF RAILWAYS</t>
  </si>
  <si>
    <t>DEPARTMENT OF ECONOMIC AFFAIRS</t>
  </si>
  <si>
    <t>POWER DEVELOPMENT DEPARTMENT JAMMU AND KASHMIR</t>
  </si>
  <si>
    <t>HEALTH DEPARTMENT HARYANA</t>
  </si>
  <si>
    <t>INDIAN RAILWAYS</t>
  </si>
  <si>
    <t>DEPARTMENT OF ATOMIC ENERGY</t>
  </si>
  <si>
    <t>ELECTRICITY DEPARTMENT  ANDAMAN &amp; NICOBAR</t>
  </si>
  <si>
    <t>ELECTRICITY DEPARTMENT ANDAMAN &amp; NICOBAR</t>
  </si>
  <si>
    <t xml:space="preserve">ELECTRICITY DEPARTMENT ANDAMAN &amp; NICOBAR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</si>
</sst>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24"/>
      <name val="Calibri"/>
      <family val="2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R673"/>
  <sheetViews>
    <sheetView tabSelected="1" zoomScale="36" workbookViewId="0">
      <selection activeCell="E3" sqref="E3"/>
    </sheetView>
  </sheetViews>
  <sheetFormatPr defaultRowHeight="14.5" x14ac:dyDescent="0.35"/>
  <cols>
    <col min="1" max="1" width="18" customWidth="1"/>
    <col min="2" max="2" width="35" customWidth="1"/>
    <col min="3" max="3" width="18" customWidth="1"/>
    <col min="4" max="4" width="22.90625" customWidth="1"/>
    <col min="5" max="5" width="36" customWidth="1"/>
    <col min="6" max="7" width="18" customWidth="1"/>
    <col min="8" max="8" width="36" customWidth="1"/>
    <col min="9" max="11" width="18" customWidth="1"/>
    <col min="12" max="12" width="12.90625" customWidth="1"/>
    <col min="13" max="13" width="15.7265625" customWidth="1"/>
    <col min="15" max="15" width="21.81640625" customWidth="1"/>
    <col min="20" max="20" width="22.08984375" customWidth="1"/>
  </cols>
  <sheetData>
    <row r="1" spans="1:13" ht="31" x14ac:dyDescent="0.7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4" t="s">
        <v>33</v>
      </c>
      <c r="M1" s="5"/>
    </row>
    <row r="2" spans="1:13" ht="52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1175</v>
      </c>
      <c r="M2" s="1" t="s">
        <v>1176</v>
      </c>
    </row>
    <row r="3" spans="1:13" ht="104" x14ac:dyDescent="0.35">
      <c r="A3" s="2" t="s">
        <v>1001</v>
      </c>
      <c r="B3" s="2" t="s">
        <v>20</v>
      </c>
      <c r="C3" s="3">
        <v>45534</v>
      </c>
      <c r="D3" s="2" t="s">
        <v>57</v>
      </c>
      <c r="E3" s="2" t="str">
        <f>_xlfn.XLOOKUP(A3, O:O,P:P, "")</f>
        <v>IISCO STEEL PLANT</v>
      </c>
      <c r="F3" s="2" t="s">
        <v>16</v>
      </c>
      <c r="G3" s="2" t="s">
        <v>33</v>
      </c>
      <c r="H3" s="2" t="s">
        <v>107</v>
      </c>
      <c r="I3" s="2" t="s">
        <v>18</v>
      </c>
      <c r="J3" s="2">
        <v>281779.65999999997</v>
      </c>
      <c r="K3" s="2" t="s">
        <v>94</v>
      </c>
      <c r="L3" s="2">
        <f>_xlfn.XLOOKUP(A3, O:O,R:R, "")</f>
        <v>950</v>
      </c>
      <c r="M3" s="6">
        <f>J3/L3</f>
        <v>296.61016842105261</v>
      </c>
    </row>
    <row r="4" spans="1:13" ht="104" hidden="1" x14ac:dyDescent="0.35">
      <c r="A4" s="2" t="s">
        <v>1024</v>
      </c>
      <c r="B4" s="2" t="s">
        <v>20</v>
      </c>
      <c r="C4" s="3">
        <v>45373</v>
      </c>
      <c r="D4" s="2" t="s">
        <v>57</v>
      </c>
      <c r="E4" s="2" t="str">
        <f>_xlfn.XLOOKUP(A4, O:O,P:P, "")</f>
        <v>IISCO STEEL PLANT</v>
      </c>
      <c r="F4" s="2" t="s">
        <v>22</v>
      </c>
      <c r="G4" s="2" t="s">
        <v>134</v>
      </c>
      <c r="H4" s="2" t="s">
        <v>89</v>
      </c>
      <c r="I4" s="2" t="s">
        <v>18</v>
      </c>
      <c r="J4" s="2">
        <v>120127.12</v>
      </c>
      <c r="K4" s="2" t="s">
        <v>136</v>
      </c>
      <c r="L4" s="2">
        <f>_xlfn.XLOOKUP(A4, O:O,R:R, "")</f>
        <v>350</v>
      </c>
      <c r="M4" s="6">
        <f>J4/L4</f>
        <v>343.22034285714284</v>
      </c>
    </row>
    <row r="5" spans="1:13" ht="156" x14ac:dyDescent="0.35">
      <c r="A5" s="2" t="s">
        <v>1078</v>
      </c>
      <c r="B5" s="2" t="s">
        <v>13</v>
      </c>
      <c r="C5" s="3">
        <v>45626</v>
      </c>
      <c r="D5" s="2" t="s">
        <v>77</v>
      </c>
      <c r="E5" s="2" t="str">
        <f>_xlfn.XLOOKUP(A5, O:O,P:P, "")</f>
        <v>BOKARO STEEL PLANT</v>
      </c>
      <c r="F5" s="2" t="s">
        <v>16</v>
      </c>
      <c r="G5" s="2" t="s">
        <v>33</v>
      </c>
      <c r="H5" s="2" t="s">
        <v>17</v>
      </c>
      <c r="I5" s="2" t="s">
        <v>18</v>
      </c>
      <c r="J5" s="2">
        <v>79050</v>
      </c>
      <c r="K5" s="2" t="s">
        <v>78</v>
      </c>
      <c r="L5" s="2">
        <f>_xlfn.XLOOKUP(A5, O:O,R:R, "")</f>
        <v>230</v>
      </c>
      <c r="M5" s="6">
        <f>J5/L5</f>
        <v>343.69565217391306</v>
      </c>
    </row>
    <row r="6" spans="1:13" ht="104" x14ac:dyDescent="0.35">
      <c r="A6" s="2" t="s">
        <v>983</v>
      </c>
      <c r="B6" s="2" t="s">
        <v>20</v>
      </c>
      <c r="C6" s="3">
        <v>45659</v>
      </c>
      <c r="D6" s="2" t="s">
        <v>74</v>
      </c>
      <c r="E6" s="2" t="str">
        <f>_xlfn.XLOOKUP(A6, O:O,P:P, "")</f>
        <v>EAST COAST RAILWAY</v>
      </c>
      <c r="F6" s="2" t="s">
        <v>22</v>
      </c>
      <c r="G6" s="2" t="s">
        <v>33</v>
      </c>
      <c r="H6" s="2" t="s">
        <v>38</v>
      </c>
      <c r="I6" s="2" t="s">
        <v>18</v>
      </c>
      <c r="J6" s="2">
        <v>384090</v>
      </c>
      <c r="K6" s="2" t="s">
        <v>75</v>
      </c>
      <c r="L6" s="2">
        <f>_xlfn.XLOOKUP(A6, O:O,R:R, "")</f>
        <v>1085</v>
      </c>
      <c r="M6" s="6">
        <f>J6/L6</f>
        <v>354</v>
      </c>
    </row>
    <row r="7" spans="1:13" ht="104" hidden="1" x14ac:dyDescent="0.35">
      <c r="A7" s="2" t="s">
        <v>1029</v>
      </c>
      <c r="B7" s="2" t="s">
        <v>20</v>
      </c>
      <c r="C7" s="3">
        <v>45327</v>
      </c>
      <c r="D7" s="2" t="s">
        <v>14</v>
      </c>
      <c r="E7" s="2" t="str">
        <f>_xlfn.XLOOKUP(A7, O:O,P:P, "")</f>
        <v>BHAKRA BEAS MANAGEMENT BOARD</v>
      </c>
      <c r="F7" s="2" t="s">
        <v>22</v>
      </c>
      <c r="G7" s="2" t="s">
        <v>134</v>
      </c>
      <c r="H7" s="2" t="s">
        <v>23</v>
      </c>
      <c r="I7" s="2" t="s">
        <v>18</v>
      </c>
      <c r="J7" s="2">
        <v>51240</v>
      </c>
      <c r="K7" s="2" t="s">
        <v>144</v>
      </c>
      <c r="L7" s="2">
        <f>_xlfn.XLOOKUP(A7, O:O,R:R, "")</f>
        <v>140</v>
      </c>
      <c r="M7" s="6">
        <f>J7/L7</f>
        <v>366</v>
      </c>
    </row>
    <row r="8" spans="1:13" ht="104" hidden="1" x14ac:dyDescent="0.35">
      <c r="A8" s="2" t="s">
        <v>1028</v>
      </c>
      <c r="B8" s="2" t="s">
        <v>20</v>
      </c>
      <c r="C8" s="3">
        <v>45327</v>
      </c>
      <c r="D8" s="2" t="s">
        <v>14</v>
      </c>
      <c r="E8" s="2" t="str">
        <f>_xlfn.XLOOKUP(A8, O:O,P:P, "")</f>
        <v>BHAKRA BEAS MANAGEMENT BOARD</v>
      </c>
      <c r="F8" s="2" t="s">
        <v>22</v>
      </c>
      <c r="G8" s="2" t="s">
        <v>134</v>
      </c>
      <c r="H8" s="2" t="s">
        <v>23</v>
      </c>
      <c r="I8" s="2" t="s">
        <v>18</v>
      </c>
      <c r="J8" s="2">
        <v>82800</v>
      </c>
      <c r="K8" s="2" t="s">
        <v>143</v>
      </c>
      <c r="L8" s="2">
        <f>_xlfn.XLOOKUP(A8, O:O,R:R, "")</f>
        <v>225</v>
      </c>
      <c r="M8" s="6">
        <f>J8/L8</f>
        <v>368</v>
      </c>
    </row>
    <row r="9" spans="1:13" ht="104" x14ac:dyDescent="0.35">
      <c r="A9" s="2" t="s">
        <v>979</v>
      </c>
      <c r="B9" s="2" t="s">
        <v>20</v>
      </c>
      <c r="C9" s="3">
        <v>45688</v>
      </c>
      <c r="D9" s="2" t="s">
        <v>55</v>
      </c>
      <c r="E9" s="2" t="str">
        <f>_xlfn.XLOOKUP(A9, O:O,P:P, "")</f>
        <v>SOUTH EAST CENTRAL RAILWAY</v>
      </c>
      <c r="F9" s="2" t="s">
        <v>22</v>
      </c>
      <c r="G9" s="2" t="s">
        <v>33</v>
      </c>
      <c r="H9" s="2" t="s">
        <v>38</v>
      </c>
      <c r="I9" s="2" t="s">
        <v>18</v>
      </c>
      <c r="J9" s="2">
        <v>111600</v>
      </c>
      <c r="K9" s="2" t="s">
        <v>56</v>
      </c>
      <c r="L9" s="2">
        <f>_xlfn.XLOOKUP(A9, O:O,R:R, "")</f>
        <v>300</v>
      </c>
      <c r="M9" s="6">
        <f>J9/L9</f>
        <v>372</v>
      </c>
    </row>
    <row r="10" spans="1:13" ht="104" x14ac:dyDescent="0.35">
      <c r="A10" s="2" t="s">
        <v>991</v>
      </c>
      <c r="B10" s="2" t="s">
        <v>20</v>
      </c>
      <c r="C10" s="3">
        <v>45577</v>
      </c>
      <c r="D10" s="2" t="s">
        <v>92</v>
      </c>
      <c r="E10" s="2" t="str">
        <f>_xlfn.XLOOKUP(A10, O:O,P:P, "")</f>
        <v>IOCL BONGAIGAON REFINERY</v>
      </c>
      <c r="F10" s="2" t="s">
        <v>22</v>
      </c>
      <c r="G10" s="2" t="s">
        <v>33</v>
      </c>
      <c r="H10" s="2" t="s">
        <v>17</v>
      </c>
      <c r="I10" s="2" t="s">
        <v>18</v>
      </c>
      <c r="J10" s="2">
        <v>113400</v>
      </c>
      <c r="K10" s="2" t="s">
        <v>56</v>
      </c>
      <c r="L10" s="2">
        <f>_xlfn.XLOOKUP(A10, O:O,R:R, "")</f>
        <v>300</v>
      </c>
      <c r="M10" s="6">
        <f>J10/L10</f>
        <v>378</v>
      </c>
    </row>
    <row r="11" spans="1:13" ht="104" x14ac:dyDescent="0.35">
      <c r="A11" s="2" t="s">
        <v>996</v>
      </c>
      <c r="B11" s="2" t="s">
        <v>20</v>
      </c>
      <c r="C11" s="3">
        <v>45548</v>
      </c>
      <c r="D11" s="2" t="s">
        <v>57</v>
      </c>
      <c r="E11" s="2" t="str">
        <f>_xlfn.XLOOKUP(A11, O:O,P:P, "")</f>
        <v>EASTERN RAILWAY</v>
      </c>
      <c r="F11" s="2" t="s">
        <v>22</v>
      </c>
      <c r="G11" s="2" t="s">
        <v>33</v>
      </c>
      <c r="H11" s="2" t="s">
        <v>50</v>
      </c>
      <c r="I11" s="2" t="s">
        <v>18</v>
      </c>
      <c r="J11" s="2">
        <v>264110</v>
      </c>
      <c r="K11" s="2" t="s">
        <v>100</v>
      </c>
      <c r="L11" s="2">
        <f>_xlfn.XLOOKUP(A11, O:O,R:R, "")</f>
        <v>686</v>
      </c>
      <c r="M11" s="6">
        <f>J11/L11</f>
        <v>385</v>
      </c>
    </row>
    <row r="12" spans="1:13" ht="104" x14ac:dyDescent="0.35">
      <c r="A12" s="2" t="s">
        <v>988</v>
      </c>
      <c r="B12" s="2" t="s">
        <v>20</v>
      </c>
      <c r="C12" s="3">
        <v>45593</v>
      </c>
      <c r="D12" s="2" t="s">
        <v>85</v>
      </c>
      <c r="E12" s="2" t="str">
        <f>_xlfn.XLOOKUP(A12, O:O,P:P, "")</f>
        <v>ELECTRICITY DEPARTMENT ANDAMAN &amp; NICOBAR</v>
      </c>
      <c r="F12" s="2" t="s">
        <v>22</v>
      </c>
      <c r="G12" s="2" t="s">
        <v>33</v>
      </c>
      <c r="H12" s="2" t="s">
        <v>50</v>
      </c>
      <c r="I12" s="2" t="s">
        <v>18</v>
      </c>
      <c r="J12" s="2">
        <v>1540000</v>
      </c>
      <c r="K12" s="2" t="s">
        <v>87</v>
      </c>
      <c r="L12" s="2">
        <f>_xlfn.XLOOKUP(A12, O:O,R:R, "")</f>
        <v>4000</v>
      </c>
      <c r="M12" s="6">
        <f>J12/L12</f>
        <v>385</v>
      </c>
    </row>
    <row r="13" spans="1:13" ht="104" x14ac:dyDescent="0.35">
      <c r="A13" s="2" t="s">
        <v>1167</v>
      </c>
      <c r="B13" s="2" t="s">
        <v>42</v>
      </c>
      <c r="C13" s="3">
        <v>45737</v>
      </c>
      <c r="D13" s="2" t="s">
        <v>43</v>
      </c>
      <c r="E13" s="2" t="str">
        <f>_xlfn.XLOOKUP(A13, O:O,P:P, "")</f>
        <v>SOUTHERN RAILWAY</v>
      </c>
      <c r="F13" s="2" t="s">
        <v>22</v>
      </c>
      <c r="G13" s="2" t="s">
        <v>33</v>
      </c>
      <c r="H13" s="2" t="s">
        <v>38</v>
      </c>
      <c r="I13" s="2" t="s">
        <v>18</v>
      </c>
      <c r="J13" s="2">
        <v>311520</v>
      </c>
      <c r="K13" s="2" t="s">
        <v>45</v>
      </c>
      <c r="L13" s="2">
        <f>_xlfn.XLOOKUP(A13, O:O,R:R, "")</f>
        <v>800</v>
      </c>
      <c r="M13" s="6">
        <f>J13/L13</f>
        <v>389.4</v>
      </c>
    </row>
    <row r="14" spans="1:13" ht="104" hidden="1" x14ac:dyDescent="0.35">
      <c r="A14" s="2" t="s">
        <v>1030</v>
      </c>
      <c r="B14" s="2" t="s">
        <v>20</v>
      </c>
      <c r="C14" s="3">
        <v>45325</v>
      </c>
      <c r="D14" s="2" t="s">
        <v>34</v>
      </c>
      <c r="E14" s="2" t="str">
        <f>_xlfn.XLOOKUP(A14, O:O,P:P, "")</f>
        <v>HINDUSTAN AERONAUTICS LIMITED (HAL)</v>
      </c>
      <c r="F14" s="2" t="s">
        <v>22</v>
      </c>
      <c r="G14" s="2" t="s">
        <v>134</v>
      </c>
      <c r="H14" s="2" t="s">
        <v>89</v>
      </c>
      <c r="I14" s="2" t="s">
        <v>18</v>
      </c>
      <c r="J14" s="2">
        <v>97457.63</v>
      </c>
      <c r="K14" s="2" t="s">
        <v>148</v>
      </c>
      <c r="L14" s="2">
        <f>_xlfn.XLOOKUP(A14, O:O,R:R, "")</f>
        <v>250</v>
      </c>
      <c r="M14" s="6">
        <f>J14/L14</f>
        <v>389.83052000000004</v>
      </c>
    </row>
    <row r="15" spans="1:13" ht="104" hidden="1" x14ac:dyDescent="0.35">
      <c r="A15" s="2" t="s">
        <v>975</v>
      </c>
      <c r="B15" s="2" t="s">
        <v>20</v>
      </c>
      <c r="C15" s="3">
        <v>45831</v>
      </c>
      <c r="D15" s="2" t="s">
        <v>27</v>
      </c>
      <c r="E15" s="2" t="str">
        <f>_xlfn.XLOOKUP(A15, O:O,P:P, "")</f>
        <v>SOUTHERN RAILWAY</v>
      </c>
      <c r="F15" s="2" t="s">
        <v>22</v>
      </c>
      <c r="G15" s="2" t="s">
        <v>12</v>
      </c>
      <c r="H15" s="2" t="s">
        <v>17</v>
      </c>
      <c r="I15" s="2" t="s">
        <v>18</v>
      </c>
      <c r="J15" s="2">
        <v>39000</v>
      </c>
      <c r="K15" s="2" t="s">
        <v>29</v>
      </c>
      <c r="L15" s="2">
        <f>_xlfn.XLOOKUP(A15, O:O,R:R, "")</f>
        <v>100</v>
      </c>
      <c r="M15" s="6">
        <f>J15/L15</f>
        <v>390</v>
      </c>
    </row>
    <row r="16" spans="1:13" ht="104" x14ac:dyDescent="0.35">
      <c r="A16" s="2" t="s">
        <v>1014</v>
      </c>
      <c r="B16" s="2" t="s">
        <v>20</v>
      </c>
      <c r="C16" s="3">
        <v>45434</v>
      </c>
      <c r="D16" s="2" t="s">
        <v>21</v>
      </c>
      <c r="E16" s="2" t="str">
        <f>_xlfn.XLOOKUP(A16, O:O,P:P, "")</f>
        <v>SOUTH EAST CENTRAL RAILWAY</v>
      </c>
      <c r="F16" s="2" t="s">
        <v>22</v>
      </c>
      <c r="G16" s="2" t="s">
        <v>33</v>
      </c>
      <c r="H16" s="2" t="s">
        <v>123</v>
      </c>
      <c r="I16" s="2" t="s">
        <v>18</v>
      </c>
      <c r="J16" s="2">
        <v>157200</v>
      </c>
      <c r="K16" s="2" t="s">
        <v>64</v>
      </c>
      <c r="L16" s="2">
        <f>_xlfn.XLOOKUP(A16, O:O,R:R, "")</f>
        <v>400</v>
      </c>
      <c r="M16" s="6">
        <f>J16/L16</f>
        <v>393</v>
      </c>
    </row>
    <row r="17" spans="1:13" ht="104" hidden="1" x14ac:dyDescent="0.35">
      <c r="A17" s="2" t="s">
        <v>1048</v>
      </c>
      <c r="B17" s="2" t="s">
        <v>20</v>
      </c>
      <c r="C17" s="3">
        <v>45241</v>
      </c>
      <c r="D17" s="2" t="s">
        <v>69</v>
      </c>
      <c r="E17" s="2" t="str">
        <f>_xlfn.XLOOKUP(A17, O:O,P:P, "")</f>
        <v>BHARAT HEAVY ELECTRICALS LIMITED (BHEL)</v>
      </c>
      <c r="F17" s="2" t="s">
        <v>22</v>
      </c>
      <c r="G17" s="2" t="s">
        <v>134</v>
      </c>
      <c r="H17" s="2" t="s">
        <v>23</v>
      </c>
      <c r="I17" s="2" t="s">
        <v>18</v>
      </c>
      <c r="J17" s="2">
        <v>197000</v>
      </c>
      <c r="K17" s="2" t="s">
        <v>51</v>
      </c>
      <c r="L17" s="2">
        <f>_xlfn.XLOOKUP(A17, O:O,R:R, "")</f>
        <v>500</v>
      </c>
      <c r="M17" s="6">
        <f>J17/L17</f>
        <v>394</v>
      </c>
    </row>
    <row r="18" spans="1:13" ht="104" x14ac:dyDescent="0.35">
      <c r="A18" s="2" t="s">
        <v>976</v>
      </c>
      <c r="B18" s="2" t="s">
        <v>20</v>
      </c>
      <c r="C18" s="3">
        <v>45743</v>
      </c>
      <c r="D18" s="2" t="s">
        <v>34</v>
      </c>
      <c r="E18" s="2" t="str">
        <f>_xlfn.XLOOKUP(A18, O:O,P:P, "")</f>
        <v>ADVANCED WEAPONS AND EQUIPMENT INDIA LIMITED</v>
      </c>
      <c r="F18" s="2" t="s">
        <v>22</v>
      </c>
      <c r="G18" s="2" t="s">
        <v>33</v>
      </c>
      <c r="H18" s="2" t="s">
        <v>23</v>
      </c>
      <c r="I18" s="2" t="s">
        <v>18</v>
      </c>
      <c r="J18" s="2">
        <v>403850</v>
      </c>
      <c r="K18" s="2" t="s">
        <v>35</v>
      </c>
      <c r="L18" s="2">
        <f>_xlfn.XLOOKUP(A18, O:O,R:R, "")</f>
        <v>1025</v>
      </c>
      <c r="M18" s="6">
        <f>J18/L18</f>
        <v>394</v>
      </c>
    </row>
    <row r="19" spans="1:13" ht="104" x14ac:dyDescent="0.35">
      <c r="A19" s="2" t="s">
        <v>987</v>
      </c>
      <c r="B19" s="2" t="s">
        <v>20</v>
      </c>
      <c r="C19" s="3">
        <v>45594</v>
      </c>
      <c r="D19" s="2" t="s">
        <v>85</v>
      </c>
      <c r="E19" s="2" t="str">
        <f>_xlfn.XLOOKUP(A19, O:O,P:P, "")</f>
        <v>ELECTRICITY DEPARTMENT  ANDAMAN &amp; NICOBAR</v>
      </c>
      <c r="F19" s="2" t="s">
        <v>22</v>
      </c>
      <c r="G19" s="2" t="s">
        <v>33</v>
      </c>
      <c r="H19" s="2" t="s">
        <v>50</v>
      </c>
      <c r="I19" s="2" t="s">
        <v>18</v>
      </c>
      <c r="J19" s="2">
        <v>1182000</v>
      </c>
      <c r="K19" s="2" t="s">
        <v>86</v>
      </c>
      <c r="L19" s="2">
        <f>_xlfn.XLOOKUP(A19, O:O,R:R, "")</f>
        <v>3000</v>
      </c>
      <c r="M19" s="6">
        <f>J19/L19</f>
        <v>394</v>
      </c>
    </row>
    <row r="20" spans="1:13" ht="104" hidden="1" x14ac:dyDescent="0.35">
      <c r="A20" s="2" t="s">
        <v>1049</v>
      </c>
      <c r="B20" s="2" t="s">
        <v>20</v>
      </c>
      <c r="C20" s="3">
        <v>45237</v>
      </c>
      <c r="D20" s="2" t="s">
        <v>34</v>
      </c>
      <c r="E20" s="2" t="str">
        <f>_xlfn.XLOOKUP(A20, O:O,P:P, "")</f>
        <v>NORTH EASTERN RAILWAY</v>
      </c>
      <c r="F20" s="2" t="s">
        <v>22</v>
      </c>
      <c r="G20" s="2" t="s">
        <v>134</v>
      </c>
      <c r="H20" s="2" t="s">
        <v>123</v>
      </c>
      <c r="I20" s="2" t="s">
        <v>18</v>
      </c>
      <c r="J20" s="2">
        <v>1577000</v>
      </c>
      <c r="K20" s="2" t="s">
        <v>167</v>
      </c>
      <c r="L20" s="2">
        <f>_xlfn.XLOOKUP(A20, O:O,R:R, "")</f>
        <v>4000</v>
      </c>
      <c r="M20" s="6">
        <f>J20/L20</f>
        <v>394.25</v>
      </c>
    </row>
    <row r="21" spans="1:13" ht="104" x14ac:dyDescent="0.35">
      <c r="A21" s="2" t="s">
        <v>1022</v>
      </c>
      <c r="B21" s="2" t="s">
        <v>20</v>
      </c>
      <c r="C21" s="3">
        <v>45397</v>
      </c>
      <c r="D21" s="2" t="s">
        <v>55</v>
      </c>
      <c r="E21" s="2" t="str">
        <f>_xlfn.XLOOKUP(A21, O:O,P:P, "")</f>
        <v>SOUTH EAST CENTRAL RAILWAY</v>
      </c>
      <c r="F21" s="2" t="s">
        <v>22</v>
      </c>
      <c r="G21" s="2" t="s">
        <v>33</v>
      </c>
      <c r="H21" s="2" t="s">
        <v>89</v>
      </c>
      <c r="I21" s="2" t="s">
        <v>18</v>
      </c>
      <c r="J21" s="2">
        <v>135675</v>
      </c>
      <c r="K21" s="2" t="s">
        <v>39</v>
      </c>
      <c r="L21" s="2">
        <f>_xlfn.XLOOKUP(A21, O:O,R:R, "")</f>
        <v>335</v>
      </c>
      <c r="M21" s="6">
        <f>J21/L21</f>
        <v>405</v>
      </c>
    </row>
    <row r="22" spans="1:13" ht="156" hidden="1" x14ac:dyDescent="0.35">
      <c r="A22" s="2" t="s">
        <v>1086</v>
      </c>
      <c r="B22" s="2" t="s">
        <v>13</v>
      </c>
      <c r="C22" s="3">
        <v>45192</v>
      </c>
      <c r="D22" s="2" t="s">
        <v>85</v>
      </c>
      <c r="E22" s="2" t="str">
        <f>_xlfn.XLOOKUP(A22, O:O,P:P, "")</f>
        <v>ELECTRICITY DEPARTMENT ANDAMAN &amp; NICOBAR</v>
      </c>
      <c r="F22" s="2" t="s">
        <v>22</v>
      </c>
      <c r="G22" s="2" t="s">
        <v>134</v>
      </c>
      <c r="H22" s="2" t="s">
        <v>50</v>
      </c>
      <c r="I22" s="2" t="s">
        <v>18</v>
      </c>
      <c r="J22" s="2">
        <v>2026470</v>
      </c>
      <c r="K22" s="2" t="s">
        <v>177</v>
      </c>
      <c r="L22" s="2">
        <f>_xlfn.XLOOKUP(A22, O:O,R:R, "")</f>
        <v>5000</v>
      </c>
      <c r="M22" s="6">
        <f>J22/L22</f>
        <v>405.29399999999998</v>
      </c>
    </row>
    <row r="23" spans="1:13" ht="104" x14ac:dyDescent="0.35">
      <c r="A23" s="2" t="s">
        <v>1016</v>
      </c>
      <c r="B23" s="2" t="s">
        <v>20</v>
      </c>
      <c r="C23" s="3">
        <v>45416</v>
      </c>
      <c r="D23" s="2" t="s">
        <v>43</v>
      </c>
      <c r="E23" s="2" t="str">
        <f>_xlfn.XLOOKUP(A23, O:O,P:P, "")</f>
        <v>SOUTHERN RAILWAY</v>
      </c>
      <c r="F23" s="2" t="s">
        <v>22</v>
      </c>
      <c r="G23" s="2" t="s">
        <v>33</v>
      </c>
      <c r="H23" s="2" t="s">
        <v>89</v>
      </c>
      <c r="I23" s="2" t="s">
        <v>18</v>
      </c>
      <c r="J23" s="2">
        <v>81600</v>
      </c>
      <c r="K23" s="2" t="s">
        <v>129</v>
      </c>
      <c r="L23" s="2">
        <f>_xlfn.XLOOKUP(A23, O:O,R:R, "")</f>
        <v>200</v>
      </c>
      <c r="M23" s="6">
        <f>J23/L23</f>
        <v>408</v>
      </c>
    </row>
    <row r="24" spans="1:13" ht="104" hidden="1" x14ac:dyDescent="0.35">
      <c r="A24" s="2" t="s">
        <v>973</v>
      </c>
      <c r="B24" s="2" t="s">
        <v>20</v>
      </c>
      <c r="C24" s="3">
        <v>45863</v>
      </c>
      <c r="D24" s="2" t="s">
        <v>21</v>
      </c>
      <c r="E24" s="2" t="str">
        <f>_xlfn.XLOOKUP(A24, O:O,P:P, "")</f>
        <v>CENTRAL RAILWAY</v>
      </c>
      <c r="F24" s="2" t="s">
        <v>22</v>
      </c>
      <c r="G24" s="2" t="s">
        <v>12</v>
      </c>
      <c r="H24" s="2" t="s">
        <v>23</v>
      </c>
      <c r="I24" s="2" t="s">
        <v>18</v>
      </c>
      <c r="J24" s="2">
        <v>99796</v>
      </c>
      <c r="K24" s="2" t="s">
        <v>24</v>
      </c>
      <c r="L24" s="2">
        <f>_xlfn.XLOOKUP(A24, O:O,R:R, "")</f>
        <v>244</v>
      </c>
      <c r="M24" s="6">
        <f>J24/L24</f>
        <v>409</v>
      </c>
    </row>
    <row r="25" spans="1:13" ht="104" x14ac:dyDescent="0.35">
      <c r="A25" s="2" t="s">
        <v>1169</v>
      </c>
      <c r="B25" s="2" t="s">
        <v>42</v>
      </c>
      <c r="C25" s="3">
        <v>45686</v>
      </c>
      <c r="D25" s="2" t="s">
        <v>55</v>
      </c>
      <c r="E25" s="2" t="str">
        <f>_xlfn.XLOOKUP(A25, O:O,P:P, "")</f>
        <v>NTPC LIMITED</v>
      </c>
      <c r="F25" s="2" t="s">
        <v>22</v>
      </c>
      <c r="G25" s="2" t="s">
        <v>33</v>
      </c>
      <c r="H25" s="2" t="s">
        <v>38</v>
      </c>
      <c r="I25" s="2" t="s">
        <v>18</v>
      </c>
      <c r="J25" s="2">
        <v>164800</v>
      </c>
      <c r="K25" s="2" t="s">
        <v>64</v>
      </c>
      <c r="L25" s="2">
        <f>_xlfn.XLOOKUP(A25, O:O,R:R, "")</f>
        <v>400</v>
      </c>
      <c r="M25" s="6">
        <f>J25/L25</f>
        <v>412</v>
      </c>
    </row>
    <row r="26" spans="1:13" ht="104" x14ac:dyDescent="0.35">
      <c r="A26" s="2" t="s">
        <v>993</v>
      </c>
      <c r="B26" s="2" t="s">
        <v>20</v>
      </c>
      <c r="C26" s="3">
        <v>45568</v>
      </c>
      <c r="D26" s="2" t="s">
        <v>21</v>
      </c>
      <c r="E26" s="2" t="str">
        <f>_xlfn.XLOOKUP(A26, O:O,P:P, "")</f>
        <v>CENTRAL RAILWAY</v>
      </c>
      <c r="F26" s="2" t="s">
        <v>22</v>
      </c>
      <c r="G26" s="2" t="s">
        <v>33</v>
      </c>
      <c r="H26" s="2" t="s">
        <v>50</v>
      </c>
      <c r="I26" s="2" t="s">
        <v>18</v>
      </c>
      <c r="J26" s="2">
        <v>469680</v>
      </c>
      <c r="K26" s="2" t="s">
        <v>95</v>
      </c>
      <c r="L26" s="2">
        <f>_xlfn.XLOOKUP(A26, O:O,R:R, "")</f>
        <v>1140</v>
      </c>
      <c r="M26" s="6">
        <f>J26/L26</f>
        <v>412</v>
      </c>
    </row>
    <row r="27" spans="1:13" ht="104" x14ac:dyDescent="0.35">
      <c r="A27" s="2" t="s">
        <v>1020</v>
      </c>
      <c r="B27" s="2" t="s">
        <v>20</v>
      </c>
      <c r="C27" s="3">
        <v>45404</v>
      </c>
      <c r="D27" s="2" t="s">
        <v>74</v>
      </c>
      <c r="E27" s="2" t="str">
        <f>_xlfn.XLOOKUP(A27, O:O,P:P, "")</f>
        <v>EAST COAST RAILWAY</v>
      </c>
      <c r="F27" s="2" t="s">
        <v>22</v>
      </c>
      <c r="G27" s="2" t="s">
        <v>33</v>
      </c>
      <c r="H27" s="2" t="s">
        <v>107</v>
      </c>
      <c r="I27" s="2" t="s">
        <v>18</v>
      </c>
      <c r="J27" s="2">
        <v>138355</v>
      </c>
      <c r="K27" s="2" t="s">
        <v>39</v>
      </c>
      <c r="L27" s="2">
        <f>_xlfn.XLOOKUP(A27, O:O,R:R, "")</f>
        <v>335</v>
      </c>
      <c r="M27" s="6">
        <f>J27/L27</f>
        <v>413</v>
      </c>
    </row>
    <row r="28" spans="1:13" ht="104" hidden="1" x14ac:dyDescent="0.35">
      <c r="A28" s="2" t="s">
        <v>1034</v>
      </c>
      <c r="B28" s="2" t="s">
        <v>20</v>
      </c>
      <c r="C28" s="3">
        <v>45292</v>
      </c>
      <c r="D28" s="2" t="s">
        <v>21</v>
      </c>
      <c r="E28" s="2" t="str">
        <f>_xlfn.XLOOKUP(A28, O:O,P:P, "")</f>
        <v>SOUTH EAST CENTRAL RAILWAY</v>
      </c>
      <c r="F28" s="2" t="s">
        <v>22</v>
      </c>
      <c r="G28" s="2" t="s">
        <v>134</v>
      </c>
      <c r="H28" s="2" t="s">
        <v>23</v>
      </c>
      <c r="I28" s="2" t="s">
        <v>18</v>
      </c>
      <c r="J28" s="2">
        <v>66720</v>
      </c>
      <c r="K28" s="2" t="s">
        <v>152</v>
      </c>
      <c r="L28" s="2">
        <f>_xlfn.XLOOKUP(A28, O:O,R:R, "")</f>
        <v>160</v>
      </c>
      <c r="M28" s="6">
        <f>J28/L28</f>
        <v>417</v>
      </c>
    </row>
    <row r="29" spans="1:13" ht="104" x14ac:dyDescent="0.35">
      <c r="A29" s="2" t="s">
        <v>1012</v>
      </c>
      <c r="B29" s="2" t="s">
        <v>20</v>
      </c>
      <c r="C29" s="3">
        <v>45463</v>
      </c>
      <c r="D29" s="2" t="s">
        <v>43</v>
      </c>
      <c r="E29" s="2" t="str">
        <f>_xlfn.XLOOKUP(A29, O:O,P:P, "")</f>
        <v>SOUTHERN RAILWAY</v>
      </c>
      <c r="F29" s="2" t="s">
        <v>22</v>
      </c>
      <c r="G29" s="2" t="s">
        <v>33</v>
      </c>
      <c r="H29" s="2" t="s">
        <v>123</v>
      </c>
      <c r="I29" s="2" t="s">
        <v>18</v>
      </c>
      <c r="J29" s="2">
        <v>392397</v>
      </c>
      <c r="K29" s="2" t="s">
        <v>124</v>
      </c>
      <c r="L29" s="2">
        <f>_xlfn.XLOOKUP(A29, O:O,R:R, "")</f>
        <v>941</v>
      </c>
      <c r="M29" s="6">
        <f>J29/L29</f>
        <v>417</v>
      </c>
    </row>
    <row r="30" spans="1:13" ht="104" hidden="1" x14ac:dyDescent="0.35">
      <c r="A30" s="2" t="s">
        <v>1035</v>
      </c>
      <c r="B30" s="2" t="s">
        <v>20</v>
      </c>
      <c r="C30" s="3">
        <v>45281</v>
      </c>
      <c r="D30" s="2" t="s">
        <v>55</v>
      </c>
      <c r="E30" s="2" t="str">
        <f>_xlfn.XLOOKUP(A30, O:O,P:P, "")</f>
        <v>SOUTH EAST CENTRAL RAILWAY</v>
      </c>
      <c r="F30" s="2" t="s">
        <v>22</v>
      </c>
      <c r="G30" s="2" t="s">
        <v>134</v>
      </c>
      <c r="H30" s="2" t="s">
        <v>23</v>
      </c>
      <c r="I30" s="2" t="s">
        <v>18</v>
      </c>
      <c r="J30" s="2">
        <v>186010</v>
      </c>
      <c r="K30" s="2" t="s">
        <v>154</v>
      </c>
      <c r="L30" s="2">
        <f>_xlfn.XLOOKUP(A30, O:O,R:R, "")</f>
        <v>445</v>
      </c>
      <c r="M30" s="6">
        <f>J30/L30</f>
        <v>418</v>
      </c>
    </row>
    <row r="31" spans="1:13" ht="104" x14ac:dyDescent="0.35">
      <c r="A31" s="2" t="s">
        <v>1010</v>
      </c>
      <c r="B31" s="2" t="s">
        <v>20</v>
      </c>
      <c r="C31" s="3">
        <v>45467</v>
      </c>
      <c r="D31" s="2" t="s">
        <v>43</v>
      </c>
      <c r="E31" s="2" t="str">
        <f>_xlfn.XLOOKUP(A31, O:O,P:P, "")</f>
        <v>SOUTHERN RAILWAY</v>
      </c>
      <c r="F31" s="2" t="s">
        <v>22</v>
      </c>
      <c r="G31" s="2" t="s">
        <v>33</v>
      </c>
      <c r="H31" s="2" t="s">
        <v>89</v>
      </c>
      <c r="I31" s="2" t="s">
        <v>18</v>
      </c>
      <c r="J31" s="2">
        <v>46200</v>
      </c>
      <c r="K31" s="2" t="s">
        <v>121</v>
      </c>
      <c r="L31" s="2">
        <f>_xlfn.XLOOKUP(A31, O:O,R:R, "")</f>
        <v>110</v>
      </c>
      <c r="M31" s="6">
        <f>J31/L31</f>
        <v>420</v>
      </c>
    </row>
    <row r="32" spans="1:13" ht="104" hidden="1" x14ac:dyDescent="0.35">
      <c r="A32" s="2" t="s">
        <v>1062</v>
      </c>
      <c r="B32" s="2" t="s">
        <v>20</v>
      </c>
      <c r="C32" s="3">
        <v>45142</v>
      </c>
      <c r="D32" s="2" t="s">
        <v>43</v>
      </c>
      <c r="E32" s="2" t="str">
        <f>_xlfn.XLOOKUP(A32, O:O,P:P, "")</f>
        <v>NLC INDIA LIMITED</v>
      </c>
      <c r="F32" s="2" t="s">
        <v>22</v>
      </c>
      <c r="G32" s="2" t="s">
        <v>134</v>
      </c>
      <c r="H32" s="2" t="s">
        <v>50</v>
      </c>
      <c r="I32" s="2" t="s">
        <v>18</v>
      </c>
      <c r="J32" s="2">
        <v>210500</v>
      </c>
      <c r="K32" s="2" t="s">
        <v>98</v>
      </c>
      <c r="L32" s="2">
        <f>_xlfn.XLOOKUP(A32, O:O,R:R, "")</f>
        <v>500</v>
      </c>
      <c r="M32" s="6">
        <f>J32/L32</f>
        <v>421</v>
      </c>
    </row>
    <row r="33" spans="1:13" ht="130" x14ac:dyDescent="0.35">
      <c r="A33" s="2" t="s">
        <v>977</v>
      </c>
      <c r="B33" s="2" t="s">
        <v>20</v>
      </c>
      <c r="C33" s="3">
        <v>45737</v>
      </c>
      <c r="D33" s="2" t="s">
        <v>40</v>
      </c>
      <c r="E33" s="2" t="str">
        <f>_xlfn.XLOOKUP(A33, O:O,P:P, "")</f>
        <v>POWER DEVELOPMENT DEPARTMENT JAMMU AND KASHMIR</v>
      </c>
      <c r="F33" s="2" t="s">
        <v>16</v>
      </c>
      <c r="G33" s="2" t="s">
        <v>33</v>
      </c>
      <c r="H33" s="2" t="s">
        <v>38</v>
      </c>
      <c r="I33" s="2" t="s">
        <v>18</v>
      </c>
      <c r="J33" s="2">
        <v>47117.4</v>
      </c>
      <c r="K33" s="2" t="s">
        <v>41</v>
      </c>
      <c r="L33" s="2">
        <f>_xlfn.XLOOKUP(A33, O:O,R:R, "")</f>
        <v>110</v>
      </c>
      <c r="M33" s="6">
        <f>J33/L33</f>
        <v>428.34000000000003</v>
      </c>
    </row>
    <row r="34" spans="1:13" ht="104" x14ac:dyDescent="0.35">
      <c r="A34" s="2" t="s">
        <v>998</v>
      </c>
      <c r="B34" s="2" t="s">
        <v>20</v>
      </c>
      <c r="C34" s="3">
        <v>45545</v>
      </c>
      <c r="D34" s="2" t="s">
        <v>34</v>
      </c>
      <c r="E34" s="2" t="str">
        <f>_xlfn.XLOOKUP(A34, O:O,P:P, "")</f>
        <v>ALIGARH MUSLIM UNIVERSITY (AMU)</v>
      </c>
      <c r="F34" s="2" t="s">
        <v>22</v>
      </c>
      <c r="G34" s="2" t="s">
        <v>33</v>
      </c>
      <c r="H34" s="2" t="s">
        <v>89</v>
      </c>
      <c r="I34" s="2" t="s">
        <v>18</v>
      </c>
      <c r="J34" s="2">
        <v>12900</v>
      </c>
      <c r="K34" s="2" t="s">
        <v>102</v>
      </c>
      <c r="L34" s="2">
        <f>_xlfn.XLOOKUP(A34, O:O,R:R, "")</f>
        <v>30</v>
      </c>
      <c r="M34" s="6">
        <f>J34/L34</f>
        <v>430</v>
      </c>
    </row>
    <row r="35" spans="1:13" ht="104" hidden="1" x14ac:dyDescent="0.35">
      <c r="A35" s="2" t="s">
        <v>1031</v>
      </c>
      <c r="B35" s="2" t="s">
        <v>20</v>
      </c>
      <c r="C35" s="3">
        <v>45320</v>
      </c>
      <c r="D35" s="2" t="s">
        <v>34</v>
      </c>
      <c r="E35" s="2" t="str">
        <f>_xlfn.XLOOKUP(A35, O:O,P:P, "")</f>
        <v>NORTH EASTERN RAILWAY</v>
      </c>
      <c r="F35" s="2" t="s">
        <v>22</v>
      </c>
      <c r="G35" s="2" t="s">
        <v>134</v>
      </c>
      <c r="H35" s="2" t="s">
        <v>23</v>
      </c>
      <c r="I35" s="2" t="s">
        <v>18</v>
      </c>
      <c r="J35" s="2">
        <v>33418</v>
      </c>
      <c r="K35" s="2" t="s">
        <v>149</v>
      </c>
      <c r="L35" s="2">
        <f>_xlfn.XLOOKUP(A35, O:O,R:R, "")</f>
        <v>77</v>
      </c>
      <c r="M35" s="6">
        <f>J35/L35</f>
        <v>434</v>
      </c>
    </row>
    <row r="36" spans="1:13" ht="104" x14ac:dyDescent="0.35">
      <c r="A36" s="2" t="s">
        <v>1018</v>
      </c>
      <c r="B36" s="2" t="s">
        <v>20</v>
      </c>
      <c r="C36" s="3">
        <v>45406</v>
      </c>
      <c r="D36" s="2" t="s">
        <v>77</v>
      </c>
      <c r="E36" s="2" t="str">
        <f>_xlfn.XLOOKUP(A36, O:O,P:P, "")</f>
        <v>URANIUM CORPORATION OF INDIA LIMITED</v>
      </c>
      <c r="F36" s="2" t="s">
        <v>22</v>
      </c>
      <c r="G36" s="2" t="s">
        <v>33</v>
      </c>
      <c r="H36" s="2" t="s">
        <v>23</v>
      </c>
      <c r="I36" s="2" t="s">
        <v>18</v>
      </c>
      <c r="J36" s="2">
        <v>43500</v>
      </c>
      <c r="K36" s="2" t="s">
        <v>131</v>
      </c>
      <c r="L36" s="2">
        <f>_xlfn.XLOOKUP(A36, O:O,R:R, "")</f>
        <v>100</v>
      </c>
      <c r="M36" s="6">
        <f>J36/L36</f>
        <v>435</v>
      </c>
    </row>
    <row r="37" spans="1:13" ht="104" x14ac:dyDescent="0.35">
      <c r="A37" s="2" t="s">
        <v>1015</v>
      </c>
      <c r="B37" s="2" t="s">
        <v>20</v>
      </c>
      <c r="C37" s="3">
        <v>45433</v>
      </c>
      <c r="D37" s="2" t="s">
        <v>27</v>
      </c>
      <c r="E37" s="2" t="str">
        <f>_xlfn.XLOOKUP(A37, O:O,P:P, "")</f>
        <v>SOUTHERN RAILWAY</v>
      </c>
      <c r="F37" s="2" t="s">
        <v>22</v>
      </c>
      <c r="G37" s="2" t="s">
        <v>33</v>
      </c>
      <c r="H37" s="2" t="s">
        <v>50</v>
      </c>
      <c r="I37" s="2" t="s">
        <v>18</v>
      </c>
      <c r="J37" s="2">
        <v>61180</v>
      </c>
      <c r="K37" s="2" t="s">
        <v>126</v>
      </c>
      <c r="L37" s="2">
        <f>_xlfn.XLOOKUP(A37, O:O,R:R, "")</f>
        <v>140</v>
      </c>
      <c r="M37" s="6">
        <f>J37/L37</f>
        <v>437</v>
      </c>
    </row>
    <row r="38" spans="1:13" ht="156" hidden="1" x14ac:dyDescent="0.35">
      <c r="A38" s="2" t="s">
        <v>1073</v>
      </c>
      <c r="B38" s="2" t="s">
        <v>13</v>
      </c>
      <c r="C38" s="3">
        <v>45866</v>
      </c>
      <c r="D38" s="2" t="s">
        <v>14</v>
      </c>
      <c r="E38" s="2" t="str">
        <f>_xlfn.XLOOKUP(A38, O:O,P:P, "")</f>
        <v>BHAKRA BEAS MANAGEMENT BOARD</v>
      </c>
      <c r="F38" s="2" t="s">
        <v>16</v>
      </c>
      <c r="G38" s="2" t="s">
        <v>12</v>
      </c>
      <c r="H38" s="2" t="s">
        <v>17</v>
      </c>
      <c r="I38" s="2" t="s">
        <v>18</v>
      </c>
      <c r="J38" s="2">
        <v>177090</v>
      </c>
      <c r="K38" s="2" t="s">
        <v>19</v>
      </c>
      <c r="L38" s="2">
        <f>_xlfn.XLOOKUP(A38, O:O,R:R, "")</f>
        <v>405</v>
      </c>
      <c r="M38" s="6">
        <f>J38/L38</f>
        <v>437.25925925925924</v>
      </c>
    </row>
    <row r="39" spans="1:13" ht="130" x14ac:dyDescent="0.35">
      <c r="A39" s="2" t="s">
        <v>1075</v>
      </c>
      <c r="B39" s="2" t="s">
        <v>13</v>
      </c>
      <c r="C39" s="3">
        <v>45696</v>
      </c>
      <c r="D39" s="2" t="s">
        <v>46</v>
      </c>
      <c r="E39" s="2" t="str">
        <f>_xlfn.XLOOKUP(A39, O:O,P:P, "")</f>
        <v>BHARAT HEAVY ELECTRICALS LIMITED (BHEL)</v>
      </c>
      <c r="F39" s="2" t="s">
        <v>22</v>
      </c>
      <c r="G39" s="2" t="s">
        <v>33</v>
      </c>
      <c r="H39" s="2" t="s">
        <v>50</v>
      </c>
      <c r="I39" s="2" t="s">
        <v>18</v>
      </c>
      <c r="J39" s="2">
        <v>197250</v>
      </c>
      <c r="K39" s="2" t="s">
        <v>51</v>
      </c>
      <c r="L39" s="2">
        <f>_xlfn.XLOOKUP(A39, O:O,R:R, "")</f>
        <v>450</v>
      </c>
      <c r="M39" s="6">
        <f>J39/L39</f>
        <v>438.33333333333331</v>
      </c>
    </row>
    <row r="40" spans="1:13" ht="104" hidden="1" x14ac:dyDescent="0.35">
      <c r="A40" s="2" t="s">
        <v>1051</v>
      </c>
      <c r="B40" s="2" t="s">
        <v>20</v>
      </c>
      <c r="C40" s="3">
        <v>45236</v>
      </c>
      <c r="D40" s="2" t="s">
        <v>43</v>
      </c>
      <c r="E40" s="2" t="str">
        <f>_xlfn.XLOOKUP(A40, O:O,P:P, "")</f>
        <v>SOUTHERN RAILWAY</v>
      </c>
      <c r="F40" s="2" t="s">
        <v>22</v>
      </c>
      <c r="G40" s="2" t="s">
        <v>134</v>
      </c>
      <c r="H40" s="2" t="s">
        <v>89</v>
      </c>
      <c r="I40" s="2" t="s">
        <v>18</v>
      </c>
      <c r="J40" s="2">
        <v>55000</v>
      </c>
      <c r="K40" s="2" t="s">
        <v>169</v>
      </c>
      <c r="L40" s="2">
        <f>_xlfn.XLOOKUP(A40, O:O,R:R, "")</f>
        <v>125</v>
      </c>
      <c r="M40" s="6">
        <f>J40/L40</f>
        <v>440</v>
      </c>
    </row>
    <row r="41" spans="1:13" ht="78" x14ac:dyDescent="0.35">
      <c r="A41" s="2" t="s">
        <v>1008</v>
      </c>
      <c r="B41" s="2" t="s">
        <v>20</v>
      </c>
      <c r="C41" s="3">
        <v>45482</v>
      </c>
      <c r="D41" s="2" t="s">
        <v>60</v>
      </c>
      <c r="E41" s="2" t="str">
        <f>_xlfn.XLOOKUP(A41, O:O,P:P, "")</f>
        <v>NORTH WESTERN RAILWAY</v>
      </c>
      <c r="F41" s="2" t="s">
        <v>22</v>
      </c>
      <c r="G41" s="2" t="s">
        <v>33</v>
      </c>
      <c r="H41" s="2" t="s">
        <v>23</v>
      </c>
      <c r="I41" s="2" t="s">
        <v>18</v>
      </c>
      <c r="J41" s="2">
        <v>15948</v>
      </c>
      <c r="K41" s="2" t="s">
        <v>118</v>
      </c>
      <c r="L41" s="2">
        <f>_xlfn.XLOOKUP(A41, O:O,R:R, "")</f>
        <v>36</v>
      </c>
      <c r="M41" s="6">
        <f>J41/L41</f>
        <v>443</v>
      </c>
    </row>
    <row r="42" spans="1:13" ht="104" hidden="1" x14ac:dyDescent="0.35">
      <c r="A42" s="2" t="s">
        <v>1065</v>
      </c>
      <c r="B42" s="2" t="s">
        <v>20</v>
      </c>
      <c r="C42" s="3">
        <v>45129</v>
      </c>
      <c r="D42" s="2" t="s">
        <v>52</v>
      </c>
      <c r="E42" s="2" t="str">
        <f>_xlfn.XLOOKUP(A42, O:O,P:P, "")</f>
        <v>NUCLEAR POWER CORPORATION OF INDIA LIMITED</v>
      </c>
      <c r="F42" s="2" t="s">
        <v>22</v>
      </c>
      <c r="G42" s="2" t="s">
        <v>134</v>
      </c>
      <c r="H42" s="2" t="s">
        <v>89</v>
      </c>
      <c r="I42" s="2" t="s">
        <v>18</v>
      </c>
      <c r="J42" s="2">
        <v>267000</v>
      </c>
      <c r="K42" s="2" t="s">
        <v>176</v>
      </c>
      <c r="L42" s="2">
        <f>_xlfn.XLOOKUP(A42, O:O,R:R, "")</f>
        <v>600</v>
      </c>
      <c r="M42" s="6">
        <f>J42/L42</f>
        <v>445</v>
      </c>
    </row>
    <row r="43" spans="1:13" ht="104" hidden="1" x14ac:dyDescent="0.35">
      <c r="A43" s="2" t="s">
        <v>1072</v>
      </c>
      <c r="B43" s="2" t="s">
        <v>20</v>
      </c>
      <c r="C43" s="3">
        <v>45103</v>
      </c>
      <c r="D43" s="2" t="s">
        <v>43</v>
      </c>
      <c r="E43" s="2" t="str">
        <f>_xlfn.XLOOKUP(A43, O:O,P:P, "")</f>
        <v>MINISTRY OF RAILWAYS</v>
      </c>
      <c r="F43" s="2" t="s">
        <v>22</v>
      </c>
      <c r="G43" s="2" t="s">
        <v>134</v>
      </c>
      <c r="H43" s="2" t="s">
        <v>50</v>
      </c>
      <c r="I43" s="2" t="s">
        <v>18</v>
      </c>
      <c r="J43" s="2">
        <v>447552</v>
      </c>
      <c r="K43" s="2" t="s">
        <v>128</v>
      </c>
      <c r="L43" s="2">
        <f>_xlfn.XLOOKUP(A43, O:O,R:R, "")</f>
        <v>999</v>
      </c>
      <c r="M43" s="6">
        <f>J43/L43</f>
        <v>448</v>
      </c>
    </row>
    <row r="44" spans="1:13" ht="156" x14ac:dyDescent="0.35">
      <c r="A44" s="2" t="s">
        <v>1174</v>
      </c>
      <c r="B44" s="2" t="s">
        <v>36</v>
      </c>
      <c r="C44" s="3">
        <v>45737</v>
      </c>
      <c r="D44" s="2" t="s">
        <v>21</v>
      </c>
      <c r="E44" s="2" t="str">
        <f>_xlfn.XLOOKUP(A44, O:O,P:P, "")</f>
        <v>ENERGY DEPARTMENT MAHARASHTRA</v>
      </c>
      <c r="F44" s="2" t="s">
        <v>16</v>
      </c>
      <c r="G44" s="2" t="s">
        <v>33</v>
      </c>
      <c r="H44" s="2" t="s">
        <v>38</v>
      </c>
      <c r="I44" s="2" t="s">
        <v>18</v>
      </c>
      <c r="J44" s="2">
        <v>144880</v>
      </c>
      <c r="K44" s="2" t="s">
        <v>39</v>
      </c>
      <c r="L44" s="2">
        <f>_xlfn.XLOOKUP(A44, O:O,R:R, "")</f>
        <v>320</v>
      </c>
      <c r="M44" s="6">
        <f>J44/L44</f>
        <v>452.75</v>
      </c>
    </row>
    <row r="45" spans="1:13" ht="104" x14ac:dyDescent="0.35">
      <c r="A45" s="2" t="s">
        <v>994</v>
      </c>
      <c r="B45" s="2" t="s">
        <v>20</v>
      </c>
      <c r="C45" s="3">
        <v>45566</v>
      </c>
      <c r="D45" s="2" t="s">
        <v>43</v>
      </c>
      <c r="E45" s="2" t="str">
        <f>_xlfn.XLOOKUP(A45, O:O,P:P, "")</f>
        <v>SOUTHERN RAILWAY</v>
      </c>
      <c r="F45" s="2" t="s">
        <v>22</v>
      </c>
      <c r="G45" s="2" t="s">
        <v>33</v>
      </c>
      <c r="H45" s="2" t="s">
        <v>89</v>
      </c>
      <c r="I45" s="2" t="s">
        <v>18</v>
      </c>
      <c r="J45" s="2">
        <v>23000</v>
      </c>
      <c r="K45" s="2" t="s">
        <v>96</v>
      </c>
      <c r="L45" s="2">
        <f>_xlfn.XLOOKUP(A45, O:O,R:R, "")</f>
        <v>50</v>
      </c>
      <c r="M45" s="6">
        <f>J45/L45</f>
        <v>460</v>
      </c>
    </row>
    <row r="46" spans="1:13" ht="104" x14ac:dyDescent="0.35">
      <c r="A46" s="2" t="s">
        <v>986</v>
      </c>
      <c r="B46" s="2" t="s">
        <v>20</v>
      </c>
      <c r="C46" s="3">
        <v>45612</v>
      </c>
      <c r="D46" s="2" t="s">
        <v>14</v>
      </c>
      <c r="E46" s="2" t="str">
        <f>_xlfn.XLOOKUP(A46, O:O,P:P, "")</f>
        <v>DIESEL LOCO MODERNISATION WORKS</v>
      </c>
      <c r="F46" s="2" t="s">
        <v>22</v>
      </c>
      <c r="G46" s="2" t="s">
        <v>33</v>
      </c>
      <c r="H46" s="2" t="s">
        <v>17</v>
      </c>
      <c r="I46" s="2" t="s">
        <v>18</v>
      </c>
      <c r="J46" s="2">
        <v>34500</v>
      </c>
      <c r="K46" s="2" t="s">
        <v>82</v>
      </c>
      <c r="L46" s="2">
        <f>_xlfn.XLOOKUP(A46, O:O,R:R, "")</f>
        <v>75</v>
      </c>
      <c r="M46" s="6">
        <f>J46/L46</f>
        <v>460</v>
      </c>
    </row>
    <row r="47" spans="1:13" ht="104" hidden="1" x14ac:dyDescent="0.35">
      <c r="A47" s="2" t="s">
        <v>1053</v>
      </c>
      <c r="B47" s="2" t="s">
        <v>20</v>
      </c>
      <c r="C47" s="3">
        <v>45215</v>
      </c>
      <c r="D47" s="2" t="s">
        <v>34</v>
      </c>
      <c r="E47" s="2" t="str">
        <f>_xlfn.XLOOKUP(A47, O:O,P:P, "")</f>
        <v>NORTH EASTERN RAILWAY</v>
      </c>
      <c r="F47" s="2" t="s">
        <v>22</v>
      </c>
      <c r="G47" s="2" t="s">
        <v>134</v>
      </c>
      <c r="H47" s="2" t="s">
        <v>89</v>
      </c>
      <c r="I47" s="2" t="s">
        <v>18</v>
      </c>
      <c r="J47" s="2">
        <v>423200</v>
      </c>
      <c r="K47" s="2" t="s">
        <v>173</v>
      </c>
      <c r="L47" s="2">
        <f>_xlfn.XLOOKUP(A47, O:O,R:R, "")</f>
        <v>920</v>
      </c>
      <c r="M47" s="6">
        <f>J47/L47</f>
        <v>460</v>
      </c>
    </row>
    <row r="48" spans="1:13" ht="104" hidden="1" x14ac:dyDescent="0.35">
      <c r="A48" s="2" t="s">
        <v>1066</v>
      </c>
      <c r="B48" s="2" t="s">
        <v>20</v>
      </c>
      <c r="C48" s="3">
        <v>45128</v>
      </c>
      <c r="D48" s="2" t="s">
        <v>27</v>
      </c>
      <c r="E48" s="2" t="str">
        <f>_xlfn.XLOOKUP(A48, O:O,P:P, "")</f>
        <v>MINISTRY OF RAILWAYS</v>
      </c>
      <c r="F48" s="2" t="s">
        <v>22</v>
      </c>
      <c r="G48" s="2" t="s">
        <v>134</v>
      </c>
      <c r="H48" s="2" t="s">
        <v>50</v>
      </c>
      <c r="I48" s="2" t="s">
        <v>18</v>
      </c>
      <c r="J48" s="2">
        <v>46600</v>
      </c>
      <c r="K48" s="2" t="s">
        <v>194</v>
      </c>
      <c r="L48" s="2">
        <f>_xlfn.XLOOKUP(A48, O:O,R:R, "")</f>
        <v>100</v>
      </c>
      <c r="M48" s="6">
        <f>J48/L48</f>
        <v>466</v>
      </c>
    </row>
    <row r="49" spans="1:13" ht="104" x14ac:dyDescent="0.35">
      <c r="A49" s="2" t="s">
        <v>1009</v>
      </c>
      <c r="B49" s="2" t="s">
        <v>20</v>
      </c>
      <c r="C49" s="3">
        <v>45470</v>
      </c>
      <c r="D49" s="2" t="s">
        <v>57</v>
      </c>
      <c r="E49" s="2" t="str">
        <f>_xlfn.XLOOKUP(A49, O:O,P:P, "")</f>
        <v>ADVANCED WEAPONS AND EQUIPMENT INDIA LIMITED</v>
      </c>
      <c r="F49" s="2" t="s">
        <v>22</v>
      </c>
      <c r="G49" s="2" t="s">
        <v>33</v>
      </c>
      <c r="H49" s="2" t="s">
        <v>23</v>
      </c>
      <c r="I49" s="2" t="s">
        <v>18</v>
      </c>
      <c r="J49" s="2">
        <v>23400</v>
      </c>
      <c r="K49" s="2" t="s">
        <v>120</v>
      </c>
      <c r="L49" s="2">
        <f>_xlfn.XLOOKUP(A49, O:O,R:R, "")</f>
        <v>50</v>
      </c>
      <c r="M49" s="6">
        <f>J49/L49</f>
        <v>468</v>
      </c>
    </row>
    <row r="50" spans="1:13" ht="104" hidden="1" x14ac:dyDescent="0.35">
      <c r="A50" s="2" t="s">
        <v>1092</v>
      </c>
      <c r="B50" s="2" t="s">
        <v>192</v>
      </c>
      <c r="C50" s="3">
        <v>45091</v>
      </c>
      <c r="D50" s="2" t="s">
        <v>27</v>
      </c>
      <c r="E50" s="2" t="str">
        <f>_xlfn.XLOOKUP(A50, O:O,P:P, "")</f>
        <v>MINISTRY OF RAILWAYS</v>
      </c>
      <c r="F50" s="2" t="s">
        <v>22</v>
      </c>
      <c r="G50" s="2" t="s">
        <v>134</v>
      </c>
      <c r="H50" s="2" t="s">
        <v>50</v>
      </c>
      <c r="I50" s="2" t="s">
        <v>18</v>
      </c>
      <c r="J50" s="2">
        <v>70200</v>
      </c>
      <c r="K50" s="2" t="s">
        <v>202</v>
      </c>
      <c r="L50" s="2">
        <f>_xlfn.XLOOKUP(A50, O:O,R:R, "")</f>
        <v>150</v>
      </c>
      <c r="M50" s="6">
        <f>J50/L50</f>
        <v>468</v>
      </c>
    </row>
    <row r="51" spans="1:13" ht="104" hidden="1" x14ac:dyDescent="0.35">
      <c r="A51" s="2" t="s">
        <v>1095</v>
      </c>
      <c r="B51" s="2" t="s">
        <v>192</v>
      </c>
      <c r="C51" s="3">
        <v>45050</v>
      </c>
      <c r="D51" s="2" t="s">
        <v>55</v>
      </c>
      <c r="E51" s="2" t="str">
        <f>_xlfn.XLOOKUP(A51, O:O,P:P, "")</f>
        <v>MINISTRY OF RAILWAYS</v>
      </c>
      <c r="F51" s="2" t="s">
        <v>22</v>
      </c>
      <c r="G51" s="2" t="s">
        <v>134</v>
      </c>
      <c r="H51" s="2" t="s">
        <v>89</v>
      </c>
      <c r="I51" s="2" t="s">
        <v>18</v>
      </c>
      <c r="J51" s="2">
        <v>206856</v>
      </c>
      <c r="K51" s="2" t="s">
        <v>98</v>
      </c>
      <c r="L51" s="2">
        <f>_xlfn.XLOOKUP(A51, O:O,R:R, "")</f>
        <v>442</v>
      </c>
      <c r="M51" s="6">
        <f>J51/L51</f>
        <v>468</v>
      </c>
    </row>
    <row r="52" spans="1:13" ht="104" hidden="1" x14ac:dyDescent="0.35">
      <c r="A52" s="2" t="s">
        <v>1038</v>
      </c>
      <c r="B52" s="2" t="s">
        <v>20</v>
      </c>
      <c r="C52" s="3">
        <v>45265</v>
      </c>
      <c r="D52" s="2" t="s">
        <v>43</v>
      </c>
      <c r="E52" s="2" t="str">
        <f>_xlfn.XLOOKUP(A52, O:O,P:P, "")</f>
        <v>SOUTHERN RAILWAY</v>
      </c>
      <c r="F52" s="2" t="s">
        <v>22</v>
      </c>
      <c r="G52" s="2" t="s">
        <v>134</v>
      </c>
      <c r="H52" s="2" t="s">
        <v>89</v>
      </c>
      <c r="I52" s="2" t="s">
        <v>18</v>
      </c>
      <c r="J52" s="2">
        <v>48000</v>
      </c>
      <c r="K52" s="2" t="s">
        <v>159</v>
      </c>
      <c r="L52" s="2">
        <f>_xlfn.XLOOKUP(A52, O:O,R:R, "")</f>
        <v>100</v>
      </c>
      <c r="M52" s="6">
        <f>J52/L52</f>
        <v>480</v>
      </c>
    </row>
    <row r="53" spans="1:13" ht="104" hidden="1" x14ac:dyDescent="0.35">
      <c r="A53" s="2" t="s">
        <v>1061</v>
      </c>
      <c r="B53" s="2" t="s">
        <v>20</v>
      </c>
      <c r="C53" s="3">
        <v>45145</v>
      </c>
      <c r="D53" s="2" t="s">
        <v>92</v>
      </c>
      <c r="E53" s="2" t="str">
        <f>_xlfn.XLOOKUP(A53, O:O,P:P, "")</f>
        <v>INDIAN RAILWAYS</v>
      </c>
      <c r="F53" s="2" t="s">
        <v>22</v>
      </c>
      <c r="G53" s="2" t="s">
        <v>134</v>
      </c>
      <c r="H53" s="2" t="s">
        <v>89</v>
      </c>
      <c r="I53" s="2" t="s">
        <v>18</v>
      </c>
      <c r="J53" s="2">
        <v>48000</v>
      </c>
      <c r="K53" s="2" t="s">
        <v>159</v>
      </c>
      <c r="L53" s="2">
        <f>_xlfn.XLOOKUP(A53, O:O,R:R, "")</f>
        <v>100</v>
      </c>
      <c r="M53" s="6">
        <f>J53/L53</f>
        <v>480</v>
      </c>
    </row>
    <row r="54" spans="1:13" ht="104" hidden="1" x14ac:dyDescent="0.35">
      <c r="A54" s="2" t="s">
        <v>1043</v>
      </c>
      <c r="B54" s="2" t="s">
        <v>20</v>
      </c>
      <c r="C54" s="3">
        <v>45250</v>
      </c>
      <c r="D54" s="2" t="s">
        <v>21</v>
      </c>
      <c r="E54" s="2" t="str">
        <f>_xlfn.XLOOKUP(A54, O:O,P:P, "")</f>
        <v>ENERGY DEPARTMENT MAHARASHTRA</v>
      </c>
      <c r="F54" s="2" t="s">
        <v>22</v>
      </c>
      <c r="G54" s="2" t="s">
        <v>134</v>
      </c>
      <c r="H54" s="2" t="s">
        <v>89</v>
      </c>
      <c r="I54" s="2" t="s">
        <v>18</v>
      </c>
      <c r="J54" s="2">
        <v>120000</v>
      </c>
      <c r="K54" s="2" t="s">
        <v>136</v>
      </c>
      <c r="L54" s="2">
        <f>_xlfn.XLOOKUP(A54, O:O,R:R, "")</f>
        <v>250</v>
      </c>
      <c r="M54" s="6">
        <f>J54/L54</f>
        <v>480</v>
      </c>
    </row>
    <row r="55" spans="1:13" ht="104" hidden="1" x14ac:dyDescent="0.35">
      <c r="A55" s="2" t="s">
        <v>1063</v>
      </c>
      <c r="B55" s="2" t="s">
        <v>20</v>
      </c>
      <c r="C55" s="3">
        <v>45136</v>
      </c>
      <c r="D55" s="2" t="s">
        <v>21</v>
      </c>
      <c r="E55" s="2" t="str">
        <f>_xlfn.XLOOKUP(A55, O:O,P:P, "")</f>
        <v>MUNITIONS INDIA LIMITED</v>
      </c>
      <c r="F55" s="2" t="s">
        <v>22</v>
      </c>
      <c r="G55" s="2" t="s">
        <v>134</v>
      </c>
      <c r="H55" s="2" t="s">
        <v>89</v>
      </c>
      <c r="I55" s="2" t="s">
        <v>18</v>
      </c>
      <c r="J55" s="2">
        <v>144000</v>
      </c>
      <c r="K55" s="2" t="s">
        <v>39</v>
      </c>
      <c r="L55" s="2">
        <f>_xlfn.XLOOKUP(A55, O:O,R:R, "")</f>
        <v>300</v>
      </c>
      <c r="M55" s="6">
        <f>J55/L55</f>
        <v>480</v>
      </c>
    </row>
    <row r="56" spans="1:13" ht="104" hidden="1" x14ac:dyDescent="0.35">
      <c r="A56" s="2" t="s">
        <v>1070</v>
      </c>
      <c r="B56" s="2" t="s">
        <v>20</v>
      </c>
      <c r="C56" s="3">
        <v>45119</v>
      </c>
      <c r="D56" s="2" t="s">
        <v>55</v>
      </c>
      <c r="E56" s="2" t="str">
        <f>_xlfn.XLOOKUP(A56, O:O,P:P, "")</f>
        <v>MINISTRY OF RAILWAYS</v>
      </c>
      <c r="F56" s="2" t="s">
        <v>22</v>
      </c>
      <c r="G56" s="2" t="s">
        <v>134</v>
      </c>
      <c r="H56" s="2" t="s">
        <v>89</v>
      </c>
      <c r="I56" s="2" t="s">
        <v>18</v>
      </c>
      <c r="J56" s="2">
        <v>192000</v>
      </c>
      <c r="K56" s="2" t="s">
        <v>154</v>
      </c>
      <c r="L56" s="2">
        <f>_xlfn.XLOOKUP(A56, O:O,R:R, "")</f>
        <v>400</v>
      </c>
      <c r="M56" s="6">
        <f>J56/L56</f>
        <v>480</v>
      </c>
    </row>
    <row r="57" spans="1:13" ht="104" hidden="1" x14ac:dyDescent="0.35">
      <c r="A57" s="2" t="s">
        <v>1045</v>
      </c>
      <c r="B57" s="2" t="s">
        <v>20</v>
      </c>
      <c r="C57" s="3">
        <v>45247</v>
      </c>
      <c r="D57" s="2" t="s">
        <v>43</v>
      </c>
      <c r="E57" s="2" t="str">
        <f>_xlfn.XLOOKUP(A57, O:O,P:P, "")</f>
        <v>INTEGRAL COACH FACTORY</v>
      </c>
      <c r="F57" s="2" t="s">
        <v>22</v>
      </c>
      <c r="G57" s="2" t="s">
        <v>134</v>
      </c>
      <c r="H57" s="2" t="s">
        <v>89</v>
      </c>
      <c r="I57" s="2" t="s">
        <v>18</v>
      </c>
      <c r="J57" s="2">
        <v>44100</v>
      </c>
      <c r="K57" s="2" t="s">
        <v>164</v>
      </c>
      <c r="L57" s="2">
        <f>_xlfn.XLOOKUP(A57, O:O,R:R, "")</f>
        <v>90</v>
      </c>
      <c r="M57" s="6">
        <f>J57/L57</f>
        <v>490</v>
      </c>
    </row>
    <row r="58" spans="1:13" ht="104" hidden="1" x14ac:dyDescent="0.35">
      <c r="A58" s="2" t="s">
        <v>1052</v>
      </c>
      <c r="B58" s="2" t="s">
        <v>20</v>
      </c>
      <c r="C58" s="3">
        <v>45229</v>
      </c>
      <c r="D58" s="2" t="s">
        <v>27</v>
      </c>
      <c r="E58" s="2" t="str">
        <f>_xlfn.XLOOKUP(A58, O:O,P:P, "")</f>
        <v>SOUTHERN RAILWAY</v>
      </c>
      <c r="F58" s="2" t="s">
        <v>22</v>
      </c>
      <c r="G58" s="2" t="s">
        <v>134</v>
      </c>
      <c r="H58" s="2" t="s">
        <v>89</v>
      </c>
      <c r="I58" s="2" t="s">
        <v>18</v>
      </c>
      <c r="J58" s="2">
        <v>63750</v>
      </c>
      <c r="K58" s="2" t="s">
        <v>170</v>
      </c>
      <c r="L58" s="2">
        <f>_xlfn.XLOOKUP(A58, O:O,R:R, "")</f>
        <v>125</v>
      </c>
      <c r="M58" s="6">
        <f>J58/L58</f>
        <v>510</v>
      </c>
    </row>
    <row r="59" spans="1:13" ht="104" x14ac:dyDescent="0.35">
      <c r="A59" s="2" t="s">
        <v>1019</v>
      </c>
      <c r="B59" s="2" t="s">
        <v>20</v>
      </c>
      <c r="C59" s="3">
        <v>45404</v>
      </c>
      <c r="D59" s="2" t="s">
        <v>43</v>
      </c>
      <c r="E59" s="2" t="str">
        <f>_xlfn.XLOOKUP(A59, O:O,P:P, "")</f>
        <v>SOUTHERN RAILWAY</v>
      </c>
      <c r="F59" s="2" t="s">
        <v>22</v>
      </c>
      <c r="G59" s="2" t="s">
        <v>33</v>
      </c>
      <c r="H59" s="2" t="s">
        <v>23</v>
      </c>
      <c r="I59" s="2" t="s">
        <v>18</v>
      </c>
      <c r="J59" s="2">
        <v>28545</v>
      </c>
      <c r="K59" s="2" t="s">
        <v>132</v>
      </c>
      <c r="L59" s="2">
        <f>_xlfn.XLOOKUP(A59, O:O,R:R, "")</f>
        <v>55</v>
      </c>
      <c r="M59" s="6">
        <f>J59/L59</f>
        <v>519</v>
      </c>
    </row>
    <row r="60" spans="1:13" ht="104" hidden="1" x14ac:dyDescent="0.35">
      <c r="A60" s="2" t="s">
        <v>1047</v>
      </c>
      <c r="B60" s="2" t="s">
        <v>20</v>
      </c>
      <c r="C60" s="3">
        <v>45245</v>
      </c>
      <c r="D60" s="2" t="s">
        <v>77</v>
      </c>
      <c r="E60" s="2" t="str">
        <f>_xlfn.XLOOKUP(A60, O:O,P:P, "")</f>
        <v>URANIUM CORPORATION OF INDIA LIMITED</v>
      </c>
      <c r="F60" s="2" t="s">
        <v>22</v>
      </c>
      <c r="G60" s="2" t="s">
        <v>134</v>
      </c>
      <c r="H60" s="2" t="s">
        <v>65</v>
      </c>
      <c r="I60" s="2" t="s">
        <v>18</v>
      </c>
      <c r="J60" s="2">
        <v>104400</v>
      </c>
      <c r="K60" s="2" t="s">
        <v>166</v>
      </c>
      <c r="L60" s="2">
        <f>_xlfn.XLOOKUP(A60, O:O,R:R, "")</f>
        <v>200</v>
      </c>
      <c r="M60" s="6">
        <f>J60/L60</f>
        <v>522</v>
      </c>
    </row>
    <row r="61" spans="1:13" ht="104" hidden="1" x14ac:dyDescent="0.35">
      <c r="A61" s="2" t="s">
        <v>1069</v>
      </c>
      <c r="B61" s="2" t="s">
        <v>20</v>
      </c>
      <c r="C61" s="3">
        <v>45124</v>
      </c>
      <c r="D61" s="2" t="s">
        <v>27</v>
      </c>
      <c r="E61" s="2" t="str">
        <f>_xlfn.XLOOKUP(A61, O:O,P:P, "")</f>
        <v>MINISTRY OF RAILWAYS</v>
      </c>
      <c r="F61" s="2" t="s">
        <v>22</v>
      </c>
      <c r="G61" s="2" t="s">
        <v>134</v>
      </c>
      <c r="H61" s="2" t="s">
        <v>89</v>
      </c>
      <c r="I61" s="2" t="s">
        <v>18</v>
      </c>
      <c r="J61" s="2">
        <v>26500</v>
      </c>
      <c r="K61" s="2" t="s">
        <v>196</v>
      </c>
      <c r="L61" s="2">
        <f>_xlfn.XLOOKUP(A61, O:O,R:R, "")</f>
        <v>50</v>
      </c>
      <c r="M61" s="6">
        <f>J61/L61</f>
        <v>530</v>
      </c>
    </row>
    <row r="62" spans="1:13" ht="156" x14ac:dyDescent="0.35">
      <c r="A62" s="2" t="s">
        <v>1081</v>
      </c>
      <c r="B62" s="2" t="s">
        <v>13</v>
      </c>
      <c r="C62" s="3">
        <v>45514</v>
      </c>
      <c r="D62" s="2" t="s">
        <v>43</v>
      </c>
      <c r="E62" s="2" t="str">
        <f>_xlfn.XLOOKUP(A62, O:O,P:P, "")</f>
        <v>NUCLEAR POWER CORPORATION OF INDIA LIMITED</v>
      </c>
      <c r="F62" s="2" t="s">
        <v>16</v>
      </c>
      <c r="G62" s="2" t="s">
        <v>33</v>
      </c>
      <c r="H62" s="2" t="s">
        <v>50</v>
      </c>
      <c r="I62" s="2" t="s">
        <v>18</v>
      </c>
      <c r="J62" s="2">
        <v>325849</v>
      </c>
      <c r="K62" s="2" t="s">
        <v>114</v>
      </c>
      <c r="L62" s="2">
        <f>_xlfn.XLOOKUP(A62, O:O,R:R, "")</f>
        <v>610</v>
      </c>
      <c r="M62" s="6">
        <f>J62/L62</f>
        <v>534.17868852459014</v>
      </c>
    </row>
    <row r="63" spans="1:13" ht="104" hidden="1" x14ac:dyDescent="0.35">
      <c r="A63" s="2" t="s">
        <v>1025</v>
      </c>
      <c r="B63" s="2" t="s">
        <v>20</v>
      </c>
      <c r="C63" s="3">
        <v>45359</v>
      </c>
      <c r="D63" s="2" t="s">
        <v>43</v>
      </c>
      <c r="E63" s="2" t="str">
        <f>_xlfn.XLOOKUP(A63, O:O,P:P, "")</f>
        <v>SOUTHERN RAILWAY</v>
      </c>
      <c r="F63" s="2" t="s">
        <v>22</v>
      </c>
      <c r="G63" s="2" t="s">
        <v>134</v>
      </c>
      <c r="H63" s="2" t="s">
        <v>89</v>
      </c>
      <c r="I63" s="2" t="s">
        <v>18</v>
      </c>
      <c r="J63" s="2">
        <v>520373</v>
      </c>
      <c r="K63" s="2" t="s">
        <v>137</v>
      </c>
      <c r="L63" s="2">
        <f>_xlfn.XLOOKUP(A63, O:O,R:R, "")</f>
        <v>941</v>
      </c>
      <c r="M63" s="6">
        <f>J63/L63</f>
        <v>553</v>
      </c>
    </row>
    <row r="64" spans="1:13" ht="104" hidden="1" x14ac:dyDescent="0.35">
      <c r="A64" s="2" t="s">
        <v>1068</v>
      </c>
      <c r="B64" s="2" t="s">
        <v>20</v>
      </c>
      <c r="C64" s="3">
        <v>45124</v>
      </c>
      <c r="D64" s="2" t="s">
        <v>21</v>
      </c>
      <c r="E64" s="2" t="str">
        <f>_xlfn.XLOOKUP(A64, O:O,P:P, "")</f>
        <v>MINISTRY OF RAILWAYS</v>
      </c>
      <c r="F64" s="2" t="s">
        <v>22</v>
      </c>
      <c r="G64" s="2" t="s">
        <v>134</v>
      </c>
      <c r="H64" s="2" t="s">
        <v>65</v>
      </c>
      <c r="I64" s="2" t="s">
        <v>18</v>
      </c>
      <c r="J64" s="2">
        <v>196670</v>
      </c>
      <c r="K64" s="2" t="s">
        <v>51</v>
      </c>
      <c r="L64" s="2">
        <f>_xlfn.XLOOKUP(A64, O:O,R:R, "")</f>
        <v>355</v>
      </c>
      <c r="M64" s="6">
        <f>J64/L64</f>
        <v>554</v>
      </c>
    </row>
    <row r="65" spans="1:13" ht="156" hidden="1" x14ac:dyDescent="0.35">
      <c r="A65" s="2" t="s">
        <v>1098</v>
      </c>
      <c r="B65" s="2" t="s">
        <v>200</v>
      </c>
      <c r="C65" s="3">
        <v>45089</v>
      </c>
      <c r="D65" s="2" t="s">
        <v>203</v>
      </c>
      <c r="E65" s="2" t="str">
        <f>_xlfn.XLOOKUP(A65, O:O,P:P, "")</f>
        <v>NHPC LTD</v>
      </c>
      <c r="F65" s="2" t="s">
        <v>16</v>
      </c>
      <c r="G65" s="2" t="s">
        <v>134</v>
      </c>
      <c r="H65" s="2" t="s">
        <v>23</v>
      </c>
      <c r="I65" s="2" t="s">
        <v>18</v>
      </c>
      <c r="J65" s="2">
        <v>31500</v>
      </c>
      <c r="K65" s="2" t="s">
        <v>205</v>
      </c>
      <c r="L65" s="2">
        <f>_xlfn.XLOOKUP(A65, O:O,R:R, "")</f>
        <v>56</v>
      </c>
      <c r="M65" s="6">
        <f>J65/L65</f>
        <v>562.5</v>
      </c>
    </row>
    <row r="66" spans="1:13" ht="104" hidden="1" x14ac:dyDescent="0.35">
      <c r="A66" s="2" t="s">
        <v>1036</v>
      </c>
      <c r="B66" s="2" t="s">
        <v>20</v>
      </c>
      <c r="C66" s="3">
        <v>45280</v>
      </c>
      <c r="D66" s="2" t="s">
        <v>155</v>
      </c>
      <c r="E66" s="2" t="str">
        <f>_xlfn.XLOOKUP(A66, O:O,P:P, "")</f>
        <v>DEPARTMENT OF ECONOMIC AFFAIRS</v>
      </c>
      <c r="F66" s="2" t="s">
        <v>22</v>
      </c>
      <c r="G66" s="2" t="s">
        <v>134</v>
      </c>
      <c r="H66" s="2" t="s">
        <v>23</v>
      </c>
      <c r="I66" s="2" t="s">
        <v>18</v>
      </c>
      <c r="J66" s="2">
        <v>56400</v>
      </c>
      <c r="K66" s="2" t="s">
        <v>156</v>
      </c>
      <c r="L66" s="2">
        <f>_xlfn.XLOOKUP(A66, O:O,R:R, "")</f>
        <v>100</v>
      </c>
      <c r="M66" s="6">
        <f>J66/L66</f>
        <v>564</v>
      </c>
    </row>
    <row r="67" spans="1:13" ht="104" hidden="1" x14ac:dyDescent="0.35">
      <c r="A67" s="2" t="s">
        <v>1060</v>
      </c>
      <c r="B67" s="2" t="s">
        <v>20</v>
      </c>
      <c r="C67" s="3">
        <v>45147</v>
      </c>
      <c r="D67" s="2" t="s">
        <v>21</v>
      </c>
      <c r="E67" s="2" t="str">
        <f>_xlfn.XLOOKUP(A67, O:O,P:P, "")</f>
        <v>NUCLEAR POWER CORPORATION OF INDIA LIMITED</v>
      </c>
      <c r="F67" s="2" t="s">
        <v>22</v>
      </c>
      <c r="G67" s="2" t="s">
        <v>134</v>
      </c>
      <c r="H67" s="2" t="s">
        <v>89</v>
      </c>
      <c r="I67" s="2" t="s">
        <v>18</v>
      </c>
      <c r="J67" s="2">
        <v>28250</v>
      </c>
      <c r="K67" s="2" t="s">
        <v>190</v>
      </c>
      <c r="L67" s="2">
        <f>_xlfn.XLOOKUP(A67, O:O,R:R, "")</f>
        <v>50</v>
      </c>
      <c r="M67" s="6">
        <f>J67/L67</f>
        <v>565</v>
      </c>
    </row>
    <row r="68" spans="1:13" ht="104" x14ac:dyDescent="0.35">
      <c r="A68" s="2" t="s">
        <v>984</v>
      </c>
      <c r="B68" s="2" t="s">
        <v>20</v>
      </c>
      <c r="C68" s="3">
        <v>45650</v>
      </c>
      <c r="D68" s="2" t="s">
        <v>52</v>
      </c>
      <c r="E68" s="2" t="str">
        <f>_xlfn.XLOOKUP(A68, O:O,P:P, "")</f>
        <v>GUJARAT MINERAL DEVELOPMENT CORPORATION (GMDC)</v>
      </c>
      <c r="F68" s="2" t="s">
        <v>22</v>
      </c>
      <c r="G68" s="2" t="s">
        <v>33</v>
      </c>
      <c r="H68" s="2" t="s">
        <v>17</v>
      </c>
      <c r="I68" s="2" t="s">
        <v>18</v>
      </c>
      <c r="J68" s="2">
        <v>58380</v>
      </c>
      <c r="K68" s="2" t="s">
        <v>76</v>
      </c>
      <c r="L68" s="2">
        <f>_xlfn.XLOOKUP(A68, O:O,R:R, "")</f>
        <v>100</v>
      </c>
      <c r="M68" s="6">
        <f>J68/L68</f>
        <v>583.79999999999995</v>
      </c>
    </row>
    <row r="69" spans="1:13" ht="156" hidden="1" x14ac:dyDescent="0.35">
      <c r="A69" s="2" t="s">
        <v>1085</v>
      </c>
      <c r="B69" s="2" t="s">
        <v>13</v>
      </c>
      <c r="C69" s="3">
        <v>45205</v>
      </c>
      <c r="D69" s="2" t="s">
        <v>67</v>
      </c>
      <c r="E69" s="2" t="str">
        <f>_xlfn.XLOOKUP(A69, O:O,P:P, "")</f>
        <v>BHAKRA BEAS MANAGEMENT BOARD</v>
      </c>
      <c r="F69" s="2" t="s">
        <v>22</v>
      </c>
      <c r="G69" s="2" t="s">
        <v>134</v>
      </c>
      <c r="H69" s="2" t="s">
        <v>50</v>
      </c>
      <c r="I69" s="2" t="s">
        <v>18</v>
      </c>
      <c r="J69" s="2">
        <v>272700</v>
      </c>
      <c r="K69" s="2" t="s">
        <v>176</v>
      </c>
      <c r="L69" s="2">
        <f>_xlfn.XLOOKUP(A69, O:O,R:R, "")</f>
        <v>450</v>
      </c>
      <c r="M69" s="6">
        <f>J69/L69</f>
        <v>606</v>
      </c>
    </row>
    <row r="70" spans="1:13" ht="104" hidden="1" x14ac:dyDescent="0.35">
      <c r="A70" s="2" t="s">
        <v>1033</v>
      </c>
      <c r="B70" s="2" t="s">
        <v>20</v>
      </c>
      <c r="C70" s="3">
        <v>45299</v>
      </c>
      <c r="D70" s="2" t="s">
        <v>21</v>
      </c>
      <c r="E70" s="2" t="str">
        <f>_xlfn.XLOOKUP(A70, O:O,P:P, "")</f>
        <v>KONKAN RAILWAY CORPORATION LIMITED</v>
      </c>
      <c r="F70" s="2" t="s">
        <v>22</v>
      </c>
      <c r="G70" s="2" t="s">
        <v>134</v>
      </c>
      <c r="H70" s="2" t="s">
        <v>89</v>
      </c>
      <c r="I70" s="2" t="s">
        <v>18</v>
      </c>
      <c r="J70" s="2">
        <v>32500</v>
      </c>
      <c r="K70" s="2" t="s">
        <v>151</v>
      </c>
      <c r="L70" s="2">
        <f>_xlfn.XLOOKUP(A70, O:O,R:R, "")</f>
        <v>50</v>
      </c>
      <c r="M70" s="6">
        <f>J70/L70</f>
        <v>650</v>
      </c>
    </row>
    <row r="71" spans="1:13" ht="156" hidden="1" x14ac:dyDescent="0.35">
      <c r="A71" s="2" t="s">
        <v>1084</v>
      </c>
      <c r="B71" s="2" t="s">
        <v>13</v>
      </c>
      <c r="C71" s="3">
        <v>45224</v>
      </c>
      <c r="D71" s="2" t="s">
        <v>43</v>
      </c>
      <c r="E71" s="2" t="str">
        <f>_xlfn.XLOOKUP(A71, O:O,P:P, "")</f>
        <v>SOUTHERN RAILWAY</v>
      </c>
      <c r="F71" s="2" t="s">
        <v>22</v>
      </c>
      <c r="G71" s="2" t="s">
        <v>134</v>
      </c>
      <c r="H71" s="2" t="s">
        <v>89</v>
      </c>
      <c r="I71" s="2" t="s">
        <v>18</v>
      </c>
      <c r="J71" s="2">
        <v>37250</v>
      </c>
      <c r="K71" s="2" t="s">
        <v>171</v>
      </c>
      <c r="L71" s="2">
        <f>_xlfn.XLOOKUP(A71, O:O,R:R, "")</f>
        <v>55</v>
      </c>
      <c r="M71" s="6">
        <f>J71/L71</f>
        <v>677.27272727272725</v>
      </c>
    </row>
    <row r="72" spans="1:13" ht="156" hidden="1" x14ac:dyDescent="0.35">
      <c r="A72" s="2" t="s">
        <v>1082</v>
      </c>
      <c r="B72" s="2" t="s">
        <v>13</v>
      </c>
      <c r="C72" s="3">
        <v>45358</v>
      </c>
      <c r="D72" s="2" t="s">
        <v>43</v>
      </c>
      <c r="E72" s="2" t="str">
        <f>_xlfn.XLOOKUP(A72, O:O,P:P, "")</f>
        <v>ANNAMALAI UNIVERSITY</v>
      </c>
      <c r="F72" s="2" t="s">
        <v>22</v>
      </c>
      <c r="G72" s="2" t="s">
        <v>134</v>
      </c>
      <c r="H72" s="2" t="s">
        <v>50</v>
      </c>
      <c r="I72" s="2" t="s">
        <v>18</v>
      </c>
      <c r="J72" s="2">
        <v>29400</v>
      </c>
      <c r="K72" s="2" t="s">
        <v>138</v>
      </c>
      <c r="L72" s="2">
        <f>_xlfn.XLOOKUP(A72, O:O,R:R, "")</f>
        <v>42</v>
      </c>
      <c r="M72" s="6">
        <f>J72/L72</f>
        <v>700</v>
      </c>
    </row>
    <row r="73" spans="1:13" ht="156" hidden="1" x14ac:dyDescent="0.35">
      <c r="A73" s="2" t="s">
        <v>1087</v>
      </c>
      <c r="B73" s="2" t="s">
        <v>13</v>
      </c>
      <c r="C73" s="3">
        <v>45177</v>
      </c>
      <c r="D73" s="2" t="s">
        <v>21</v>
      </c>
      <c r="E73" s="2" t="str">
        <f>_xlfn.XLOOKUP(A73, O:O,P:P, "")</f>
        <v>KONKAN RAILWAY CORPORATION LIMITED</v>
      </c>
      <c r="F73" s="2" t="s">
        <v>22</v>
      </c>
      <c r="G73" s="2" t="s">
        <v>134</v>
      </c>
      <c r="H73" s="2" t="s">
        <v>23</v>
      </c>
      <c r="I73" s="2" t="s">
        <v>18</v>
      </c>
      <c r="J73" s="2">
        <v>32320</v>
      </c>
      <c r="K73" s="2" t="s">
        <v>180</v>
      </c>
      <c r="L73" s="2">
        <f>_xlfn.XLOOKUP(A73, O:O,R:R, "")</f>
        <v>46</v>
      </c>
      <c r="M73" s="6">
        <f>J73/L73</f>
        <v>702.60869565217388</v>
      </c>
    </row>
    <row r="74" spans="1:13" ht="156" hidden="1" x14ac:dyDescent="0.35">
      <c r="A74" s="2" t="s">
        <v>1097</v>
      </c>
      <c r="B74" s="2" t="s">
        <v>200</v>
      </c>
      <c r="C74" s="3">
        <v>45097</v>
      </c>
      <c r="D74" s="2" t="s">
        <v>34</v>
      </c>
      <c r="E74" s="2" t="str">
        <f>_xlfn.XLOOKUP(A74, O:O,P:P, "")</f>
        <v>MINISTRY OF RAILWAYS</v>
      </c>
      <c r="F74" s="2" t="s">
        <v>22</v>
      </c>
      <c r="G74" s="2" t="s">
        <v>134</v>
      </c>
      <c r="H74" s="2" t="s">
        <v>23</v>
      </c>
      <c r="I74" s="2" t="s">
        <v>18</v>
      </c>
      <c r="J74" s="2">
        <v>4320</v>
      </c>
      <c r="K74" s="2" t="s">
        <v>201</v>
      </c>
      <c r="L74" s="2">
        <f>_xlfn.XLOOKUP(A74, O:O,R:R, "")</f>
        <v>6</v>
      </c>
      <c r="M74" s="6">
        <f>J74/L74</f>
        <v>720</v>
      </c>
    </row>
    <row r="75" spans="1:13" ht="156" x14ac:dyDescent="0.35">
      <c r="A75" s="2" t="s">
        <v>1080</v>
      </c>
      <c r="B75" s="2" t="s">
        <v>13</v>
      </c>
      <c r="C75" s="3">
        <v>45528</v>
      </c>
      <c r="D75" s="2" t="s">
        <v>69</v>
      </c>
      <c r="E75" s="2" t="str">
        <f>_xlfn.XLOOKUP(A75, O:O,P:P, "")</f>
        <v>DIRECTORATE OF PURCHASE AND STORES</v>
      </c>
      <c r="F75" s="2" t="s">
        <v>22</v>
      </c>
      <c r="G75" s="2" t="s">
        <v>33</v>
      </c>
      <c r="H75" s="2" t="s">
        <v>50</v>
      </c>
      <c r="I75" s="2" t="s">
        <v>18</v>
      </c>
      <c r="J75" s="2">
        <v>54525</v>
      </c>
      <c r="K75" s="2" t="s">
        <v>110</v>
      </c>
      <c r="L75" s="2">
        <f>_xlfn.XLOOKUP(A75, O:O,R:R, "")</f>
        <v>75</v>
      </c>
      <c r="M75" s="6">
        <f>J75/L75</f>
        <v>727</v>
      </c>
    </row>
    <row r="76" spans="1:13" ht="156" hidden="1" x14ac:dyDescent="0.35">
      <c r="A76" s="2" t="s">
        <v>1083</v>
      </c>
      <c r="B76" s="2" t="s">
        <v>13</v>
      </c>
      <c r="C76" s="3">
        <v>45285</v>
      </c>
      <c r="D76" s="2" t="s">
        <v>43</v>
      </c>
      <c r="E76" s="2" t="str">
        <f>_xlfn.XLOOKUP(A76, O:O,P:P, "")</f>
        <v>SOUTHERN RAILWAY</v>
      </c>
      <c r="F76" s="2" t="s">
        <v>22</v>
      </c>
      <c r="G76" s="2" t="s">
        <v>134</v>
      </c>
      <c r="H76" s="2" t="s">
        <v>89</v>
      </c>
      <c r="I76" s="2" t="s">
        <v>18</v>
      </c>
      <c r="J76" s="2">
        <v>44000</v>
      </c>
      <c r="K76" s="2" t="s">
        <v>153</v>
      </c>
      <c r="L76" s="2">
        <f>_xlfn.XLOOKUP(A76, O:O,R:R, "")</f>
        <v>60</v>
      </c>
      <c r="M76" s="6">
        <f>J76/L76</f>
        <v>733.33333333333337</v>
      </c>
    </row>
    <row r="77" spans="1:13" ht="104" hidden="1" x14ac:dyDescent="0.35">
      <c r="A77" s="2" t="s">
        <v>1059</v>
      </c>
      <c r="B77" s="2" t="s">
        <v>20</v>
      </c>
      <c r="C77" s="3">
        <v>45149</v>
      </c>
      <c r="D77" s="2" t="s">
        <v>34</v>
      </c>
      <c r="E77" s="2" t="str">
        <f>_xlfn.XLOOKUP(A77, O:O,P:P, "")</f>
        <v>INDIAN RAILWAYS</v>
      </c>
      <c r="F77" s="2" t="s">
        <v>22</v>
      </c>
      <c r="G77" s="2" t="s">
        <v>134</v>
      </c>
      <c r="H77" s="2" t="s">
        <v>23</v>
      </c>
      <c r="I77" s="2" t="s">
        <v>18</v>
      </c>
      <c r="J77" s="2">
        <v>16974</v>
      </c>
      <c r="K77" s="2" t="s">
        <v>189</v>
      </c>
      <c r="L77" s="2">
        <f>_xlfn.XLOOKUP(A77, O:O,R:R, "")</f>
        <v>23</v>
      </c>
      <c r="M77" s="6">
        <f>J77/L77</f>
        <v>738</v>
      </c>
    </row>
    <row r="78" spans="1:13" ht="104" x14ac:dyDescent="0.35">
      <c r="A78" s="2" t="s">
        <v>981</v>
      </c>
      <c r="B78" s="2" t="s">
        <v>20</v>
      </c>
      <c r="C78" s="3">
        <v>45674</v>
      </c>
      <c r="D78" s="2" t="s">
        <v>67</v>
      </c>
      <c r="E78" s="2" t="str">
        <f>_xlfn.XLOOKUP(A78, O:O,P:P, "")</f>
        <v>BHAKRA BEAS MANAGEMENT BOARD</v>
      </c>
      <c r="F78" s="2" t="s">
        <v>22</v>
      </c>
      <c r="G78" s="2" t="s">
        <v>33</v>
      </c>
      <c r="H78" s="2" t="s">
        <v>68</v>
      </c>
      <c r="I78" s="2" t="s">
        <v>18</v>
      </c>
      <c r="J78" s="2">
        <v>199750</v>
      </c>
      <c r="K78" s="2" t="s">
        <v>51</v>
      </c>
      <c r="L78" s="2">
        <f>_xlfn.XLOOKUP(A78, O:O,R:R, "")</f>
        <v>250</v>
      </c>
      <c r="M78" s="6">
        <f>J78/L78</f>
        <v>799</v>
      </c>
    </row>
    <row r="79" spans="1:13" ht="156" hidden="1" x14ac:dyDescent="0.35">
      <c r="A79" s="2" t="s">
        <v>1099</v>
      </c>
      <c r="B79" s="2" t="s">
        <v>200</v>
      </c>
      <c r="C79" s="3">
        <v>45056</v>
      </c>
      <c r="D79" s="2" t="s">
        <v>174</v>
      </c>
      <c r="E79" s="2" t="str">
        <f>_xlfn.XLOOKUP(A79, O:O,P:P, "")</f>
        <v>RASHTRIYA ISPAT NIGAM LTD</v>
      </c>
      <c r="F79" s="2" t="s">
        <v>22</v>
      </c>
      <c r="G79" s="2" t="s">
        <v>134</v>
      </c>
      <c r="H79" s="2" t="s">
        <v>50</v>
      </c>
      <c r="I79" s="2" t="s">
        <v>18</v>
      </c>
      <c r="J79" s="2">
        <v>488400</v>
      </c>
      <c r="K79" s="2" t="s">
        <v>207</v>
      </c>
      <c r="L79" s="2">
        <f>_xlfn.XLOOKUP(A79, O:O,R:R, "")</f>
        <v>600</v>
      </c>
      <c r="M79" s="6">
        <f>J79/L79</f>
        <v>814</v>
      </c>
    </row>
    <row r="80" spans="1:13" ht="104" hidden="1" x14ac:dyDescent="0.35">
      <c r="A80" s="2" t="s">
        <v>1044</v>
      </c>
      <c r="B80" s="2" t="s">
        <v>20</v>
      </c>
      <c r="C80" s="3">
        <v>45250</v>
      </c>
      <c r="D80" s="2" t="s">
        <v>55</v>
      </c>
      <c r="E80" s="2" t="str">
        <f>_xlfn.XLOOKUP(A80, O:O,P:P, "")</f>
        <v>NTPC LIMITED</v>
      </c>
      <c r="F80" s="2" t="s">
        <v>22</v>
      </c>
      <c r="G80" s="2" t="s">
        <v>134</v>
      </c>
      <c r="H80" s="2" t="s">
        <v>89</v>
      </c>
      <c r="I80" s="2" t="s">
        <v>18</v>
      </c>
      <c r="J80" s="2">
        <v>165000</v>
      </c>
      <c r="K80" s="2" t="s">
        <v>64</v>
      </c>
      <c r="L80" s="2">
        <f>_xlfn.XLOOKUP(A80, O:O,R:R, "")</f>
        <v>200</v>
      </c>
      <c r="M80" s="6">
        <f>J80/L80</f>
        <v>825</v>
      </c>
    </row>
    <row r="81" spans="1:13" ht="156" hidden="1" x14ac:dyDescent="0.35">
      <c r="A81" s="2" t="s">
        <v>1090</v>
      </c>
      <c r="B81" s="2" t="s">
        <v>13</v>
      </c>
      <c r="C81" s="3">
        <v>45157</v>
      </c>
      <c r="D81" s="2" t="s">
        <v>46</v>
      </c>
      <c r="E81" s="2" t="str">
        <f>_xlfn.XLOOKUP(A81, O:O,P:P, "")</f>
        <v>POWER GRID CORPORATION OF INDIA LIMITED</v>
      </c>
      <c r="F81" s="2" t="s">
        <v>22</v>
      </c>
      <c r="G81" s="2" t="s">
        <v>134</v>
      </c>
      <c r="H81" s="2" t="s">
        <v>89</v>
      </c>
      <c r="I81" s="2" t="s">
        <v>18</v>
      </c>
      <c r="J81" s="2">
        <v>14300</v>
      </c>
      <c r="K81" s="2" t="s">
        <v>187</v>
      </c>
      <c r="L81" s="2">
        <f>_xlfn.XLOOKUP(A81, O:O,R:R, "")</f>
        <v>16</v>
      </c>
      <c r="M81" s="6">
        <f>J81/L81</f>
        <v>893.75</v>
      </c>
    </row>
    <row r="82" spans="1:13" ht="104" hidden="1" x14ac:dyDescent="0.35">
      <c r="A82" s="2" t="s">
        <v>1032</v>
      </c>
      <c r="B82" s="2" t="s">
        <v>20</v>
      </c>
      <c r="C82" s="3">
        <v>45303</v>
      </c>
      <c r="D82" s="2" t="s">
        <v>25</v>
      </c>
      <c r="E82" s="2" t="str">
        <f>_xlfn.XLOOKUP(A82, O:O,P:P, "")</f>
        <v>CORE</v>
      </c>
      <c r="F82" s="2" t="s">
        <v>22</v>
      </c>
      <c r="G82" s="2" t="s">
        <v>134</v>
      </c>
      <c r="H82" s="2" t="s">
        <v>70</v>
      </c>
      <c r="I82" s="2" t="s">
        <v>18</v>
      </c>
      <c r="J82" s="2">
        <v>54000</v>
      </c>
      <c r="K82" s="2" t="s">
        <v>150</v>
      </c>
      <c r="L82" s="2">
        <f>_xlfn.XLOOKUP(A82, O:O,R:R, "")</f>
        <v>60</v>
      </c>
      <c r="M82" s="6">
        <f>J82/L82</f>
        <v>900</v>
      </c>
    </row>
    <row r="83" spans="1:13" ht="156" hidden="1" x14ac:dyDescent="0.35">
      <c r="A83" s="2" t="s">
        <v>1088</v>
      </c>
      <c r="B83" s="2" t="s">
        <v>13</v>
      </c>
      <c r="C83" s="3">
        <v>45168</v>
      </c>
      <c r="D83" s="2" t="s">
        <v>43</v>
      </c>
      <c r="E83" s="2" t="str">
        <f>_xlfn.XLOOKUP(A83, O:O,P:P, "")</f>
        <v>SOUTHERN RAILWAY</v>
      </c>
      <c r="F83" s="2" t="s">
        <v>22</v>
      </c>
      <c r="G83" s="2" t="s">
        <v>134</v>
      </c>
      <c r="H83" s="2" t="s">
        <v>23</v>
      </c>
      <c r="I83" s="2" t="s">
        <v>18</v>
      </c>
      <c r="J83" s="2">
        <v>72800</v>
      </c>
      <c r="K83" s="2" t="s">
        <v>181</v>
      </c>
      <c r="L83" s="2">
        <f>_xlfn.XLOOKUP(A83, O:O,R:R, "")</f>
        <v>80</v>
      </c>
      <c r="M83" s="6">
        <f>J83/L83</f>
        <v>910</v>
      </c>
    </row>
    <row r="84" spans="1:13" ht="104" x14ac:dyDescent="0.35">
      <c r="A84" s="2" t="s">
        <v>999</v>
      </c>
      <c r="B84" s="2" t="s">
        <v>20</v>
      </c>
      <c r="C84" s="3">
        <v>45537</v>
      </c>
      <c r="D84" s="2" t="s">
        <v>43</v>
      </c>
      <c r="E84" s="2" t="str">
        <f>_xlfn.XLOOKUP(A84, O:O,P:P, "")</f>
        <v>INTEGRAL COACH FACTORY</v>
      </c>
      <c r="F84" s="2" t="s">
        <v>22</v>
      </c>
      <c r="G84" s="2" t="s">
        <v>33</v>
      </c>
      <c r="H84" s="2" t="s">
        <v>103</v>
      </c>
      <c r="I84" s="2" t="s">
        <v>18</v>
      </c>
      <c r="J84" s="2">
        <v>88110</v>
      </c>
      <c r="K84" s="2" t="s">
        <v>104</v>
      </c>
      <c r="L84" s="2">
        <f>_xlfn.XLOOKUP(A84, O:O,R:R, "")</f>
        <v>90</v>
      </c>
      <c r="M84" s="6">
        <f>J84/L84</f>
        <v>979</v>
      </c>
    </row>
    <row r="85" spans="1:13" ht="104" hidden="1" x14ac:dyDescent="0.35">
      <c r="A85" s="2" t="s">
        <v>1026</v>
      </c>
      <c r="B85" s="2" t="s">
        <v>20</v>
      </c>
      <c r="C85" s="3">
        <v>45355</v>
      </c>
      <c r="D85" s="2" t="s">
        <v>57</v>
      </c>
      <c r="E85" s="2" t="str">
        <f>_xlfn.XLOOKUP(A85, O:O,P:P, "")</f>
        <v>INDIAN INSTITUTE OF TECHNOLOGY (IIT)</v>
      </c>
      <c r="F85" s="2" t="s">
        <v>22</v>
      </c>
      <c r="G85" s="2" t="s">
        <v>134</v>
      </c>
      <c r="H85" s="2" t="s">
        <v>70</v>
      </c>
      <c r="I85" s="2" t="s">
        <v>18</v>
      </c>
      <c r="J85" s="2">
        <v>39200</v>
      </c>
      <c r="K85" s="2" t="s">
        <v>139</v>
      </c>
      <c r="L85" s="2">
        <f>_xlfn.XLOOKUP(A85, O:O,R:R, "")</f>
        <v>40</v>
      </c>
      <c r="M85" s="6">
        <f>J85/L85</f>
        <v>980</v>
      </c>
    </row>
    <row r="86" spans="1:13" ht="104" hidden="1" x14ac:dyDescent="0.35">
      <c r="A86" s="2" t="s">
        <v>1055</v>
      </c>
      <c r="B86" s="2" t="s">
        <v>20</v>
      </c>
      <c r="C86" s="3">
        <v>45191</v>
      </c>
      <c r="D86" s="2" t="s">
        <v>174</v>
      </c>
      <c r="E86" s="2" t="str">
        <f>_xlfn.XLOOKUP(A86, O:O,P:P, "")</f>
        <v>SOUTH CENTRAL RAILWAY</v>
      </c>
      <c r="F86" s="2" t="s">
        <v>22</v>
      </c>
      <c r="G86" s="2" t="s">
        <v>134</v>
      </c>
      <c r="H86" s="2" t="s">
        <v>23</v>
      </c>
      <c r="I86" s="2" t="s">
        <v>18</v>
      </c>
      <c r="J86" s="2">
        <v>98000</v>
      </c>
      <c r="K86" s="2" t="s">
        <v>179</v>
      </c>
      <c r="L86" s="2">
        <f>_xlfn.XLOOKUP(A86, O:O,R:R, "")</f>
        <v>100</v>
      </c>
      <c r="M86" s="6">
        <f>J86/L86</f>
        <v>980</v>
      </c>
    </row>
    <row r="87" spans="1:13" ht="104" x14ac:dyDescent="0.35">
      <c r="A87" s="2" t="s">
        <v>990</v>
      </c>
      <c r="B87" s="2" t="s">
        <v>20</v>
      </c>
      <c r="C87" s="3">
        <v>45583</v>
      </c>
      <c r="D87" s="2" t="s">
        <v>85</v>
      </c>
      <c r="E87" s="2" t="str">
        <f>_xlfn.XLOOKUP(A87, O:O,P:P, "")</f>
        <v xml:space="preserve">ELECTRICITY DEPARTMENT ANDAMAN &amp; NICOBAR  </v>
      </c>
      <c r="F87" s="2" t="s">
        <v>22</v>
      </c>
      <c r="G87" s="2" t="s">
        <v>33</v>
      </c>
      <c r="H87" s="2" t="s">
        <v>50</v>
      </c>
      <c r="I87" s="2" t="s">
        <v>18</v>
      </c>
      <c r="J87" s="2">
        <v>997000</v>
      </c>
      <c r="K87" s="2" t="s">
        <v>91</v>
      </c>
      <c r="L87" s="2">
        <f>_xlfn.XLOOKUP(A87, O:O,R:R, "")</f>
        <v>1000</v>
      </c>
      <c r="M87" s="6">
        <f>J87/L87</f>
        <v>997</v>
      </c>
    </row>
    <row r="88" spans="1:13" ht="104" hidden="1" x14ac:dyDescent="0.35">
      <c r="A88" s="2" t="s">
        <v>974</v>
      </c>
      <c r="B88" s="2" t="s">
        <v>20</v>
      </c>
      <c r="C88" s="3">
        <v>45847</v>
      </c>
      <c r="D88" s="2" t="s">
        <v>25</v>
      </c>
      <c r="E88" s="2" t="str">
        <f>_xlfn.XLOOKUP(A88, O:O,P:P, "")</f>
        <v>HEALTH DEPARTMENT HARYANA</v>
      </c>
      <c r="F88" s="2" t="s">
        <v>16</v>
      </c>
      <c r="G88" s="2" t="s">
        <v>12</v>
      </c>
      <c r="H88" s="2" t="s">
        <v>17</v>
      </c>
      <c r="I88" s="2" t="s">
        <v>18</v>
      </c>
      <c r="J88" s="2">
        <v>39330</v>
      </c>
      <c r="K88" s="2" t="s">
        <v>26</v>
      </c>
      <c r="L88" s="2">
        <f>_xlfn.XLOOKUP(A88, O:O,R:R, "")</f>
        <v>38</v>
      </c>
      <c r="M88" s="6">
        <f>J88/L88</f>
        <v>1035</v>
      </c>
    </row>
    <row r="89" spans="1:13" ht="104" x14ac:dyDescent="0.35">
      <c r="A89" s="2" t="s">
        <v>1006</v>
      </c>
      <c r="B89" s="2" t="s">
        <v>20</v>
      </c>
      <c r="C89" s="3">
        <v>45488</v>
      </c>
      <c r="D89" s="2" t="s">
        <v>43</v>
      </c>
      <c r="E89" s="2" t="str">
        <f>_xlfn.XLOOKUP(A89, O:O,P:P, "")</f>
        <v>INTEGRAL COACH FACTORY</v>
      </c>
      <c r="F89" s="2" t="s">
        <v>22</v>
      </c>
      <c r="G89" s="2" t="s">
        <v>33</v>
      </c>
      <c r="H89" s="2" t="s">
        <v>116</v>
      </c>
      <c r="I89" s="2" t="s">
        <v>18</v>
      </c>
      <c r="J89" s="2">
        <v>204332.34</v>
      </c>
      <c r="K89" s="2" t="s">
        <v>51</v>
      </c>
      <c r="L89" s="2">
        <f>_xlfn.XLOOKUP(A89, O:O,R:R, "")</f>
        <v>197</v>
      </c>
      <c r="M89" s="6">
        <f>J89/L89</f>
        <v>1037.22</v>
      </c>
    </row>
    <row r="90" spans="1:13" ht="104" hidden="1" x14ac:dyDescent="0.35">
      <c r="A90" s="2" t="s">
        <v>1173</v>
      </c>
      <c r="B90" s="2" t="s">
        <v>42</v>
      </c>
      <c r="C90" s="3">
        <v>45192</v>
      </c>
      <c r="D90" s="2" t="s">
        <v>85</v>
      </c>
      <c r="E90" s="2" t="str">
        <f>_xlfn.XLOOKUP(A90, O:O,P:P, "")</f>
        <v>ELECTRICITY DEPARTMENT ANDAMAN &amp; NICOBAR</v>
      </c>
      <c r="F90" s="2" t="s">
        <v>22</v>
      </c>
      <c r="G90" s="2" t="s">
        <v>134</v>
      </c>
      <c r="H90" s="2" t="s">
        <v>50</v>
      </c>
      <c r="I90" s="2" t="s">
        <v>18</v>
      </c>
      <c r="J90" s="2">
        <v>528120</v>
      </c>
      <c r="K90" s="2" t="s">
        <v>178</v>
      </c>
      <c r="L90" s="2">
        <f>_xlfn.XLOOKUP(A90, O:O,R:R, "")</f>
        <v>500</v>
      </c>
      <c r="M90" s="6">
        <f>J90/L90</f>
        <v>1056.24</v>
      </c>
    </row>
    <row r="91" spans="1:13" ht="104" hidden="1" x14ac:dyDescent="0.35">
      <c r="A91" s="2" t="s">
        <v>1040</v>
      </c>
      <c r="B91" s="2" t="s">
        <v>20</v>
      </c>
      <c r="C91" s="3">
        <v>45264</v>
      </c>
      <c r="D91" s="2" t="s">
        <v>157</v>
      </c>
      <c r="E91" s="2" t="str">
        <f>_xlfn.XLOOKUP(A91, O:O,P:P, "")</f>
        <v>DELHI UNIVERSITY</v>
      </c>
      <c r="F91" s="2" t="s">
        <v>22</v>
      </c>
      <c r="G91" s="2" t="s">
        <v>134</v>
      </c>
      <c r="H91" s="2" t="s">
        <v>161</v>
      </c>
      <c r="I91" s="2" t="s">
        <v>18</v>
      </c>
      <c r="J91" s="2">
        <v>106200</v>
      </c>
      <c r="K91" s="2" t="s">
        <v>56</v>
      </c>
      <c r="L91" s="2">
        <f>_xlfn.XLOOKUP(A91, O:O,R:R, "")</f>
        <v>100</v>
      </c>
      <c r="M91" s="6">
        <f>J91/L91</f>
        <v>1062</v>
      </c>
    </row>
    <row r="92" spans="1:13" ht="104" x14ac:dyDescent="0.35">
      <c r="A92" s="2" t="s">
        <v>1002</v>
      </c>
      <c r="B92" s="2" t="s">
        <v>20</v>
      </c>
      <c r="C92" s="3">
        <v>45531</v>
      </c>
      <c r="D92" s="2" t="s">
        <v>21</v>
      </c>
      <c r="E92" s="2" t="str">
        <f>_xlfn.XLOOKUP(A92, O:O,P:P, "")</f>
        <v>SOUTH EAST CENTRAL RAILWAY</v>
      </c>
      <c r="F92" s="2" t="s">
        <v>22</v>
      </c>
      <c r="G92" s="2" t="s">
        <v>33</v>
      </c>
      <c r="H92" s="2" t="s">
        <v>89</v>
      </c>
      <c r="I92" s="2" t="s">
        <v>18</v>
      </c>
      <c r="J92" s="2">
        <v>42900</v>
      </c>
      <c r="K92" s="2" t="s">
        <v>108</v>
      </c>
      <c r="L92" s="2">
        <f>_xlfn.XLOOKUP(A92, O:O,R:R, "")</f>
        <v>39</v>
      </c>
      <c r="M92" s="6">
        <f>J92/L92</f>
        <v>1100</v>
      </c>
    </row>
    <row r="93" spans="1:13" ht="104" hidden="1" x14ac:dyDescent="0.35">
      <c r="A93" s="2" t="s">
        <v>1172</v>
      </c>
      <c r="B93" s="2" t="s">
        <v>42</v>
      </c>
      <c r="C93" s="3">
        <v>45327</v>
      </c>
      <c r="D93" s="2" t="s">
        <v>14</v>
      </c>
      <c r="E93" s="2" t="str">
        <f>_xlfn.XLOOKUP(A93, O:O,P:P, "")</f>
        <v>BHAKRA BEAS MANAGEMENT BOARD</v>
      </c>
      <c r="F93" s="2" t="s">
        <v>22</v>
      </c>
      <c r="G93" s="2" t="s">
        <v>134</v>
      </c>
      <c r="H93" s="2" t="s">
        <v>23</v>
      </c>
      <c r="I93" s="2" t="s">
        <v>18</v>
      </c>
      <c r="J93" s="2">
        <v>16650</v>
      </c>
      <c r="K93" s="2" t="s">
        <v>146</v>
      </c>
      <c r="L93" s="2">
        <f>_xlfn.XLOOKUP(A93, O:O,R:R, "")</f>
        <v>15</v>
      </c>
      <c r="M93" s="6">
        <f>J93/L93</f>
        <v>1110</v>
      </c>
    </row>
    <row r="94" spans="1:13" ht="104" x14ac:dyDescent="0.35">
      <c r="A94" s="2" t="s">
        <v>985</v>
      </c>
      <c r="B94" s="2" t="s">
        <v>20</v>
      </c>
      <c r="C94" s="3">
        <v>45622</v>
      </c>
      <c r="D94" s="2" t="s">
        <v>43</v>
      </c>
      <c r="E94" s="2" t="str">
        <f>_xlfn.XLOOKUP(A94, O:O,P:P, "")</f>
        <v>TUTICORIN PORT TRUST</v>
      </c>
      <c r="F94" s="2" t="s">
        <v>22</v>
      </c>
      <c r="G94" s="2" t="s">
        <v>33</v>
      </c>
      <c r="H94" s="2" t="s">
        <v>17</v>
      </c>
      <c r="I94" s="2" t="s">
        <v>18</v>
      </c>
      <c r="J94" s="2">
        <v>33780</v>
      </c>
      <c r="K94" s="2" t="s">
        <v>80</v>
      </c>
      <c r="L94" s="2">
        <f>_xlfn.XLOOKUP(A94, O:O,R:R, "")</f>
        <v>30</v>
      </c>
      <c r="M94" s="6">
        <f>J94/L94</f>
        <v>1126</v>
      </c>
    </row>
    <row r="95" spans="1:13" ht="104" x14ac:dyDescent="0.35">
      <c r="A95" s="2" t="s">
        <v>989</v>
      </c>
      <c r="B95" s="2" t="s">
        <v>20</v>
      </c>
      <c r="C95" s="3">
        <v>45589</v>
      </c>
      <c r="D95" s="2" t="s">
        <v>60</v>
      </c>
      <c r="E95" s="2" t="str">
        <f>_xlfn.XLOOKUP(A95, O:O,P:P, "")</f>
        <v>WEST CENTRAL RAILWAY</v>
      </c>
      <c r="F95" s="2" t="s">
        <v>22</v>
      </c>
      <c r="G95" s="2" t="s">
        <v>33</v>
      </c>
      <c r="H95" s="2" t="s">
        <v>89</v>
      </c>
      <c r="I95" s="2" t="s">
        <v>18</v>
      </c>
      <c r="J95" s="2">
        <v>68100</v>
      </c>
      <c r="K95" s="2" t="s">
        <v>90</v>
      </c>
      <c r="L95" s="2">
        <f>_xlfn.XLOOKUP(A95, O:O,R:R, "")</f>
        <v>60</v>
      </c>
      <c r="M95" s="6">
        <f>J95/L95</f>
        <v>1135</v>
      </c>
    </row>
    <row r="96" spans="1:13" ht="104" hidden="1" x14ac:dyDescent="0.35">
      <c r="A96" s="2" t="s">
        <v>1093</v>
      </c>
      <c r="B96" s="2" t="s">
        <v>192</v>
      </c>
      <c r="C96" s="3">
        <v>45084</v>
      </c>
      <c r="D96" s="2" t="s">
        <v>43</v>
      </c>
      <c r="E96" s="2" t="str">
        <f>_xlfn.XLOOKUP(A96, O:O,P:P, "")</f>
        <v>NLC INDIA LIMITED</v>
      </c>
      <c r="F96" s="2" t="s">
        <v>22</v>
      </c>
      <c r="G96" s="2" t="s">
        <v>134</v>
      </c>
      <c r="H96" s="2" t="s">
        <v>23</v>
      </c>
      <c r="I96" s="2" t="s">
        <v>18</v>
      </c>
      <c r="J96" s="2">
        <v>696000</v>
      </c>
      <c r="K96" s="2" t="s">
        <v>165</v>
      </c>
      <c r="L96" s="2">
        <f>_xlfn.XLOOKUP(A96, O:O,R:R, "")</f>
        <v>600</v>
      </c>
      <c r="M96" s="6">
        <f>J96/L96</f>
        <v>1160</v>
      </c>
    </row>
    <row r="97" spans="1:13" ht="104" hidden="1" x14ac:dyDescent="0.35">
      <c r="A97" s="2" t="s">
        <v>1171</v>
      </c>
      <c r="B97" s="2" t="s">
        <v>42</v>
      </c>
      <c r="C97" s="3">
        <v>45327</v>
      </c>
      <c r="D97" s="2" t="s">
        <v>14</v>
      </c>
      <c r="E97" s="2" t="str">
        <f>_xlfn.XLOOKUP(A97, O:O,P:P, "")</f>
        <v>BHAKRA BEAS MANAGEMENT BOARD</v>
      </c>
      <c r="F97" s="2" t="s">
        <v>22</v>
      </c>
      <c r="G97" s="2" t="s">
        <v>134</v>
      </c>
      <c r="H97" s="2" t="s">
        <v>23</v>
      </c>
      <c r="I97" s="2" t="s">
        <v>18</v>
      </c>
      <c r="J97" s="2">
        <v>29125</v>
      </c>
      <c r="K97" s="2" t="s">
        <v>145</v>
      </c>
      <c r="L97" s="2">
        <f>_xlfn.XLOOKUP(A97, O:O,R:R, "")</f>
        <v>25</v>
      </c>
      <c r="M97" s="6">
        <f>J97/L97</f>
        <v>1165</v>
      </c>
    </row>
    <row r="98" spans="1:13" ht="104" x14ac:dyDescent="0.35">
      <c r="A98" s="2" t="s">
        <v>1003</v>
      </c>
      <c r="B98" s="2" t="s">
        <v>20</v>
      </c>
      <c r="C98" s="3">
        <v>45521</v>
      </c>
      <c r="D98" s="2" t="s">
        <v>43</v>
      </c>
      <c r="E98" s="2" t="str">
        <f>_xlfn.XLOOKUP(A98, O:O,P:P, "")</f>
        <v>INDIAN ARMY</v>
      </c>
      <c r="F98" s="2" t="s">
        <v>22</v>
      </c>
      <c r="G98" s="2" t="s">
        <v>33</v>
      </c>
      <c r="H98" s="2" t="s">
        <v>89</v>
      </c>
      <c r="I98" s="2" t="s">
        <v>18</v>
      </c>
      <c r="J98" s="2">
        <v>17505</v>
      </c>
      <c r="K98" s="2" t="s">
        <v>111</v>
      </c>
      <c r="L98" s="2">
        <f>_xlfn.XLOOKUP(A98, O:O,R:R, "")</f>
        <v>15</v>
      </c>
      <c r="M98" s="6">
        <f>J98/L98</f>
        <v>1167</v>
      </c>
    </row>
    <row r="99" spans="1:13" ht="104" x14ac:dyDescent="0.35">
      <c r="A99" s="2" t="s">
        <v>997</v>
      </c>
      <c r="B99" s="2" t="s">
        <v>20</v>
      </c>
      <c r="C99" s="3">
        <v>45545</v>
      </c>
      <c r="D99" s="2" t="s">
        <v>34</v>
      </c>
      <c r="E99" s="2" t="str">
        <f>_xlfn.XLOOKUP(A99, O:O,P:P, "")</f>
        <v>ALIGARH MUSLIM UNIVERSITY (AMU)</v>
      </c>
      <c r="F99" s="2" t="s">
        <v>22</v>
      </c>
      <c r="G99" s="2" t="s">
        <v>33</v>
      </c>
      <c r="H99" s="2" t="s">
        <v>89</v>
      </c>
      <c r="I99" s="2" t="s">
        <v>18</v>
      </c>
      <c r="J99" s="2">
        <v>12500</v>
      </c>
      <c r="K99" s="2" t="s">
        <v>101</v>
      </c>
      <c r="L99" s="2">
        <f>_xlfn.XLOOKUP(A99, O:O,R:R, "")</f>
        <v>10</v>
      </c>
      <c r="M99" s="6">
        <f>J99/L99</f>
        <v>1250</v>
      </c>
    </row>
    <row r="100" spans="1:13" ht="104" x14ac:dyDescent="0.35">
      <c r="A100" s="2" t="s">
        <v>1005</v>
      </c>
      <c r="B100" s="2" t="s">
        <v>20</v>
      </c>
      <c r="C100" s="3">
        <v>45491</v>
      </c>
      <c r="D100" s="2" t="s">
        <v>74</v>
      </c>
      <c r="E100" s="2" t="str">
        <f>_xlfn.XLOOKUP(A100, O:O,P:P, "")</f>
        <v>ODISHA MINING CORPORATION LIMITED (OMC) BHUBANESWAR</v>
      </c>
      <c r="F100" s="2" t="s">
        <v>22</v>
      </c>
      <c r="G100" s="2" t="s">
        <v>33</v>
      </c>
      <c r="H100" s="2" t="s">
        <v>70</v>
      </c>
      <c r="I100" s="2" t="s">
        <v>18</v>
      </c>
      <c r="J100" s="2">
        <v>779100</v>
      </c>
      <c r="K100" s="2" t="s">
        <v>115</v>
      </c>
      <c r="L100" s="2">
        <f>_xlfn.XLOOKUP(A100, O:O,R:R, "")</f>
        <v>588</v>
      </c>
      <c r="M100" s="6">
        <f>J100/L100</f>
        <v>1325</v>
      </c>
    </row>
    <row r="101" spans="1:13" ht="104" hidden="1" x14ac:dyDescent="0.35">
      <c r="A101" s="2" t="s">
        <v>1057</v>
      </c>
      <c r="B101" s="2" t="s">
        <v>20</v>
      </c>
      <c r="C101" s="3">
        <v>45166</v>
      </c>
      <c r="D101" s="2" t="s">
        <v>34</v>
      </c>
      <c r="E101" s="2" t="str">
        <f>_xlfn.XLOOKUP(A101, O:O,P:P, "")</f>
        <v>ADVANCED WEAPONS AND EQUIPMENT INDIA LIMITED</v>
      </c>
      <c r="F101" s="2" t="s">
        <v>22</v>
      </c>
      <c r="G101" s="2" t="s">
        <v>134</v>
      </c>
      <c r="H101" s="2" t="s">
        <v>68</v>
      </c>
      <c r="I101" s="2" t="s">
        <v>18</v>
      </c>
      <c r="J101" s="2">
        <v>1136104</v>
      </c>
      <c r="K101" s="2" t="s">
        <v>182</v>
      </c>
      <c r="L101" s="2">
        <f>_xlfn.XLOOKUP(A101, O:O,R:R, "")</f>
        <v>830</v>
      </c>
      <c r="M101" s="6">
        <f>J101/L101</f>
        <v>1368.8</v>
      </c>
    </row>
    <row r="102" spans="1:13" ht="104" x14ac:dyDescent="0.35">
      <c r="A102" s="2" t="s">
        <v>995</v>
      </c>
      <c r="B102" s="2" t="s">
        <v>20</v>
      </c>
      <c r="C102" s="3">
        <v>45551</v>
      </c>
      <c r="D102" s="2" t="s">
        <v>60</v>
      </c>
      <c r="E102" s="2" t="str">
        <f>_xlfn.XLOOKUP(A102, O:O,P:P, "")</f>
        <v>NUCLEAR POWER CORPORATION OF INDIA LIMITED</v>
      </c>
      <c r="F102" s="2" t="s">
        <v>22</v>
      </c>
      <c r="G102" s="2" t="s">
        <v>33</v>
      </c>
      <c r="H102" s="2" t="s">
        <v>23</v>
      </c>
      <c r="I102" s="2" t="s">
        <v>18</v>
      </c>
      <c r="J102" s="2">
        <v>205500</v>
      </c>
      <c r="K102" s="2" t="s">
        <v>98</v>
      </c>
      <c r="L102" s="2">
        <f>_xlfn.XLOOKUP(A102, O:O,R:R, "")</f>
        <v>150</v>
      </c>
      <c r="M102" s="6">
        <f>J102/L102</f>
        <v>1370</v>
      </c>
    </row>
    <row r="103" spans="1:13" ht="104" x14ac:dyDescent="0.35">
      <c r="A103" s="2" t="s">
        <v>1011</v>
      </c>
      <c r="B103" s="2" t="s">
        <v>20</v>
      </c>
      <c r="C103" s="3">
        <v>45464</v>
      </c>
      <c r="D103" s="2" t="s">
        <v>34</v>
      </c>
      <c r="E103" s="2" t="str">
        <f>_xlfn.XLOOKUP(A103, O:O,P:P, "")</f>
        <v>NORTH EASTERN RAILWAY</v>
      </c>
      <c r="F103" s="2" t="s">
        <v>22</v>
      </c>
      <c r="G103" s="2" t="s">
        <v>33</v>
      </c>
      <c r="H103" s="2" t="s">
        <v>23</v>
      </c>
      <c r="I103" s="2" t="s">
        <v>18</v>
      </c>
      <c r="J103" s="2">
        <v>57960</v>
      </c>
      <c r="K103" s="2" t="s">
        <v>122</v>
      </c>
      <c r="L103" s="2">
        <f>_xlfn.XLOOKUP(A103, O:O,R:R, "")</f>
        <v>42</v>
      </c>
      <c r="M103" s="6">
        <f>J103/L103</f>
        <v>1380</v>
      </c>
    </row>
    <row r="104" spans="1:13" ht="104" hidden="1" x14ac:dyDescent="0.35">
      <c r="A104" s="2" t="s">
        <v>1042</v>
      </c>
      <c r="B104" s="2" t="s">
        <v>20</v>
      </c>
      <c r="C104" s="3">
        <v>45257</v>
      </c>
      <c r="D104" s="2" t="s">
        <v>27</v>
      </c>
      <c r="E104" s="2" t="str">
        <f>_xlfn.XLOOKUP(A104, O:O,P:P, "")</f>
        <v>SOUTHERN RAILWAY</v>
      </c>
      <c r="F104" s="2" t="s">
        <v>22</v>
      </c>
      <c r="G104" s="2" t="s">
        <v>134</v>
      </c>
      <c r="H104" s="2" t="s">
        <v>89</v>
      </c>
      <c r="I104" s="2" t="s">
        <v>18</v>
      </c>
      <c r="J104" s="2">
        <v>96950</v>
      </c>
      <c r="K104" s="2" t="s">
        <v>163</v>
      </c>
      <c r="L104" s="2">
        <f>_xlfn.XLOOKUP(A104, O:O,R:R, "")</f>
        <v>70</v>
      </c>
      <c r="M104" s="6">
        <f>J104/L104</f>
        <v>1385</v>
      </c>
    </row>
    <row r="105" spans="1:13" ht="104" x14ac:dyDescent="0.35">
      <c r="A105" s="2" t="s">
        <v>1021</v>
      </c>
      <c r="B105" s="2" t="s">
        <v>20</v>
      </c>
      <c r="C105" s="3">
        <v>45401</v>
      </c>
      <c r="D105" s="2" t="s">
        <v>57</v>
      </c>
      <c r="E105" s="2" t="str">
        <f>_xlfn.XLOOKUP(A105, O:O,P:P, "")</f>
        <v>ADVANCED WEAPONS AND EQUIPMENT INDIA LIMITED</v>
      </c>
      <c r="F105" s="2" t="s">
        <v>22</v>
      </c>
      <c r="G105" s="2" t="s">
        <v>33</v>
      </c>
      <c r="H105" s="2" t="s">
        <v>23</v>
      </c>
      <c r="I105" s="2" t="s">
        <v>18</v>
      </c>
      <c r="J105" s="2">
        <v>27760</v>
      </c>
      <c r="K105" s="2" t="s">
        <v>133</v>
      </c>
      <c r="L105" s="2">
        <f>_xlfn.XLOOKUP(A105, O:O,R:R, "")</f>
        <v>20</v>
      </c>
      <c r="M105" s="6">
        <f>J105/L105</f>
        <v>1388</v>
      </c>
    </row>
    <row r="106" spans="1:13" ht="104" x14ac:dyDescent="0.35">
      <c r="A106" s="2" t="s">
        <v>1013</v>
      </c>
      <c r="B106" s="2" t="s">
        <v>20</v>
      </c>
      <c r="C106" s="3">
        <v>45442</v>
      </c>
      <c r="D106" s="2" t="s">
        <v>74</v>
      </c>
      <c r="E106" s="2" t="str">
        <f>_xlfn.XLOOKUP(A106, O:O,P:P, "")</f>
        <v>IREL (INDIA) LIMITED</v>
      </c>
      <c r="F106" s="2" t="s">
        <v>22</v>
      </c>
      <c r="G106" s="2" t="s">
        <v>33</v>
      </c>
      <c r="H106" s="2" t="s">
        <v>23</v>
      </c>
      <c r="I106" s="2" t="s">
        <v>18</v>
      </c>
      <c r="J106" s="2">
        <v>8670</v>
      </c>
      <c r="K106" s="2" t="s">
        <v>125</v>
      </c>
      <c r="L106" s="2">
        <f>_xlfn.XLOOKUP(A106, O:O,R:R, "")</f>
        <v>6</v>
      </c>
      <c r="M106" s="6">
        <f>J106/L106</f>
        <v>1445</v>
      </c>
    </row>
    <row r="107" spans="1:13" ht="104" hidden="1" x14ac:dyDescent="0.35">
      <c r="A107" s="2" t="s">
        <v>1054</v>
      </c>
      <c r="B107" s="2" t="s">
        <v>20</v>
      </c>
      <c r="C107" s="3">
        <v>45213</v>
      </c>
      <c r="D107" s="2" t="s">
        <v>174</v>
      </c>
      <c r="E107" s="2" t="str">
        <f>_xlfn.XLOOKUP(A107, O:O,P:P, "")</f>
        <v>SOUTH CENTRAL RAILWAY</v>
      </c>
      <c r="F107" s="2" t="s">
        <v>22</v>
      </c>
      <c r="G107" s="2" t="s">
        <v>134</v>
      </c>
      <c r="H107" s="2" t="s">
        <v>23</v>
      </c>
      <c r="I107" s="2" t="s">
        <v>18</v>
      </c>
      <c r="J107" s="2">
        <v>36125</v>
      </c>
      <c r="K107" s="2" t="s">
        <v>175</v>
      </c>
      <c r="L107" s="2">
        <f>_xlfn.XLOOKUP(A107, O:O,R:R, "")</f>
        <v>25</v>
      </c>
      <c r="M107" s="6">
        <f>J107/L107</f>
        <v>1445</v>
      </c>
    </row>
    <row r="108" spans="1:13" ht="104" hidden="1" x14ac:dyDescent="0.35">
      <c r="A108" s="2" t="s">
        <v>1064</v>
      </c>
      <c r="B108" s="2" t="s">
        <v>20</v>
      </c>
      <c r="C108" s="3">
        <v>45134</v>
      </c>
      <c r="D108" s="2" t="s">
        <v>27</v>
      </c>
      <c r="E108" s="2" t="str">
        <f>_xlfn.XLOOKUP(A108, O:O,P:P, "")</f>
        <v>INDIAN RAILWAYS</v>
      </c>
      <c r="F108" s="2" t="s">
        <v>22</v>
      </c>
      <c r="G108" s="2" t="s">
        <v>134</v>
      </c>
      <c r="H108" s="2" t="s">
        <v>89</v>
      </c>
      <c r="I108" s="2" t="s">
        <v>18</v>
      </c>
      <c r="J108" s="2">
        <v>29000</v>
      </c>
      <c r="K108" s="2" t="s">
        <v>71</v>
      </c>
      <c r="L108" s="2">
        <f>_xlfn.XLOOKUP(A108, O:O,R:R, "")</f>
        <v>20</v>
      </c>
      <c r="M108" s="6">
        <f>J108/L108</f>
        <v>1450</v>
      </c>
    </row>
    <row r="109" spans="1:13" ht="104" hidden="1" x14ac:dyDescent="0.35">
      <c r="A109" s="2" t="s">
        <v>1067</v>
      </c>
      <c r="B109" s="2" t="s">
        <v>20</v>
      </c>
      <c r="C109" s="3">
        <v>45125</v>
      </c>
      <c r="D109" s="2" t="s">
        <v>27</v>
      </c>
      <c r="E109" s="2" t="str">
        <f>_xlfn.XLOOKUP(A109, O:O,P:P, "")</f>
        <v>MINISTRY OF RAILWAYS</v>
      </c>
      <c r="F109" s="2" t="s">
        <v>22</v>
      </c>
      <c r="G109" s="2" t="s">
        <v>134</v>
      </c>
      <c r="H109" s="2" t="s">
        <v>89</v>
      </c>
      <c r="I109" s="2" t="s">
        <v>18</v>
      </c>
      <c r="J109" s="2">
        <v>22500</v>
      </c>
      <c r="K109" s="2" t="s">
        <v>195</v>
      </c>
      <c r="L109" s="2">
        <f>_xlfn.XLOOKUP(A109, O:O,R:R, "")</f>
        <v>15</v>
      </c>
      <c r="M109" s="6">
        <f>J109/L109</f>
        <v>1500</v>
      </c>
    </row>
    <row r="110" spans="1:13" ht="104" hidden="1" x14ac:dyDescent="0.35">
      <c r="A110" s="2" t="s">
        <v>1037</v>
      </c>
      <c r="B110" s="2" t="s">
        <v>20</v>
      </c>
      <c r="C110" s="3">
        <v>45271</v>
      </c>
      <c r="D110" s="2" t="s">
        <v>157</v>
      </c>
      <c r="E110" s="2" t="str">
        <f>_xlfn.XLOOKUP(A110, O:O,P:P, "")</f>
        <v>CONTAINER CORPORATION OF INDIA LIMITED</v>
      </c>
      <c r="F110" s="2" t="s">
        <v>22</v>
      </c>
      <c r="G110" s="2" t="s">
        <v>134</v>
      </c>
      <c r="H110" s="2" t="s">
        <v>23</v>
      </c>
      <c r="I110" s="2" t="s">
        <v>18</v>
      </c>
      <c r="J110" s="2">
        <v>36524</v>
      </c>
      <c r="K110" s="2" t="s">
        <v>158</v>
      </c>
      <c r="L110" s="2">
        <f>_xlfn.XLOOKUP(A110, O:O,R:R, "")</f>
        <v>23</v>
      </c>
      <c r="M110" s="6">
        <f>J110/L110</f>
        <v>1588</v>
      </c>
    </row>
    <row r="111" spans="1:13" ht="104" hidden="1" x14ac:dyDescent="0.35">
      <c r="A111" s="2" t="s">
        <v>1091</v>
      </c>
      <c r="B111" s="2" t="s">
        <v>192</v>
      </c>
      <c r="C111" s="3">
        <v>45138</v>
      </c>
      <c r="D111" s="2" t="s">
        <v>69</v>
      </c>
      <c r="E111" s="2" t="str">
        <f>_xlfn.XLOOKUP(A111, O:O,P:P, "")</f>
        <v>DEPARTMENT OF ATOMIC ENERGY</v>
      </c>
      <c r="F111" s="2" t="s">
        <v>22</v>
      </c>
      <c r="G111" s="2" t="s">
        <v>134</v>
      </c>
      <c r="H111" s="2" t="s">
        <v>89</v>
      </c>
      <c r="I111" s="2" t="s">
        <v>18</v>
      </c>
      <c r="J111" s="2">
        <v>33000</v>
      </c>
      <c r="K111" s="2" t="s">
        <v>193</v>
      </c>
      <c r="L111" s="2">
        <f>_xlfn.XLOOKUP(A111, O:O,R:R, "")</f>
        <v>20</v>
      </c>
      <c r="M111" s="6">
        <f>J111/L111</f>
        <v>1650</v>
      </c>
    </row>
    <row r="112" spans="1:13" ht="104" hidden="1" x14ac:dyDescent="0.35">
      <c r="A112" s="2" t="s">
        <v>1050</v>
      </c>
      <c r="B112" s="2" t="s">
        <v>20</v>
      </c>
      <c r="C112" s="3">
        <v>45236</v>
      </c>
      <c r="D112" s="2" t="s">
        <v>43</v>
      </c>
      <c r="E112" s="2" t="str">
        <f>_xlfn.XLOOKUP(A112, O:O,P:P, "")</f>
        <v>SOUTHERN RAILWAY</v>
      </c>
      <c r="F112" s="2" t="s">
        <v>22</v>
      </c>
      <c r="G112" s="2" t="s">
        <v>134</v>
      </c>
      <c r="H112" s="2" t="s">
        <v>89</v>
      </c>
      <c r="I112" s="2" t="s">
        <v>18</v>
      </c>
      <c r="J112" s="2">
        <v>49500</v>
      </c>
      <c r="K112" s="2" t="s">
        <v>168</v>
      </c>
      <c r="L112" s="2">
        <f>_xlfn.XLOOKUP(A112, O:O,R:R, "")</f>
        <v>30</v>
      </c>
      <c r="M112" s="6">
        <f>J112/L112</f>
        <v>1650</v>
      </c>
    </row>
    <row r="113" spans="1:13" ht="156" x14ac:dyDescent="0.35">
      <c r="A113" s="2" t="s">
        <v>1077</v>
      </c>
      <c r="B113" s="2" t="s">
        <v>13</v>
      </c>
      <c r="C113" s="3">
        <v>45684</v>
      </c>
      <c r="D113" s="2" t="s">
        <v>21</v>
      </c>
      <c r="E113" s="2" t="str">
        <f>_xlfn.XLOOKUP(A113, O:O,P:P, "")</f>
        <v>INDIAN ARMY</v>
      </c>
      <c r="F113" s="2" t="s">
        <v>22</v>
      </c>
      <c r="G113" s="2" t="s">
        <v>33</v>
      </c>
      <c r="H113" s="2" t="s">
        <v>65</v>
      </c>
      <c r="I113" s="2" t="s">
        <v>18</v>
      </c>
      <c r="J113" s="2">
        <v>45540</v>
      </c>
      <c r="K113" s="2" t="s">
        <v>66</v>
      </c>
      <c r="L113" s="2">
        <f>_xlfn.XLOOKUP(A113, O:O,R:R, "")</f>
        <v>25</v>
      </c>
      <c r="M113" s="6">
        <f>J113/L113</f>
        <v>1821.6</v>
      </c>
    </row>
    <row r="114" spans="1:13" ht="156" hidden="1" x14ac:dyDescent="0.35">
      <c r="A114" s="2" t="s">
        <v>1089</v>
      </c>
      <c r="B114" s="2" t="s">
        <v>13</v>
      </c>
      <c r="C114" s="3">
        <v>45162</v>
      </c>
      <c r="D114" s="2" t="s">
        <v>30</v>
      </c>
      <c r="E114" s="2" t="str">
        <f>_xlfn.XLOOKUP(A114, O:O,P:P, "")</f>
        <v>ASSAM RIFLES</v>
      </c>
      <c r="F114" s="2" t="s">
        <v>22</v>
      </c>
      <c r="G114" s="2" t="s">
        <v>134</v>
      </c>
      <c r="H114" s="2" t="s">
        <v>184</v>
      </c>
      <c r="I114" s="2" t="s">
        <v>18</v>
      </c>
      <c r="J114" s="2">
        <v>5918203</v>
      </c>
      <c r="K114" s="2" t="s">
        <v>185</v>
      </c>
      <c r="L114" s="2">
        <f>_xlfn.XLOOKUP(A114, O:O,R:R, "")</f>
        <v>3170</v>
      </c>
      <c r="M114" s="6">
        <f>J114/L114</f>
        <v>1866.9410094637224</v>
      </c>
    </row>
    <row r="115" spans="1:13" ht="104" hidden="1" x14ac:dyDescent="0.35">
      <c r="A115" s="2" t="s">
        <v>1023</v>
      </c>
      <c r="B115" s="2" t="s">
        <v>20</v>
      </c>
      <c r="C115" s="3">
        <v>45373</v>
      </c>
      <c r="D115" s="2" t="s">
        <v>27</v>
      </c>
      <c r="E115" s="2" t="str">
        <f>_xlfn.XLOOKUP(A115, O:O,P:P, "")</f>
        <v>SOUTHERN RAILWAY</v>
      </c>
      <c r="F115" s="2" t="s">
        <v>22</v>
      </c>
      <c r="G115" s="2" t="s">
        <v>134</v>
      </c>
      <c r="H115" s="2" t="s">
        <v>50</v>
      </c>
      <c r="I115" s="2" t="s">
        <v>18</v>
      </c>
      <c r="J115" s="2">
        <v>152620</v>
      </c>
      <c r="K115" s="2" t="s">
        <v>135</v>
      </c>
      <c r="L115" s="2">
        <f>_xlfn.XLOOKUP(A115, O:O,R:R, "")</f>
        <v>65</v>
      </c>
      <c r="M115" s="6">
        <f>J115/L115</f>
        <v>2348</v>
      </c>
    </row>
    <row r="116" spans="1:13" ht="104" hidden="1" x14ac:dyDescent="0.35">
      <c r="A116" s="2" t="s">
        <v>1046</v>
      </c>
      <c r="B116" s="2" t="s">
        <v>20</v>
      </c>
      <c r="C116" s="3">
        <v>45246</v>
      </c>
      <c r="D116" s="2" t="s">
        <v>69</v>
      </c>
      <c r="E116" s="2" t="str">
        <f>_xlfn.XLOOKUP(A116, O:O,P:P, "")</f>
        <v>BHARAT HEAVY ELECTRICALS LIMITED (BHEL)</v>
      </c>
      <c r="F116" s="2" t="s">
        <v>22</v>
      </c>
      <c r="G116" s="2" t="s">
        <v>134</v>
      </c>
      <c r="H116" s="2" t="s">
        <v>50</v>
      </c>
      <c r="I116" s="2" t="s">
        <v>18</v>
      </c>
      <c r="J116" s="2">
        <v>705000</v>
      </c>
      <c r="K116" s="2" t="s">
        <v>165</v>
      </c>
      <c r="L116" s="2">
        <f>_xlfn.XLOOKUP(A116, O:O,R:R, "")</f>
        <v>300</v>
      </c>
      <c r="M116" s="6">
        <f>J116/L116</f>
        <v>2350</v>
      </c>
    </row>
    <row r="117" spans="1:13" ht="104" hidden="1" x14ac:dyDescent="0.35">
      <c r="A117" s="2" t="s">
        <v>1058</v>
      </c>
      <c r="B117" s="2" t="s">
        <v>20</v>
      </c>
      <c r="C117" s="3">
        <v>45155</v>
      </c>
      <c r="D117" s="2" t="s">
        <v>69</v>
      </c>
      <c r="E117" s="2" t="str">
        <f>_xlfn.XLOOKUP(A117, O:O,P:P, "")</f>
        <v>POWER GRID CORPORATION OF INDIA LIMITED</v>
      </c>
      <c r="F117" s="2" t="s">
        <v>22</v>
      </c>
      <c r="G117" s="2" t="s">
        <v>134</v>
      </c>
      <c r="H117" s="2" t="s">
        <v>23</v>
      </c>
      <c r="I117" s="2" t="s">
        <v>18</v>
      </c>
      <c r="J117" s="2">
        <v>49300</v>
      </c>
      <c r="K117" s="2" t="s">
        <v>188</v>
      </c>
      <c r="L117" s="2">
        <f>_xlfn.XLOOKUP(A117, O:O,R:R, "")</f>
        <v>20</v>
      </c>
      <c r="M117" s="6">
        <f>J117/L117</f>
        <v>2465</v>
      </c>
    </row>
    <row r="118" spans="1:13" ht="156" hidden="1" x14ac:dyDescent="0.35">
      <c r="A118" s="2" t="s">
        <v>1074</v>
      </c>
      <c r="B118" s="2" t="s">
        <v>13</v>
      </c>
      <c r="C118" s="3">
        <v>45782</v>
      </c>
      <c r="D118" s="2" t="s">
        <v>30</v>
      </c>
      <c r="E118" s="2" t="str">
        <f>_xlfn.XLOOKUP(A118, O:O,P:P, "")</f>
        <v>ASSAM RIFLES</v>
      </c>
      <c r="F118" s="2" t="s">
        <v>22</v>
      </c>
      <c r="G118" s="2" t="s">
        <v>12</v>
      </c>
      <c r="H118" s="2" t="s">
        <v>31</v>
      </c>
      <c r="I118" s="2" t="s">
        <v>18</v>
      </c>
      <c r="J118" s="2">
        <v>15002925</v>
      </c>
      <c r="K118" s="2" t="s">
        <v>32</v>
      </c>
      <c r="L118" s="2">
        <f>_xlfn.XLOOKUP(A118, O:O,R:R, "")</f>
        <v>5925</v>
      </c>
      <c r="M118" s="6">
        <f>J118/L118</f>
        <v>2532.1392405063293</v>
      </c>
    </row>
    <row r="119" spans="1:13" ht="104" hidden="1" x14ac:dyDescent="0.35">
      <c r="A119" s="2" t="s">
        <v>1094</v>
      </c>
      <c r="B119" s="2" t="s">
        <v>192</v>
      </c>
      <c r="C119" s="3">
        <v>45050</v>
      </c>
      <c r="D119" s="2" t="s">
        <v>55</v>
      </c>
      <c r="E119" s="2" t="str">
        <f>_xlfn.XLOOKUP(A119, O:O,P:P, "")</f>
        <v>NTPC LIMITED</v>
      </c>
      <c r="F119" s="2" t="s">
        <v>22</v>
      </c>
      <c r="G119" s="2" t="s">
        <v>134</v>
      </c>
      <c r="H119" s="2" t="s">
        <v>23</v>
      </c>
      <c r="I119" s="2" t="s">
        <v>18</v>
      </c>
      <c r="J119" s="2">
        <v>264500</v>
      </c>
      <c r="K119" s="2" t="s">
        <v>100</v>
      </c>
      <c r="L119" s="2">
        <f>_xlfn.XLOOKUP(A119, O:O,R:R, "")</f>
        <v>100</v>
      </c>
      <c r="M119" s="6">
        <f>J119/L119</f>
        <v>2645</v>
      </c>
    </row>
    <row r="120" spans="1:13" ht="156" x14ac:dyDescent="0.35">
      <c r="A120" s="2" t="s">
        <v>1076</v>
      </c>
      <c r="B120" s="2" t="s">
        <v>13</v>
      </c>
      <c r="C120" s="3">
        <v>45686</v>
      </c>
      <c r="D120" s="2" t="s">
        <v>57</v>
      </c>
      <c r="E120" s="2" t="str">
        <f>_xlfn.XLOOKUP(A120, O:O,P:P, "")</f>
        <v>INDIAN ARMY</v>
      </c>
      <c r="F120" s="2" t="s">
        <v>22</v>
      </c>
      <c r="G120" s="2" t="s">
        <v>33</v>
      </c>
      <c r="H120" s="2" t="s">
        <v>58</v>
      </c>
      <c r="I120" s="2" t="s">
        <v>18</v>
      </c>
      <c r="J120" s="2">
        <v>44436</v>
      </c>
      <c r="K120" s="2" t="s">
        <v>59</v>
      </c>
      <c r="L120" s="2">
        <f>_xlfn.XLOOKUP(A120, O:O,R:R, "")</f>
        <v>16</v>
      </c>
      <c r="M120" s="6">
        <f>J120/L120</f>
        <v>2777.25</v>
      </c>
    </row>
    <row r="121" spans="1:13" ht="104" x14ac:dyDescent="0.35">
      <c r="A121" s="2" t="s">
        <v>1170</v>
      </c>
      <c r="B121" s="2" t="s">
        <v>42</v>
      </c>
      <c r="C121" s="3">
        <v>45671</v>
      </c>
      <c r="D121" s="2" t="s">
        <v>69</v>
      </c>
      <c r="E121" s="2" t="str">
        <f>_xlfn.XLOOKUP(A121, O:O,P:P, "")</f>
        <v>POWER GRID CORPORATION OF INDIA LIMITED</v>
      </c>
      <c r="F121" s="2" t="s">
        <v>22</v>
      </c>
      <c r="G121" s="2" t="s">
        <v>33</v>
      </c>
      <c r="H121" s="2" t="s">
        <v>70</v>
      </c>
      <c r="I121" s="2" t="s">
        <v>18</v>
      </c>
      <c r="J121" s="2">
        <v>29000</v>
      </c>
      <c r="K121" s="2" t="s">
        <v>71</v>
      </c>
      <c r="L121" s="2">
        <f>_xlfn.XLOOKUP(A121, O:O,R:R, "")</f>
        <v>10</v>
      </c>
      <c r="M121" s="6">
        <f>J121/L121</f>
        <v>2900</v>
      </c>
    </row>
    <row r="122" spans="1:13" ht="104" x14ac:dyDescent="0.35">
      <c r="A122" s="2" t="s">
        <v>1007</v>
      </c>
      <c r="B122" s="2" t="s">
        <v>20</v>
      </c>
      <c r="C122" s="3">
        <v>45484</v>
      </c>
      <c r="D122" s="2" t="s">
        <v>57</v>
      </c>
      <c r="E122" s="2" t="str">
        <f>_xlfn.XLOOKUP(A122, O:O,P:P, "")</f>
        <v>INDIAN INSTITUTE OF TECHNOLOGY (IIT)</v>
      </c>
      <c r="F122" s="2" t="s">
        <v>22</v>
      </c>
      <c r="G122" s="2" t="s">
        <v>33</v>
      </c>
      <c r="H122" s="2" t="s">
        <v>70</v>
      </c>
      <c r="I122" s="2" t="s">
        <v>18</v>
      </c>
      <c r="J122" s="2">
        <v>96000</v>
      </c>
      <c r="K122" s="2" t="s">
        <v>117</v>
      </c>
      <c r="L122" s="2">
        <f>_xlfn.XLOOKUP(A122, O:O,R:R, "")</f>
        <v>30</v>
      </c>
      <c r="M122" s="6">
        <f>J122/L122</f>
        <v>3200</v>
      </c>
    </row>
    <row r="123" spans="1:13" ht="104" hidden="1" x14ac:dyDescent="0.35">
      <c r="A123" s="2" t="s">
        <v>1071</v>
      </c>
      <c r="B123" s="2" t="s">
        <v>20</v>
      </c>
      <c r="C123" s="3">
        <v>45108</v>
      </c>
      <c r="D123" s="2" t="s">
        <v>57</v>
      </c>
      <c r="E123" s="2" t="str">
        <f>_xlfn.XLOOKUP(A123, O:O,P:P, "")</f>
        <v>INDIAN INSTITUTE OF TECHNOLOGY (IIT)</v>
      </c>
      <c r="F123" s="2" t="s">
        <v>22</v>
      </c>
      <c r="G123" s="2" t="s">
        <v>134</v>
      </c>
      <c r="H123" s="2" t="s">
        <v>198</v>
      </c>
      <c r="I123" s="2" t="s">
        <v>18</v>
      </c>
      <c r="J123" s="2">
        <v>98336.4</v>
      </c>
      <c r="K123" s="2" t="s">
        <v>199</v>
      </c>
      <c r="L123" s="2">
        <f>_xlfn.XLOOKUP(A123, O:O,R:R, "")</f>
        <v>30</v>
      </c>
      <c r="M123" s="6">
        <f>J123/L123</f>
        <v>3277.8799999999997</v>
      </c>
    </row>
    <row r="124" spans="1:13" ht="104" hidden="1" x14ac:dyDescent="0.35">
      <c r="A124" s="2" t="s">
        <v>1056</v>
      </c>
      <c r="B124" s="2" t="s">
        <v>20</v>
      </c>
      <c r="C124" s="3">
        <v>45169</v>
      </c>
      <c r="D124" s="2" t="s">
        <v>43</v>
      </c>
      <c r="E124" s="2" t="str">
        <f>_xlfn.XLOOKUP(A124, O:O,P:P, "")</f>
        <v>CHENNAI PORT TRUST</v>
      </c>
      <c r="F124" s="2" t="s">
        <v>16</v>
      </c>
      <c r="G124" s="2" t="s">
        <v>134</v>
      </c>
      <c r="H124" s="2" t="s">
        <v>141</v>
      </c>
      <c r="I124" s="2" t="s">
        <v>18</v>
      </c>
      <c r="J124" s="2">
        <v>260500</v>
      </c>
      <c r="K124" s="2" t="s">
        <v>100</v>
      </c>
      <c r="L124" s="2">
        <f>_xlfn.XLOOKUP(A124, O:O,R:R, "")</f>
        <v>50</v>
      </c>
      <c r="M124" s="6">
        <f>J124/L124</f>
        <v>5210</v>
      </c>
    </row>
    <row r="125" spans="1:13" ht="104" x14ac:dyDescent="0.35">
      <c r="A125" s="2" t="s">
        <v>992</v>
      </c>
      <c r="B125" s="2" t="s">
        <v>20</v>
      </c>
      <c r="C125" s="3">
        <v>45568</v>
      </c>
      <c r="D125" s="2" t="s">
        <v>21</v>
      </c>
      <c r="E125" s="2" t="str">
        <f>_xlfn.XLOOKUP(A125, O:O,P:P, "")</f>
        <v>JAWAHARLAL NEHRU PORT TRUST</v>
      </c>
      <c r="F125" s="2" t="s">
        <v>22</v>
      </c>
      <c r="G125" s="2" t="s">
        <v>33</v>
      </c>
      <c r="H125" s="2" t="s">
        <v>93</v>
      </c>
      <c r="I125" s="2" t="s">
        <v>18</v>
      </c>
      <c r="J125" s="2">
        <v>283200</v>
      </c>
      <c r="K125" s="2" t="s">
        <v>94</v>
      </c>
      <c r="L125" s="2">
        <f>_xlfn.XLOOKUP(A125, O:O,R:R, "")</f>
        <v>50</v>
      </c>
      <c r="M125" s="6">
        <f>J125/L125</f>
        <v>5664</v>
      </c>
    </row>
    <row r="126" spans="1:13" ht="104" hidden="1" x14ac:dyDescent="0.35">
      <c r="A126" s="2" t="s">
        <v>1096</v>
      </c>
      <c r="B126" s="2" t="s">
        <v>192</v>
      </c>
      <c r="C126" s="3">
        <v>45007</v>
      </c>
      <c r="D126" s="2" t="s">
        <v>34</v>
      </c>
      <c r="E126" s="2" t="s">
        <v>119</v>
      </c>
      <c r="F126" s="2" t="s">
        <v>22</v>
      </c>
      <c r="G126" s="2" t="s">
        <v>208</v>
      </c>
      <c r="H126" s="2" t="s">
        <v>209</v>
      </c>
      <c r="I126" s="2" t="s">
        <v>18</v>
      </c>
      <c r="J126" s="2">
        <v>30850</v>
      </c>
      <c r="K126" s="2" t="s">
        <v>210</v>
      </c>
      <c r="L126" s="7"/>
      <c r="M126" s="7"/>
    </row>
    <row r="127" spans="1:13" ht="104" hidden="1" x14ac:dyDescent="0.35">
      <c r="A127" s="2" t="s">
        <v>1041</v>
      </c>
      <c r="B127" s="2" t="s">
        <v>20</v>
      </c>
      <c r="C127" s="3">
        <v>45260</v>
      </c>
      <c r="D127" s="2" t="s">
        <v>52</v>
      </c>
      <c r="E127" s="2" t="str">
        <f>_xlfn.XLOOKUP(A127, O:O,P:P, "")</f>
        <v>NUCLEAR POWER CORPORATION OF INDIA LIMITED</v>
      </c>
      <c r="F127" s="2" t="s">
        <v>22</v>
      </c>
      <c r="G127" s="2" t="s">
        <v>134</v>
      </c>
      <c r="H127" s="2" t="s">
        <v>70</v>
      </c>
      <c r="I127" s="2" t="s">
        <v>18</v>
      </c>
      <c r="J127" s="2">
        <v>174000</v>
      </c>
      <c r="K127" s="2" t="s">
        <v>162</v>
      </c>
      <c r="L127" s="2">
        <f>_xlfn.XLOOKUP(A127, O:O,R:R, "")</f>
        <v>30</v>
      </c>
      <c r="M127" s="6">
        <f>J127/L127</f>
        <v>5800</v>
      </c>
    </row>
    <row r="128" spans="1:13" ht="104" x14ac:dyDescent="0.35">
      <c r="A128" s="2" t="s">
        <v>1168</v>
      </c>
      <c r="B128" s="2" t="s">
        <v>42</v>
      </c>
      <c r="C128" s="3">
        <v>45713</v>
      </c>
      <c r="D128" s="2" t="s">
        <v>46</v>
      </c>
      <c r="E128" s="2" t="str">
        <f>_xlfn.XLOOKUP(A128, O:O,P:P, "")</f>
        <v>WESTERN COALFIELDS LIMITED</v>
      </c>
      <c r="F128" s="2" t="s">
        <v>22</v>
      </c>
      <c r="G128" s="2" t="s">
        <v>33</v>
      </c>
      <c r="H128" s="2" t="s">
        <v>47</v>
      </c>
      <c r="I128" s="2" t="s">
        <v>18</v>
      </c>
      <c r="J128" s="2">
        <v>25500</v>
      </c>
      <c r="K128" s="2" t="s">
        <v>48</v>
      </c>
      <c r="L128" s="2">
        <f>_xlfn.XLOOKUP(A128, O:O,R:R, "")</f>
        <v>3</v>
      </c>
      <c r="M128" s="6">
        <f>J128/L128</f>
        <v>8500</v>
      </c>
    </row>
    <row r="129" spans="1:13" ht="182" x14ac:dyDescent="0.35">
      <c r="A129" s="2" t="s">
        <v>1079</v>
      </c>
      <c r="B129" s="2" t="s">
        <v>13</v>
      </c>
      <c r="C129" s="3">
        <v>45607</v>
      </c>
      <c r="D129" s="2" t="s">
        <v>34</v>
      </c>
      <c r="E129" s="2" t="str">
        <f>_xlfn.XLOOKUP(A129, O:O,P:P, "")</f>
        <v>E-MUNICIPALITIES - ESERVICES TO CITIZENS AND EMPLOYEES OF URBAN LOCAL BODIES OF UTTAR PRADESH</v>
      </c>
      <c r="F129" s="2" t="s">
        <v>22</v>
      </c>
      <c r="G129" s="2" t="s">
        <v>33</v>
      </c>
      <c r="H129" s="2" t="s">
        <v>83</v>
      </c>
      <c r="I129" s="2" t="s">
        <v>18</v>
      </c>
      <c r="J129" s="2">
        <v>724300</v>
      </c>
      <c r="K129" s="2" t="s">
        <v>84</v>
      </c>
      <c r="L129" s="2">
        <f>_xlfn.XLOOKUP(A129, O:O,R:R, "")</f>
        <v>57</v>
      </c>
      <c r="M129" s="6">
        <f>J129/L129</f>
        <v>12707.017543859649</v>
      </c>
    </row>
    <row r="130" spans="1:13" ht="78" hidden="1" x14ac:dyDescent="0.35">
      <c r="A130" s="2" t="s">
        <v>1100</v>
      </c>
      <c r="B130" s="2" t="s">
        <v>211</v>
      </c>
      <c r="C130" s="3">
        <v>44960</v>
      </c>
      <c r="D130" s="2" t="s">
        <v>40</v>
      </c>
      <c r="E130" s="2" t="s">
        <v>212</v>
      </c>
      <c r="F130" s="2" t="s">
        <v>16</v>
      </c>
      <c r="G130" s="2" t="s">
        <v>208</v>
      </c>
      <c r="H130" s="2" t="s">
        <v>213</v>
      </c>
      <c r="I130" s="2" t="s">
        <v>18</v>
      </c>
      <c r="J130" s="2">
        <v>292500</v>
      </c>
      <c r="K130" s="2" t="s">
        <v>214</v>
      </c>
      <c r="L130" s="7"/>
      <c r="M130" s="7"/>
    </row>
    <row r="131" spans="1:13" ht="130" hidden="1" x14ac:dyDescent="0.35">
      <c r="A131" s="2" t="s">
        <v>1101</v>
      </c>
      <c r="B131" s="2" t="s">
        <v>211</v>
      </c>
      <c r="C131" s="3">
        <v>44951</v>
      </c>
      <c r="D131" s="2" t="s">
        <v>43</v>
      </c>
      <c r="E131" s="2" t="s">
        <v>79</v>
      </c>
      <c r="F131" s="2" t="s">
        <v>22</v>
      </c>
      <c r="G131" s="2" t="s">
        <v>208</v>
      </c>
      <c r="H131" s="2" t="s">
        <v>215</v>
      </c>
      <c r="I131" s="2" t="s">
        <v>18</v>
      </c>
      <c r="J131" s="2">
        <v>84000</v>
      </c>
      <c r="K131" s="2" t="s">
        <v>216</v>
      </c>
      <c r="L131" s="7"/>
      <c r="M131" s="7"/>
    </row>
    <row r="132" spans="1:13" ht="78" hidden="1" x14ac:dyDescent="0.35">
      <c r="A132" s="2" t="s">
        <v>1102</v>
      </c>
      <c r="B132" s="2" t="s">
        <v>211</v>
      </c>
      <c r="C132" s="3">
        <v>44945</v>
      </c>
      <c r="D132" s="2" t="s">
        <v>174</v>
      </c>
      <c r="E132" s="2" t="s">
        <v>44</v>
      </c>
      <c r="F132" s="2" t="s">
        <v>22</v>
      </c>
      <c r="G132" s="2" t="s">
        <v>208</v>
      </c>
      <c r="H132" s="2" t="s">
        <v>215</v>
      </c>
      <c r="I132" s="2" t="s">
        <v>18</v>
      </c>
      <c r="J132" s="2">
        <v>47150</v>
      </c>
      <c r="K132" s="2" t="s">
        <v>217</v>
      </c>
      <c r="L132" s="7"/>
      <c r="M132" s="7"/>
    </row>
    <row r="133" spans="1:13" ht="78" hidden="1" x14ac:dyDescent="0.35">
      <c r="A133" s="2" t="s">
        <v>1103</v>
      </c>
      <c r="B133" s="2" t="s">
        <v>211</v>
      </c>
      <c r="C133" s="3">
        <v>44940</v>
      </c>
      <c r="D133" s="2" t="s">
        <v>67</v>
      </c>
      <c r="E133" s="2" t="s">
        <v>218</v>
      </c>
      <c r="F133" s="2" t="s">
        <v>22</v>
      </c>
      <c r="G133" s="2" t="s">
        <v>208</v>
      </c>
      <c r="H133" s="2" t="s">
        <v>215</v>
      </c>
      <c r="I133" s="2" t="s">
        <v>18</v>
      </c>
      <c r="J133" s="2">
        <v>28750</v>
      </c>
      <c r="K133" s="2" t="s">
        <v>219</v>
      </c>
      <c r="L133" s="7"/>
      <c r="M133" s="7"/>
    </row>
    <row r="134" spans="1:13" ht="78" hidden="1" x14ac:dyDescent="0.35">
      <c r="A134" s="2" t="s">
        <v>1104</v>
      </c>
      <c r="B134" s="2" t="s">
        <v>211</v>
      </c>
      <c r="C134" s="3">
        <v>44928</v>
      </c>
      <c r="D134" s="2" t="s">
        <v>43</v>
      </c>
      <c r="E134" s="2" t="s">
        <v>44</v>
      </c>
      <c r="F134" s="2" t="s">
        <v>22</v>
      </c>
      <c r="G134" s="2" t="s">
        <v>208</v>
      </c>
      <c r="H134" s="2" t="s">
        <v>220</v>
      </c>
      <c r="I134" s="2" t="s">
        <v>18</v>
      </c>
      <c r="J134" s="2">
        <v>117499.75</v>
      </c>
      <c r="K134" s="2" t="s">
        <v>136</v>
      </c>
      <c r="L134" s="7"/>
      <c r="M134" s="7"/>
    </row>
    <row r="135" spans="1:13" ht="78" hidden="1" x14ac:dyDescent="0.35">
      <c r="A135" s="2" t="s">
        <v>1105</v>
      </c>
      <c r="B135" s="2" t="s">
        <v>211</v>
      </c>
      <c r="C135" s="3">
        <v>44928</v>
      </c>
      <c r="D135" s="2" t="s">
        <v>43</v>
      </c>
      <c r="E135" s="2" t="s">
        <v>44</v>
      </c>
      <c r="F135" s="2" t="s">
        <v>22</v>
      </c>
      <c r="G135" s="2" t="s">
        <v>208</v>
      </c>
      <c r="H135" s="2" t="s">
        <v>221</v>
      </c>
      <c r="I135" s="2" t="s">
        <v>18</v>
      </c>
      <c r="J135" s="2">
        <v>34750</v>
      </c>
      <c r="K135" s="2" t="s">
        <v>222</v>
      </c>
      <c r="L135" s="7"/>
      <c r="M135" s="7"/>
    </row>
    <row r="136" spans="1:13" ht="78" hidden="1" x14ac:dyDescent="0.35">
      <c r="A136" s="2" t="s">
        <v>1106</v>
      </c>
      <c r="B136" s="2" t="s">
        <v>211</v>
      </c>
      <c r="C136" s="3">
        <v>44928</v>
      </c>
      <c r="D136" s="2" t="s">
        <v>34</v>
      </c>
      <c r="E136" s="2" t="s">
        <v>119</v>
      </c>
      <c r="F136" s="2" t="s">
        <v>16</v>
      </c>
      <c r="G136" s="2" t="s">
        <v>208</v>
      </c>
      <c r="H136" s="2" t="s">
        <v>68</v>
      </c>
      <c r="I136" s="2" t="s">
        <v>18</v>
      </c>
      <c r="J136" s="2">
        <v>152397</v>
      </c>
      <c r="K136" s="2" t="s">
        <v>135</v>
      </c>
      <c r="L136" s="7"/>
      <c r="M136" s="7"/>
    </row>
    <row r="137" spans="1:13" ht="78" hidden="1" x14ac:dyDescent="0.35">
      <c r="A137" s="2" t="s">
        <v>1107</v>
      </c>
      <c r="B137" s="2" t="s">
        <v>211</v>
      </c>
      <c r="C137" s="3">
        <v>44924</v>
      </c>
      <c r="D137" s="2" t="s">
        <v>77</v>
      </c>
      <c r="E137" s="2" t="s">
        <v>223</v>
      </c>
      <c r="F137" s="2" t="s">
        <v>22</v>
      </c>
      <c r="G137" s="2" t="s">
        <v>208</v>
      </c>
      <c r="H137" s="2" t="s">
        <v>65</v>
      </c>
      <c r="I137" s="2" t="s">
        <v>18</v>
      </c>
      <c r="J137" s="2">
        <v>13332</v>
      </c>
      <c r="K137" s="2" t="s">
        <v>224</v>
      </c>
      <c r="L137" s="7"/>
      <c r="M137" s="7"/>
    </row>
    <row r="138" spans="1:13" ht="78" hidden="1" x14ac:dyDescent="0.35">
      <c r="A138" s="2" t="s">
        <v>1108</v>
      </c>
      <c r="B138" s="2" t="s">
        <v>211</v>
      </c>
      <c r="C138" s="3">
        <v>44919</v>
      </c>
      <c r="D138" s="2" t="s">
        <v>67</v>
      </c>
      <c r="E138" s="2" t="s">
        <v>204</v>
      </c>
      <c r="F138" s="2" t="s">
        <v>22</v>
      </c>
      <c r="G138" s="2" t="s">
        <v>208</v>
      </c>
      <c r="H138" s="2" t="s">
        <v>225</v>
      </c>
      <c r="I138" s="2" t="s">
        <v>18</v>
      </c>
      <c r="J138" s="2">
        <v>143200</v>
      </c>
      <c r="K138" s="2" t="s">
        <v>39</v>
      </c>
      <c r="L138" s="7"/>
      <c r="M138" s="7"/>
    </row>
    <row r="139" spans="1:13" ht="78" hidden="1" x14ac:dyDescent="0.35">
      <c r="A139" s="2" t="s">
        <v>1109</v>
      </c>
      <c r="B139" s="2" t="s">
        <v>211</v>
      </c>
      <c r="C139" s="3">
        <v>44912</v>
      </c>
      <c r="D139" s="2" t="s">
        <v>140</v>
      </c>
      <c r="E139" s="2" t="s">
        <v>44</v>
      </c>
      <c r="F139" s="2" t="s">
        <v>22</v>
      </c>
      <c r="G139" s="2" t="s">
        <v>208</v>
      </c>
      <c r="H139" s="2" t="s">
        <v>226</v>
      </c>
      <c r="I139" s="2" t="s">
        <v>18</v>
      </c>
      <c r="J139" s="2">
        <v>49900</v>
      </c>
      <c r="K139" s="2" t="s">
        <v>227</v>
      </c>
      <c r="L139" s="7"/>
      <c r="M139" s="7"/>
    </row>
    <row r="140" spans="1:13" ht="78" hidden="1" x14ac:dyDescent="0.35">
      <c r="A140" s="2" t="s">
        <v>1110</v>
      </c>
      <c r="B140" s="2" t="s">
        <v>211</v>
      </c>
      <c r="C140" s="3">
        <v>44912</v>
      </c>
      <c r="D140" s="2" t="s">
        <v>140</v>
      </c>
      <c r="E140" s="2" t="s">
        <v>44</v>
      </c>
      <c r="F140" s="2" t="s">
        <v>22</v>
      </c>
      <c r="G140" s="2" t="s">
        <v>208</v>
      </c>
      <c r="H140" s="2" t="s">
        <v>228</v>
      </c>
      <c r="I140" s="2" t="s">
        <v>18</v>
      </c>
      <c r="J140" s="2">
        <v>74700</v>
      </c>
      <c r="K140" s="2" t="s">
        <v>229</v>
      </c>
      <c r="L140" s="7"/>
      <c r="M140" s="7"/>
    </row>
    <row r="141" spans="1:13" ht="78" hidden="1" x14ac:dyDescent="0.35">
      <c r="A141" s="2" t="s">
        <v>1111</v>
      </c>
      <c r="B141" s="2" t="s">
        <v>211</v>
      </c>
      <c r="C141" s="3">
        <v>44910</v>
      </c>
      <c r="D141" s="2" t="s">
        <v>14</v>
      </c>
      <c r="E141" s="2" t="s">
        <v>230</v>
      </c>
      <c r="F141" s="2" t="s">
        <v>22</v>
      </c>
      <c r="G141" s="2" t="s">
        <v>208</v>
      </c>
      <c r="H141" s="2" t="s">
        <v>89</v>
      </c>
      <c r="I141" s="2" t="s">
        <v>18</v>
      </c>
      <c r="J141" s="2">
        <v>50398.8</v>
      </c>
      <c r="K141" s="2" t="s">
        <v>231</v>
      </c>
      <c r="L141" s="7"/>
      <c r="M141" s="7"/>
    </row>
    <row r="142" spans="1:13" ht="78" hidden="1" x14ac:dyDescent="0.35">
      <c r="A142" s="2" t="s">
        <v>1112</v>
      </c>
      <c r="B142" s="2" t="s">
        <v>211</v>
      </c>
      <c r="C142" s="3">
        <v>44907</v>
      </c>
      <c r="D142" s="2" t="s">
        <v>34</v>
      </c>
      <c r="E142" s="2" t="s">
        <v>119</v>
      </c>
      <c r="F142" s="2" t="s">
        <v>22</v>
      </c>
      <c r="G142" s="2" t="s">
        <v>208</v>
      </c>
      <c r="H142" s="2" t="s">
        <v>232</v>
      </c>
      <c r="I142" s="2" t="s">
        <v>18</v>
      </c>
      <c r="J142" s="2">
        <v>72881.36</v>
      </c>
      <c r="K142" s="2" t="s">
        <v>233</v>
      </c>
      <c r="L142" s="7"/>
      <c r="M142" s="7"/>
    </row>
    <row r="143" spans="1:13" ht="78" hidden="1" x14ac:dyDescent="0.35">
      <c r="A143" s="2" t="s">
        <v>1113</v>
      </c>
      <c r="B143" s="2" t="s">
        <v>211</v>
      </c>
      <c r="C143" s="3">
        <v>44902</v>
      </c>
      <c r="D143" s="2" t="s">
        <v>21</v>
      </c>
      <c r="E143" s="2" t="s">
        <v>234</v>
      </c>
      <c r="F143" s="2" t="s">
        <v>22</v>
      </c>
      <c r="G143" s="2" t="s">
        <v>208</v>
      </c>
      <c r="H143" s="2" t="s">
        <v>89</v>
      </c>
      <c r="I143" s="2" t="s">
        <v>18</v>
      </c>
      <c r="J143" s="2">
        <v>21000</v>
      </c>
      <c r="K143" s="2" t="s">
        <v>235</v>
      </c>
      <c r="L143" s="7"/>
      <c r="M143" s="7"/>
    </row>
    <row r="144" spans="1:13" ht="78" hidden="1" x14ac:dyDescent="0.35">
      <c r="A144" s="2" t="s">
        <v>1114</v>
      </c>
      <c r="B144" s="2" t="s">
        <v>211</v>
      </c>
      <c r="C144" s="3">
        <v>44893</v>
      </c>
      <c r="D144" s="2" t="s">
        <v>34</v>
      </c>
      <c r="E144" s="2" t="s">
        <v>49</v>
      </c>
      <c r="F144" s="2" t="s">
        <v>22</v>
      </c>
      <c r="G144" s="2" t="s">
        <v>208</v>
      </c>
      <c r="H144" s="2" t="s">
        <v>236</v>
      </c>
      <c r="I144" s="2" t="s">
        <v>18</v>
      </c>
      <c r="J144" s="2">
        <v>18686.439999999999</v>
      </c>
      <c r="K144" s="2" t="s">
        <v>237</v>
      </c>
    </row>
    <row r="145" spans="1:11" ht="78" hidden="1" x14ac:dyDescent="0.35">
      <c r="A145" s="2" t="s">
        <v>1115</v>
      </c>
      <c r="B145" s="2" t="s">
        <v>211</v>
      </c>
      <c r="C145" s="3">
        <v>44872</v>
      </c>
      <c r="D145" s="2" t="s">
        <v>43</v>
      </c>
      <c r="E145" s="2" t="s">
        <v>28</v>
      </c>
      <c r="F145" s="2" t="s">
        <v>22</v>
      </c>
      <c r="G145" s="2" t="s">
        <v>208</v>
      </c>
      <c r="H145" s="2" t="s">
        <v>238</v>
      </c>
      <c r="I145" s="2" t="s">
        <v>18</v>
      </c>
      <c r="J145" s="2">
        <v>23210</v>
      </c>
      <c r="K145" s="2" t="s">
        <v>239</v>
      </c>
    </row>
    <row r="146" spans="1:11" ht="78" hidden="1" x14ac:dyDescent="0.35">
      <c r="A146" s="2" t="s">
        <v>1116</v>
      </c>
      <c r="B146" s="2" t="s">
        <v>211</v>
      </c>
      <c r="C146" s="3">
        <v>44868</v>
      </c>
      <c r="D146" s="2" t="s">
        <v>67</v>
      </c>
      <c r="E146" s="2" t="s">
        <v>204</v>
      </c>
      <c r="F146" s="2" t="s">
        <v>22</v>
      </c>
      <c r="G146" s="2" t="s">
        <v>208</v>
      </c>
      <c r="H146" s="2" t="s">
        <v>228</v>
      </c>
      <c r="I146" s="2" t="s">
        <v>18</v>
      </c>
      <c r="J146" s="2">
        <v>14550</v>
      </c>
      <c r="K146" s="2" t="s">
        <v>240</v>
      </c>
    </row>
    <row r="147" spans="1:11" ht="78" hidden="1" x14ac:dyDescent="0.35">
      <c r="A147" s="2" t="s">
        <v>1117</v>
      </c>
      <c r="B147" s="2" t="s">
        <v>211</v>
      </c>
      <c r="C147" s="3">
        <v>44860</v>
      </c>
      <c r="D147" s="2" t="s">
        <v>27</v>
      </c>
      <c r="E147" s="2" t="s">
        <v>241</v>
      </c>
      <c r="F147" s="2" t="s">
        <v>22</v>
      </c>
      <c r="G147" s="2" t="s">
        <v>208</v>
      </c>
      <c r="H147" s="2" t="s">
        <v>236</v>
      </c>
      <c r="I147" s="2" t="s">
        <v>18</v>
      </c>
      <c r="J147" s="2">
        <v>16794</v>
      </c>
      <c r="K147" s="2" t="s">
        <v>242</v>
      </c>
    </row>
    <row r="148" spans="1:11" ht="78" hidden="1" x14ac:dyDescent="0.35">
      <c r="A148" s="2" t="s">
        <v>1118</v>
      </c>
      <c r="B148" s="2" t="s">
        <v>211</v>
      </c>
      <c r="C148" s="3">
        <v>44856</v>
      </c>
      <c r="D148" s="2" t="s">
        <v>77</v>
      </c>
      <c r="E148" s="2" t="s">
        <v>243</v>
      </c>
      <c r="F148" s="2" t="s">
        <v>16</v>
      </c>
      <c r="G148" s="2" t="s">
        <v>208</v>
      </c>
      <c r="H148" s="2" t="s">
        <v>244</v>
      </c>
      <c r="I148" s="2" t="s">
        <v>18</v>
      </c>
      <c r="J148" s="2">
        <v>14250</v>
      </c>
      <c r="K148" s="2" t="s">
        <v>245</v>
      </c>
    </row>
    <row r="149" spans="1:11" ht="78" hidden="1" x14ac:dyDescent="0.35">
      <c r="A149" s="2" t="s">
        <v>1119</v>
      </c>
      <c r="B149" s="2" t="s">
        <v>211</v>
      </c>
      <c r="C149" s="3">
        <v>44848</v>
      </c>
      <c r="D149" s="2" t="s">
        <v>60</v>
      </c>
      <c r="E149" s="2" t="s">
        <v>97</v>
      </c>
      <c r="F149" s="2" t="s">
        <v>22</v>
      </c>
      <c r="G149" s="2" t="s">
        <v>208</v>
      </c>
      <c r="H149" s="2" t="s">
        <v>215</v>
      </c>
      <c r="I149" s="2" t="s">
        <v>18</v>
      </c>
      <c r="J149" s="2">
        <v>55500</v>
      </c>
      <c r="K149" s="2" t="s">
        <v>246</v>
      </c>
    </row>
    <row r="150" spans="1:11" ht="78" hidden="1" x14ac:dyDescent="0.35">
      <c r="A150" s="2" t="s">
        <v>1120</v>
      </c>
      <c r="B150" s="2" t="s">
        <v>211</v>
      </c>
      <c r="C150" s="3">
        <v>44847</v>
      </c>
      <c r="D150" s="2" t="s">
        <v>157</v>
      </c>
      <c r="E150" s="2" t="s">
        <v>183</v>
      </c>
      <c r="F150" s="2" t="s">
        <v>16</v>
      </c>
      <c r="G150" s="2" t="s">
        <v>208</v>
      </c>
      <c r="H150" s="2" t="s">
        <v>215</v>
      </c>
      <c r="I150" s="2" t="s">
        <v>18</v>
      </c>
      <c r="J150" s="2">
        <v>18900</v>
      </c>
      <c r="K150" s="2" t="s">
        <v>247</v>
      </c>
    </row>
    <row r="151" spans="1:11" ht="78" hidden="1" x14ac:dyDescent="0.35">
      <c r="A151" s="2" t="s">
        <v>1121</v>
      </c>
      <c r="B151" s="2" t="s">
        <v>211</v>
      </c>
      <c r="C151" s="3">
        <v>44842</v>
      </c>
      <c r="D151" s="2" t="s">
        <v>52</v>
      </c>
      <c r="E151" s="2" t="s">
        <v>97</v>
      </c>
      <c r="F151" s="2" t="s">
        <v>22</v>
      </c>
      <c r="G151" s="2" t="s">
        <v>208</v>
      </c>
      <c r="H151" s="2" t="s">
        <v>244</v>
      </c>
      <c r="I151" s="2" t="s">
        <v>18</v>
      </c>
      <c r="J151" s="2">
        <v>255000</v>
      </c>
      <c r="K151" s="2" t="s">
        <v>251</v>
      </c>
    </row>
    <row r="152" spans="1:11" ht="78" hidden="1" x14ac:dyDescent="0.35">
      <c r="A152" s="2" t="s">
        <v>1122</v>
      </c>
      <c r="B152" s="2" t="s">
        <v>211</v>
      </c>
      <c r="C152" s="3">
        <v>44838</v>
      </c>
      <c r="D152" s="2" t="s">
        <v>67</v>
      </c>
      <c r="E152" s="2" t="s">
        <v>204</v>
      </c>
      <c r="F152" s="2" t="s">
        <v>16</v>
      </c>
      <c r="G152" s="2" t="s">
        <v>208</v>
      </c>
      <c r="H152" s="2" t="s">
        <v>252</v>
      </c>
      <c r="I152" s="2" t="s">
        <v>18</v>
      </c>
      <c r="J152" s="2">
        <v>35000</v>
      </c>
      <c r="K152" s="2" t="s">
        <v>253</v>
      </c>
    </row>
    <row r="153" spans="1:11" ht="78" hidden="1" x14ac:dyDescent="0.35">
      <c r="A153" s="2" t="s">
        <v>1122</v>
      </c>
      <c r="B153" s="2" t="s">
        <v>211</v>
      </c>
      <c r="C153" s="3">
        <v>44838</v>
      </c>
      <c r="D153" s="2" t="s">
        <v>67</v>
      </c>
      <c r="E153" s="2" t="s">
        <v>204</v>
      </c>
      <c r="F153" s="2" t="s">
        <v>16</v>
      </c>
      <c r="G153" s="2" t="s">
        <v>208</v>
      </c>
      <c r="H153" s="2" t="s">
        <v>254</v>
      </c>
      <c r="I153" s="2" t="s">
        <v>18</v>
      </c>
      <c r="J153" s="2">
        <v>35000</v>
      </c>
      <c r="K153" s="2" t="s">
        <v>253</v>
      </c>
    </row>
    <row r="154" spans="1:11" ht="78" hidden="1" x14ac:dyDescent="0.35">
      <c r="A154" s="2" t="s">
        <v>1123</v>
      </c>
      <c r="B154" s="2" t="s">
        <v>211</v>
      </c>
      <c r="C154" s="3">
        <v>44831</v>
      </c>
      <c r="D154" s="2" t="s">
        <v>69</v>
      </c>
      <c r="E154" s="2" t="s">
        <v>109</v>
      </c>
      <c r="F154" s="2" t="s">
        <v>22</v>
      </c>
      <c r="G154" s="2" t="s">
        <v>208</v>
      </c>
      <c r="H154" s="2" t="s">
        <v>221</v>
      </c>
      <c r="I154" s="2" t="s">
        <v>18</v>
      </c>
      <c r="J154" s="2">
        <v>84700</v>
      </c>
      <c r="K154" s="2" t="s">
        <v>255</v>
      </c>
    </row>
    <row r="155" spans="1:11" ht="78" hidden="1" x14ac:dyDescent="0.35">
      <c r="A155" s="2" t="s">
        <v>1124</v>
      </c>
      <c r="B155" s="2" t="s">
        <v>211</v>
      </c>
      <c r="C155" s="3">
        <v>44829</v>
      </c>
      <c r="D155" s="2" t="s">
        <v>25</v>
      </c>
      <c r="E155" s="2" t="s">
        <v>256</v>
      </c>
      <c r="F155" s="2" t="s">
        <v>22</v>
      </c>
      <c r="G155" s="2" t="s">
        <v>208</v>
      </c>
      <c r="H155" s="2" t="s">
        <v>221</v>
      </c>
      <c r="I155" s="2" t="s">
        <v>18</v>
      </c>
      <c r="J155" s="2">
        <v>22500</v>
      </c>
      <c r="K155" s="2" t="s">
        <v>195</v>
      </c>
    </row>
    <row r="156" spans="1:11" ht="156" hidden="1" x14ac:dyDescent="0.35">
      <c r="A156" s="2" t="s">
        <v>1125</v>
      </c>
      <c r="B156" s="2" t="s">
        <v>211</v>
      </c>
      <c r="C156" s="3">
        <v>44823</v>
      </c>
      <c r="D156" s="2" t="s">
        <v>34</v>
      </c>
      <c r="E156" s="2" t="s">
        <v>257</v>
      </c>
      <c r="F156" s="2" t="s">
        <v>16</v>
      </c>
      <c r="G156" s="2" t="s">
        <v>208</v>
      </c>
      <c r="H156" s="2" t="s">
        <v>258</v>
      </c>
      <c r="I156" s="2" t="s">
        <v>18</v>
      </c>
      <c r="J156" s="2">
        <v>116280</v>
      </c>
      <c r="K156" s="2" t="s">
        <v>136</v>
      </c>
    </row>
    <row r="157" spans="1:11" ht="78" hidden="1" x14ac:dyDescent="0.35">
      <c r="A157" s="2" t="s">
        <v>1126</v>
      </c>
      <c r="B157" s="2" t="s">
        <v>211</v>
      </c>
      <c r="C157" s="3">
        <v>44814</v>
      </c>
      <c r="D157" s="2" t="s">
        <v>69</v>
      </c>
      <c r="E157" s="2" t="s">
        <v>49</v>
      </c>
      <c r="F157" s="2" t="s">
        <v>16</v>
      </c>
      <c r="G157" s="2" t="s">
        <v>208</v>
      </c>
      <c r="H157" s="2" t="s">
        <v>259</v>
      </c>
      <c r="I157" s="2" t="s">
        <v>18</v>
      </c>
      <c r="J157" s="2">
        <v>222500</v>
      </c>
      <c r="K157" s="2" t="s">
        <v>260</v>
      </c>
    </row>
    <row r="158" spans="1:11" ht="78" hidden="1" x14ac:dyDescent="0.35">
      <c r="A158" s="2" t="s">
        <v>1127</v>
      </c>
      <c r="B158" s="2" t="s">
        <v>211</v>
      </c>
      <c r="C158" s="3">
        <v>44806</v>
      </c>
      <c r="D158" s="2" t="s">
        <v>261</v>
      </c>
      <c r="E158" s="2" t="s">
        <v>262</v>
      </c>
      <c r="F158" s="2" t="s">
        <v>22</v>
      </c>
      <c r="G158" s="2" t="s">
        <v>208</v>
      </c>
      <c r="H158" s="2" t="s">
        <v>263</v>
      </c>
      <c r="I158" s="2" t="s">
        <v>18</v>
      </c>
      <c r="J158" s="2">
        <v>56000</v>
      </c>
      <c r="K158" s="2" t="s">
        <v>264</v>
      </c>
    </row>
    <row r="159" spans="1:11" ht="78" hidden="1" x14ac:dyDescent="0.35">
      <c r="A159" s="2" t="s">
        <v>1128</v>
      </c>
      <c r="B159" s="2" t="s">
        <v>211</v>
      </c>
      <c r="C159" s="3">
        <v>44802</v>
      </c>
      <c r="D159" s="2" t="s">
        <v>57</v>
      </c>
      <c r="E159" s="2" t="s">
        <v>197</v>
      </c>
      <c r="F159" s="2" t="s">
        <v>22</v>
      </c>
      <c r="G159" s="2" t="s">
        <v>208</v>
      </c>
      <c r="H159" s="2" t="s">
        <v>265</v>
      </c>
      <c r="I159" s="2" t="s">
        <v>18</v>
      </c>
      <c r="J159" s="2">
        <v>68875</v>
      </c>
      <c r="K159" s="2" t="s">
        <v>266</v>
      </c>
    </row>
    <row r="160" spans="1:11" ht="104" hidden="1" x14ac:dyDescent="0.35">
      <c r="A160" s="2" t="s">
        <v>1129</v>
      </c>
      <c r="B160" s="2" t="s">
        <v>211</v>
      </c>
      <c r="C160" s="3">
        <v>44798</v>
      </c>
      <c r="D160" s="2" t="s">
        <v>34</v>
      </c>
      <c r="E160" s="2" t="s">
        <v>267</v>
      </c>
      <c r="F160" s="2" t="s">
        <v>16</v>
      </c>
      <c r="G160" s="2" t="s">
        <v>208</v>
      </c>
      <c r="H160" s="2" t="s">
        <v>268</v>
      </c>
      <c r="I160" s="2" t="s">
        <v>18</v>
      </c>
      <c r="J160" s="2">
        <v>159600</v>
      </c>
      <c r="K160" s="2" t="s">
        <v>64</v>
      </c>
    </row>
    <row r="161" spans="1:11" ht="78" hidden="1" x14ac:dyDescent="0.35">
      <c r="A161" s="2" t="s">
        <v>1130</v>
      </c>
      <c r="B161" s="2" t="s">
        <v>211</v>
      </c>
      <c r="C161" s="3">
        <v>44797</v>
      </c>
      <c r="D161" s="2" t="s">
        <v>60</v>
      </c>
      <c r="E161" s="2" t="s">
        <v>97</v>
      </c>
      <c r="F161" s="2" t="s">
        <v>22</v>
      </c>
      <c r="G161" s="2" t="s">
        <v>208</v>
      </c>
      <c r="H161" s="2" t="s">
        <v>244</v>
      </c>
      <c r="I161" s="2" t="s">
        <v>18</v>
      </c>
      <c r="J161" s="2">
        <v>117000</v>
      </c>
      <c r="K161" s="2" t="s">
        <v>136</v>
      </c>
    </row>
    <row r="162" spans="1:11" ht="78" hidden="1" x14ac:dyDescent="0.35">
      <c r="A162" s="2" t="s">
        <v>1131</v>
      </c>
      <c r="B162" s="2" t="s">
        <v>211</v>
      </c>
      <c r="C162" s="3">
        <v>44796</v>
      </c>
      <c r="D162" s="2" t="s">
        <v>34</v>
      </c>
      <c r="E162" s="2" t="s">
        <v>119</v>
      </c>
      <c r="F162" s="2" t="s">
        <v>16</v>
      </c>
      <c r="G162" s="2" t="s">
        <v>208</v>
      </c>
      <c r="H162" s="2" t="s">
        <v>228</v>
      </c>
      <c r="I162" s="2" t="s">
        <v>18</v>
      </c>
      <c r="J162" s="2">
        <v>73728.81</v>
      </c>
      <c r="K162" s="2" t="s">
        <v>269</v>
      </c>
    </row>
    <row r="163" spans="1:11" ht="78" hidden="1" x14ac:dyDescent="0.35">
      <c r="A163" s="2" t="s">
        <v>1132</v>
      </c>
      <c r="B163" s="2" t="s">
        <v>211</v>
      </c>
      <c r="C163" s="3">
        <v>44795</v>
      </c>
      <c r="D163" s="2" t="s">
        <v>34</v>
      </c>
      <c r="E163" s="2" t="s">
        <v>119</v>
      </c>
      <c r="F163" s="2" t="s">
        <v>22</v>
      </c>
      <c r="G163" s="2" t="s">
        <v>208</v>
      </c>
      <c r="H163" s="2" t="s">
        <v>270</v>
      </c>
      <c r="I163" s="2" t="s">
        <v>18</v>
      </c>
      <c r="J163" s="2">
        <v>143816.4</v>
      </c>
      <c r="K163" s="2" t="s">
        <v>39</v>
      </c>
    </row>
    <row r="164" spans="1:11" ht="78" hidden="1" x14ac:dyDescent="0.35">
      <c r="A164" s="2" t="s">
        <v>1133</v>
      </c>
      <c r="B164" s="2" t="s">
        <v>211</v>
      </c>
      <c r="C164" s="3">
        <v>44792</v>
      </c>
      <c r="D164" s="2" t="s">
        <v>60</v>
      </c>
      <c r="E164" s="2" t="s">
        <v>271</v>
      </c>
      <c r="F164" s="2" t="s">
        <v>22</v>
      </c>
      <c r="G164" s="2" t="s">
        <v>208</v>
      </c>
      <c r="H164" s="2" t="s">
        <v>65</v>
      </c>
      <c r="I164" s="2" t="s">
        <v>18</v>
      </c>
      <c r="J164" s="2">
        <v>66045</v>
      </c>
      <c r="K164" s="2" t="s">
        <v>272</v>
      </c>
    </row>
    <row r="165" spans="1:11" ht="78" hidden="1" x14ac:dyDescent="0.35">
      <c r="A165" s="2" t="s">
        <v>1134</v>
      </c>
      <c r="B165" s="2" t="s">
        <v>211</v>
      </c>
      <c r="C165" s="3">
        <v>44785</v>
      </c>
      <c r="D165" s="2" t="s">
        <v>261</v>
      </c>
      <c r="E165" s="2" t="s">
        <v>204</v>
      </c>
      <c r="F165" s="2" t="s">
        <v>22</v>
      </c>
      <c r="G165" s="2" t="s">
        <v>208</v>
      </c>
      <c r="H165" s="2" t="s">
        <v>254</v>
      </c>
      <c r="I165" s="2" t="s">
        <v>18</v>
      </c>
      <c r="J165" s="2">
        <v>81210</v>
      </c>
      <c r="K165" s="2" t="s">
        <v>273</v>
      </c>
    </row>
    <row r="166" spans="1:11" ht="78" hidden="1" x14ac:dyDescent="0.35">
      <c r="A166" s="2" t="s">
        <v>1135</v>
      </c>
      <c r="B166" s="2" t="s">
        <v>211</v>
      </c>
      <c r="C166" s="3">
        <v>44783</v>
      </c>
      <c r="D166" s="2" t="s">
        <v>74</v>
      </c>
      <c r="E166" s="2" t="s">
        <v>274</v>
      </c>
      <c r="F166" s="2" t="s">
        <v>22</v>
      </c>
      <c r="G166" s="2" t="s">
        <v>208</v>
      </c>
      <c r="H166" s="2" t="s">
        <v>89</v>
      </c>
      <c r="I166" s="2" t="s">
        <v>18</v>
      </c>
      <c r="J166" s="2">
        <v>361000</v>
      </c>
      <c r="K166" s="2" t="s">
        <v>275</v>
      </c>
    </row>
    <row r="167" spans="1:11" ht="78" hidden="1" x14ac:dyDescent="0.35">
      <c r="A167" s="2" t="s">
        <v>1136</v>
      </c>
      <c r="B167" s="2" t="s">
        <v>211</v>
      </c>
      <c r="C167" s="3">
        <v>44781</v>
      </c>
      <c r="D167" s="2" t="s">
        <v>67</v>
      </c>
      <c r="E167" s="2" t="s">
        <v>218</v>
      </c>
      <c r="F167" s="2" t="s">
        <v>22</v>
      </c>
      <c r="G167" s="2" t="s">
        <v>208</v>
      </c>
      <c r="H167" s="2" t="s">
        <v>276</v>
      </c>
      <c r="I167" s="2" t="s">
        <v>18</v>
      </c>
      <c r="J167" s="2">
        <v>318600</v>
      </c>
      <c r="K167" s="2" t="s">
        <v>277</v>
      </c>
    </row>
    <row r="168" spans="1:11" ht="78" hidden="1" x14ac:dyDescent="0.35">
      <c r="A168" s="2" t="s">
        <v>1137</v>
      </c>
      <c r="B168" s="2" t="s">
        <v>211</v>
      </c>
      <c r="C168" s="3">
        <v>44781</v>
      </c>
      <c r="D168" s="2" t="s">
        <v>60</v>
      </c>
      <c r="E168" s="2" t="s">
        <v>88</v>
      </c>
      <c r="F168" s="2" t="s">
        <v>22</v>
      </c>
      <c r="G168" s="2" t="s">
        <v>208</v>
      </c>
      <c r="H168" s="2" t="s">
        <v>278</v>
      </c>
      <c r="I168" s="2" t="s">
        <v>18</v>
      </c>
      <c r="J168" s="2">
        <v>49980</v>
      </c>
      <c r="K168" s="2" t="s">
        <v>279</v>
      </c>
    </row>
    <row r="169" spans="1:11" ht="78" hidden="1" x14ac:dyDescent="0.35">
      <c r="A169" s="2" t="s">
        <v>1138</v>
      </c>
      <c r="B169" s="2" t="s">
        <v>211</v>
      </c>
      <c r="C169" s="3">
        <v>44764</v>
      </c>
      <c r="D169" s="2" t="s">
        <v>67</v>
      </c>
      <c r="E169" s="2" t="s">
        <v>204</v>
      </c>
      <c r="F169" s="2" t="s">
        <v>22</v>
      </c>
      <c r="G169" s="2" t="s">
        <v>208</v>
      </c>
      <c r="H169" s="2" t="s">
        <v>281</v>
      </c>
      <c r="I169" s="2" t="s">
        <v>18</v>
      </c>
      <c r="J169" s="2">
        <v>114200</v>
      </c>
      <c r="K169" s="2" t="s">
        <v>56</v>
      </c>
    </row>
    <row r="170" spans="1:11" ht="78" hidden="1" x14ac:dyDescent="0.35">
      <c r="A170" s="2" t="s">
        <v>1139</v>
      </c>
      <c r="B170" s="2" t="s">
        <v>211</v>
      </c>
      <c r="C170" s="3">
        <v>44764</v>
      </c>
      <c r="D170" s="2" t="s">
        <v>67</v>
      </c>
      <c r="E170" s="2" t="s">
        <v>204</v>
      </c>
      <c r="F170" s="2" t="s">
        <v>22</v>
      </c>
      <c r="G170" s="2" t="s">
        <v>208</v>
      </c>
      <c r="H170" s="2" t="s">
        <v>254</v>
      </c>
      <c r="I170" s="2" t="s">
        <v>18</v>
      </c>
      <c r="J170" s="2">
        <v>54576</v>
      </c>
      <c r="K170" s="2" t="s">
        <v>282</v>
      </c>
    </row>
    <row r="171" spans="1:11" ht="78" hidden="1" x14ac:dyDescent="0.35">
      <c r="A171" s="2" t="s">
        <v>1140</v>
      </c>
      <c r="B171" s="2" t="s">
        <v>211</v>
      </c>
      <c r="C171" s="3">
        <v>44762</v>
      </c>
      <c r="D171" s="2" t="s">
        <v>27</v>
      </c>
      <c r="E171" s="2" t="s">
        <v>28</v>
      </c>
      <c r="F171" s="2" t="s">
        <v>22</v>
      </c>
      <c r="G171" s="2" t="s">
        <v>208</v>
      </c>
      <c r="H171" s="2" t="s">
        <v>238</v>
      </c>
      <c r="I171" s="2" t="s">
        <v>18</v>
      </c>
      <c r="J171" s="2">
        <v>178416</v>
      </c>
      <c r="K171" s="2" t="s">
        <v>19</v>
      </c>
    </row>
    <row r="172" spans="1:11" ht="78" hidden="1" x14ac:dyDescent="0.35">
      <c r="A172" s="2" t="s">
        <v>1141</v>
      </c>
      <c r="B172" s="2" t="s">
        <v>211</v>
      </c>
      <c r="C172" s="3">
        <v>44757</v>
      </c>
      <c r="D172" s="2" t="s">
        <v>43</v>
      </c>
      <c r="E172" s="2" t="s">
        <v>28</v>
      </c>
      <c r="F172" s="2" t="s">
        <v>22</v>
      </c>
      <c r="G172" s="2" t="s">
        <v>208</v>
      </c>
      <c r="H172" s="2" t="s">
        <v>236</v>
      </c>
      <c r="I172" s="2" t="s">
        <v>18</v>
      </c>
      <c r="J172" s="2">
        <v>24180</v>
      </c>
      <c r="K172" s="2" t="s">
        <v>283</v>
      </c>
    </row>
    <row r="173" spans="1:11" ht="78" hidden="1" x14ac:dyDescent="0.35">
      <c r="A173" s="2" t="s">
        <v>1142</v>
      </c>
      <c r="B173" s="2" t="s">
        <v>211</v>
      </c>
      <c r="C173" s="3">
        <v>44748</v>
      </c>
      <c r="D173" s="2" t="s">
        <v>34</v>
      </c>
      <c r="E173" s="2" t="s">
        <v>44</v>
      </c>
      <c r="F173" s="2" t="s">
        <v>22</v>
      </c>
      <c r="G173" s="2" t="s">
        <v>208</v>
      </c>
      <c r="H173" s="2" t="s">
        <v>226</v>
      </c>
      <c r="I173" s="2" t="s">
        <v>18</v>
      </c>
      <c r="J173" s="2">
        <v>807460</v>
      </c>
      <c r="K173" s="2" t="s">
        <v>284</v>
      </c>
    </row>
    <row r="174" spans="1:11" ht="78" hidden="1" x14ac:dyDescent="0.35">
      <c r="A174" s="2" t="s">
        <v>1143</v>
      </c>
      <c r="B174" s="2" t="s">
        <v>211</v>
      </c>
      <c r="C174" s="3">
        <v>44747</v>
      </c>
      <c r="D174" s="2" t="s">
        <v>21</v>
      </c>
      <c r="E174" s="2" t="s">
        <v>119</v>
      </c>
      <c r="F174" s="2" t="s">
        <v>22</v>
      </c>
      <c r="G174" s="2" t="s">
        <v>208</v>
      </c>
      <c r="H174" s="2" t="s">
        <v>263</v>
      </c>
      <c r="I174" s="2" t="s">
        <v>18</v>
      </c>
      <c r="J174" s="2">
        <v>48000</v>
      </c>
      <c r="K174" s="2" t="s">
        <v>159</v>
      </c>
    </row>
    <row r="175" spans="1:11" ht="78" hidden="1" x14ac:dyDescent="0.35">
      <c r="A175" s="2" t="s">
        <v>1144</v>
      </c>
      <c r="B175" s="2" t="s">
        <v>211</v>
      </c>
      <c r="C175" s="3">
        <v>44746</v>
      </c>
      <c r="D175" s="2" t="s">
        <v>174</v>
      </c>
      <c r="E175" s="2" t="s">
        <v>206</v>
      </c>
      <c r="F175" s="2" t="s">
        <v>22</v>
      </c>
      <c r="G175" s="2" t="s">
        <v>208</v>
      </c>
      <c r="H175" s="2" t="s">
        <v>285</v>
      </c>
      <c r="I175" s="2" t="s">
        <v>18</v>
      </c>
      <c r="J175" s="2">
        <v>81760</v>
      </c>
      <c r="K175" s="2" t="s">
        <v>286</v>
      </c>
    </row>
    <row r="176" spans="1:11" ht="78" hidden="1" x14ac:dyDescent="0.35">
      <c r="A176" s="2" t="s">
        <v>1145</v>
      </c>
      <c r="B176" s="2" t="s">
        <v>211</v>
      </c>
      <c r="C176" s="3">
        <v>44746</v>
      </c>
      <c r="D176" s="2" t="s">
        <v>14</v>
      </c>
      <c r="E176" s="2" t="s">
        <v>44</v>
      </c>
      <c r="F176" s="2" t="s">
        <v>22</v>
      </c>
      <c r="G176" s="2" t="s">
        <v>208</v>
      </c>
      <c r="H176" s="2" t="s">
        <v>263</v>
      </c>
      <c r="I176" s="2" t="s">
        <v>18</v>
      </c>
      <c r="J176" s="2">
        <v>99000</v>
      </c>
      <c r="K176" s="2" t="s">
        <v>160</v>
      </c>
    </row>
    <row r="177" spans="1:13" ht="78" hidden="1" x14ac:dyDescent="0.35">
      <c r="A177" s="2" t="s">
        <v>1146</v>
      </c>
      <c r="B177" s="2" t="s">
        <v>211</v>
      </c>
      <c r="C177" s="3">
        <v>44741</v>
      </c>
      <c r="D177" s="2" t="s">
        <v>27</v>
      </c>
      <c r="E177" s="2" t="s">
        <v>28</v>
      </c>
      <c r="F177" s="2" t="s">
        <v>22</v>
      </c>
      <c r="G177" s="2" t="s">
        <v>208</v>
      </c>
      <c r="H177" s="2" t="s">
        <v>281</v>
      </c>
      <c r="I177" s="2" t="s">
        <v>18</v>
      </c>
      <c r="J177" s="2">
        <v>82800</v>
      </c>
      <c r="K177" s="2" t="s">
        <v>143</v>
      </c>
    </row>
    <row r="178" spans="1:13" ht="78" hidden="1" x14ac:dyDescent="0.35">
      <c r="A178" s="2" t="s">
        <v>1147</v>
      </c>
      <c r="B178" s="2" t="s">
        <v>211</v>
      </c>
      <c r="C178" s="3">
        <v>44732</v>
      </c>
      <c r="D178" s="2" t="s">
        <v>60</v>
      </c>
      <c r="E178" s="2" t="s">
        <v>88</v>
      </c>
      <c r="F178" s="2" t="s">
        <v>22</v>
      </c>
      <c r="G178" s="2" t="s">
        <v>208</v>
      </c>
      <c r="H178" s="2" t="s">
        <v>263</v>
      </c>
      <c r="I178" s="2" t="s">
        <v>18</v>
      </c>
      <c r="J178" s="2">
        <v>23000</v>
      </c>
      <c r="K178" s="2" t="s">
        <v>96</v>
      </c>
    </row>
    <row r="179" spans="1:13" ht="78" hidden="1" x14ac:dyDescent="0.35">
      <c r="A179" s="2" t="s">
        <v>1148</v>
      </c>
      <c r="B179" s="2" t="s">
        <v>211</v>
      </c>
      <c r="C179" s="3">
        <v>44725</v>
      </c>
      <c r="D179" s="2" t="s">
        <v>157</v>
      </c>
      <c r="E179" s="2" t="s">
        <v>183</v>
      </c>
      <c r="F179" s="2" t="s">
        <v>16</v>
      </c>
      <c r="G179" s="2" t="s">
        <v>208</v>
      </c>
      <c r="H179" s="2" t="s">
        <v>141</v>
      </c>
      <c r="I179" s="2" t="s">
        <v>18</v>
      </c>
      <c r="J179" s="2">
        <v>83200</v>
      </c>
      <c r="K179" s="2" t="s">
        <v>287</v>
      </c>
    </row>
    <row r="180" spans="1:13" ht="78" hidden="1" x14ac:dyDescent="0.35">
      <c r="A180" s="2" t="s">
        <v>1149</v>
      </c>
      <c r="B180" s="2" t="s">
        <v>211</v>
      </c>
      <c r="C180" s="3">
        <v>44723</v>
      </c>
      <c r="D180" s="2" t="s">
        <v>25</v>
      </c>
      <c r="E180" s="2" t="s">
        <v>288</v>
      </c>
      <c r="F180" s="2" t="s">
        <v>22</v>
      </c>
      <c r="G180" s="2" t="s">
        <v>208</v>
      </c>
      <c r="H180" s="2" t="s">
        <v>141</v>
      </c>
      <c r="I180" s="2" t="s">
        <v>18</v>
      </c>
      <c r="J180" s="2">
        <v>64800</v>
      </c>
      <c r="K180" s="2" t="s">
        <v>289</v>
      </c>
    </row>
    <row r="181" spans="1:13" ht="78" hidden="1" x14ac:dyDescent="0.35">
      <c r="A181" s="2" t="s">
        <v>1150</v>
      </c>
      <c r="B181" s="2" t="s">
        <v>211</v>
      </c>
      <c r="C181" s="3">
        <v>44719</v>
      </c>
      <c r="D181" s="2" t="s">
        <v>43</v>
      </c>
      <c r="E181" s="2" t="s">
        <v>28</v>
      </c>
      <c r="F181" s="2" t="s">
        <v>22</v>
      </c>
      <c r="G181" s="2" t="s">
        <v>208</v>
      </c>
      <c r="H181" s="2" t="s">
        <v>290</v>
      </c>
      <c r="I181" s="2" t="s">
        <v>18</v>
      </c>
      <c r="J181" s="2">
        <v>36080</v>
      </c>
      <c r="K181" s="2" t="s">
        <v>291</v>
      </c>
    </row>
    <row r="182" spans="1:13" ht="78" hidden="1" x14ac:dyDescent="0.35">
      <c r="A182" s="2" t="s">
        <v>1151</v>
      </c>
      <c r="B182" s="2" t="s">
        <v>211</v>
      </c>
      <c r="C182" s="3">
        <v>44718</v>
      </c>
      <c r="D182" s="2" t="s">
        <v>27</v>
      </c>
      <c r="E182" s="2" t="s">
        <v>28</v>
      </c>
      <c r="F182" s="2" t="s">
        <v>22</v>
      </c>
      <c r="G182" s="2" t="s">
        <v>208</v>
      </c>
      <c r="H182" s="2" t="s">
        <v>281</v>
      </c>
      <c r="I182" s="2" t="s">
        <v>18</v>
      </c>
      <c r="J182" s="2">
        <v>47000</v>
      </c>
      <c r="K182" s="2" t="s">
        <v>292</v>
      </c>
    </row>
    <row r="183" spans="1:13" ht="78" hidden="1" x14ac:dyDescent="0.35">
      <c r="A183" s="2" t="s">
        <v>1152</v>
      </c>
      <c r="B183" s="2" t="s">
        <v>211</v>
      </c>
      <c r="C183" s="3">
        <v>44705</v>
      </c>
      <c r="D183" s="2" t="s">
        <v>77</v>
      </c>
      <c r="E183" s="2" t="s">
        <v>223</v>
      </c>
      <c r="F183" s="2" t="s">
        <v>22</v>
      </c>
      <c r="G183" s="2" t="s">
        <v>208</v>
      </c>
      <c r="H183" s="2" t="s">
        <v>263</v>
      </c>
      <c r="I183" s="2" t="s">
        <v>18</v>
      </c>
      <c r="J183" s="2">
        <v>52500</v>
      </c>
      <c r="K183" s="2" t="s">
        <v>293</v>
      </c>
    </row>
    <row r="184" spans="1:13" ht="78" hidden="1" x14ac:dyDescent="0.35">
      <c r="A184" s="2" t="s">
        <v>1153</v>
      </c>
      <c r="B184" s="2" t="s">
        <v>211</v>
      </c>
      <c r="C184" s="3">
        <v>44704</v>
      </c>
      <c r="D184" s="2" t="s">
        <v>30</v>
      </c>
      <c r="E184" s="2" t="s">
        <v>183</v>
      </c>
      <c r="F184" s="2" t="s">
        <v>22</v>
      </c>
      <c r="G184" s="2" t="s">
        <v>208</v>
      </c>
      <c r="H184" s="2" t="s">
        <v>294</v>
      </c>
      <c r="I184" s="2" t="s">
        <v>18</v>
      </c>
      <c r="J184" s="2">
        <v>3560000</v>
      </c>
      <c r="K184" s="2" t="s">
        <v>295</v>
      </c>
    </row>
    <row r="185" spans="1:13" ht="78" hidden="1" x14ac:dyDescent="0.35">
      <c r="A185" s="2" t="s">
        <v>1154</v>
      </c>
      <c r="B185" s="2" t="s">
        <v>211</v>
      </c>
      <c r="C185" s="3">
        <v>44697</v>
      </c>
      <c r="D185" s="2" t="s">
        <v>57</v>
      </c>
      <c r="E185" s="2" t="s">
        <v>44</v>
      </c>
      <c r="F185" s="2" t="s">
        <v>22</v>
      </c>
      <c r="G185" s="2" t="s">
        <v>208</v>
      </c>
      <c r="H185" s="2" t="s">
        <v>263</v>
      </c>
      <c r="I185" s="2" t="s">
        <v>18</v>
      </c>
      <c r="J185" s="2">
        <v>41500</v>
      </c>
      <c r="K185" s="2" t="s">
        <v>296</v>
      </c>
    </row>
    <row r="186" spans="1:13" ht="78" hidden="1" x14ac:dyDescent="0.35">
      <c r="A186" s="2" t="s">
        <v>1155</v>
      </c>
      <c r="B186" s="2" t="s">
        <v>211</v>
      </c>
      <c r="C186" s="3">
        <v>44685</v>
      </c>
      <c r="D186" s="2" t="s">
        <v>27</v>
      </c>
      <c r="E186" s="2" t="s">
        <v>28</v>
      </c>
      <c r="F186" s="2" t="s">
        <v>22</v>
      </c>
      <c r="G186" s="2" t="s">
        <v>208</v>
      </c>
      <c r="H186" s="2" t="s">
        <v>297</v>
      </c>
      <c r="I186" s="2" t="s">
        <v>18</v>
      </c>
      <c r="J186" s="2">
        <v>75000</v>
      </c>
      <c r="K186" s="2" t="s">
        <v>298</v>
      </c>
    </row>
    <row r="187" spans="1:13" ht="78" hidden="1" x14ac:dyDescent="0.35">
      <c r="A187" s="2" t="s">
        <v>1156</v>
      </c>
      <c r="B187" s="2" t="s">
        <v>211</v>
      </c>
      <c r="C187" s="3">
        <v>44681</v>
      </c>
      <c r="D187" s="2" t="s">
        <v>174</v>
      </c>
      <c r="E187" s="2" t="s">
        <v>206</v>
      </c>
      <c r="F187" s="2" t="s">
        <v>22</v>
      </c>
      <c r="G187" s="2" t="s">
        <v>208</v>
      </c>
      <c r="H187" s="2" t="s">
        <v>263</v>
      </c>
      <c r="I187" s="2" t="s">
        <v>18</v>
      </c>
      <c r="J187" s="2">
        <v>85000</v>
      </c>
      <c r="K187" s="2" t="s">
        <v>299</v>
      </c>
    </row>
    <row r="188" spans="1:13" ht="78" hidden="1" x14ac:dyDescent="0.35">
      <c r="A188" s="2" t="s">
        <v>1157</v>
      </c>
      <c r="B188" s="2" t="s">
        <v>211</v>
      </c>
      <c r="C188" s="3">
        <v>44678</v>
      </c>
      <c r="D188" s="2" t="s">
        <v>43</v>
      </c>
      <c r="E188" s="2" t="s">
        <v>191</v>
      </c>
      <c r="F188" s="2" t="s">
        <v>22</v>
      </c>
      <c r="G188" s="2" t="s">
        <v>208</v>
      </c>
      <c r="H188" s="2" t="s">
        <v>300</v>
      </c>
      <c r="I188" s="2" t="s">
        <v>18</v>
      </c>
      <c r="J188" s="2">
        <v>266400</v>
      </c>
      <c r="K188" s="2" t="s">
        <v>176</v>
      </c>
    </row>
    <row r="189" spans="1:13" ht="78" hidden="1" x14ac:dyDescent="0.35">
      <c r="A189" s="2" t="s">
        <v>1157</v>
      </c>
      <c r="B189" s="2" t="s">
        <v>211</v>
      </c>
      <c r="C189" s="3">
        <v>44678</v>
      </c>
      <c r="D189" s="2" t="s">
        <v>43</v>
      </c>
      <c r="E189" s="2" t="s">
        <v>191</v>
      </c>
      <c r="F189" s="2" t="s">
        <v>22</v>
      </c>
      <c r="G189" s="2" t="s">
        <v>208</v>
      </c>
      <c r="H189" s="2" t="s">
        <v>300</v>
      </c>
      <c r="I189" s="2" t="s">
        <v>18</v>
      </c>
      <c r="J189" s="2">
        <v>266400</v>
      </c>
      <c r="K189" s="2" t="s">
        <v>176</v>
      </c>
    </row>
    <row r="190" spans="1:13" ht="78" hidden="1" x14ac:dyDescent="0.35">
      <c r="A190" s="2" t="s">
        <v>1158</v>
      </c>
      <c r="B190" s="2" t="s">
        <v>211</v>
      </c>
      <c r="C190" s="3">
        <v>44678</v>
      </c>
      <c r="D190" s="2" t="s">
        <v>174</v>
      </c>
      <c r="E190" s="2" t="s">
        <v>206</v>
      </c>
      <c r="F190" s="2" t="s">
        <v>22</v>
      </c>
      <c r="G190" s="2" t="s">
        <v>208</v>
      </c>
      <c r="H190" s="2" t="s">
        <v>259</v>
      </c>
      <c r="I190" s="2" t="s">
        <v>18</v>
      </c>
      <c r="J190" s="2">
        <v>106400</v>
      </c>
      <c r="K190" s="2" t="s">
        <v>56</v>
      </c>
    </row>
    <row r="191" spans="1:13" ht="78" hidden="1" x14ac:dyDescent="0.35">
      <c r="A191" s="2" t="s">
        <v>1159</v>
      </c>
      <c r="B191" s="2" t="s">
        <v>211</v>
      </c>
      <c r="C191" s="3">
        <v>44677</v>
      </c>
      <c r="D191" s="2" t="s">
        <v>155</v>
      </c>
      <c r="E191" s="2" t="s">
        <v>97</v>
      </c>
      <c r="F191" s="2" t="s">
        <v>22</v>
      </c>
      <c r="G191" s="2" t="s">
        <v>208</v>
      </c>
      <c r="H191" s="2" t="s">
        <v>301</v>
      </c>
      <c r="I191" s="2" t="s">
        <v>18</v>
      </c>
      <c r="J191" s="2">
        <v>591380</v>
      </c>
      <c r="K191" s="2" t="s">
        <v>302</v>
      </c>
    </row>
    <row r="192" spans="1:13" ht="78" hidden="1" x14ac:dyDescent="0.35">
      <c r="A192" s="2" t="s">
        <v>1160</v>
      </c>
      <c r="B192" s="2" t="s">
        <v>211</v>
      </c>
      <c r="C192" s="3">
        <v>44672</v>
      </c>
      <c r="D192" s="2" t="s">
        <v>74</v>
      </c>
      <c r="E192" s="2" t="s">
        <v>274</v>
      </c>
      <c r="F192" s="2" t="s">
        <v>22</v>
      </c>
      <c r="G192" s="2" t="s">
        <v>208</v>
      </c>
      <c r="H192" s="2" t="s">
        <v>65</v>
      </c>
      <c r="I192" s="2" t="s">
        <v>18</v>
      </c>
      <c r="J192" s="2">
        <v>767676</v>
      </c>
      <c r="K192" s="2" t="s">
        <v>305</v>
      </c>
      <c r="L192" s="7"/>
      <c r="M192" s="7"/>
    </row>
    <row r="193" spans="1:13" ht="78" hidden="1" x14ac:dyDescent="0.35">
      <c r="A193" s="2" t="s">
        <v>1161</v>
      </c>
      <c r="B193" s="2" t="s">
        <v>211</v>
      </c>
      <c r="C193" s="3">
        <v>44669</v>
      </c>
      <c r="D193" s="2" t="s">
        <v>34</v>
      </c>
      <c r="E193" s="2" t="s">
        <v>119</v>
      </c>
      <c r="F193" s="2" t="s">
        <v>16</v>
      </c>
      <c r="G193" s="2" t="s">
        <v>208</v>
      </c>
      <c r="H193" s="2" t="s">
        <v>141</v>
      </c>
      <c r="I193" s="2" t="s">
        <v>18</v>
      </c>
      <c r="J193" s="2">
        <v>86940</v>
      </c>
      <c r="K193" s="2" t="s">
        <v>306</v>
      </c>
      <c r="L193" s="7"/>
      <c r="M193" s="7"/>
    </row>
    <row r="194" spans="1:13" ht="78" hidden="1" x14ac:dyDescent="0.35">
      <c r="A194" s="2" t="s">
        <v>1162</v>
      </c>
      <c r="B194" s="2" t="s">
        <v>211</v>
      </c>
      <c r="C194" s="3">
        <v>44667</v>
      </c>
      <c r="D194" s="2" t="s">
        <v>261</v>
      </c>
      <c r="E194" s="2" t="s">
        <v>262</v>
      </c>
      <c r="F194" s="2" t="s">
        <v>22</v>
      </c>
      <c r="G194" s="2" t="s">
        <v>208</v>
      </c>
      <c r="H194" s="2" t="s">
        <v>307</v>
      </c>
      <c r="I194" s="2" t="s">
        <v>18</v>
      </c>
      <c r="J194" s="2">
        <v>50000</v>
      </c>
      <c r="K194" s="2" t="s">
        <v>308</v>
      </c>
      <c r="L194" s="7"/>
      <c r="M194" s="7"/>
    </row>
    <row r="195" spans="1:13" ht="78" hidden="1" x14ac:dyDescent="0.35">
      <c r="A195" s="2" t="s">
        <v>1163</v>
      </c>
      <c r="B195" s="2" t="s">
        <v>211</v>
      </c>
      <c r="C195" s="3">
        <v>44658</v>
      </c>
      <c r="D195" s="2" t="s">
        <v>57</v>
      </c>
      <c r="E195" s="2" t="s">
        <v>44</v>
      </c>
      <c r="F195" s="2" t="s">
        <v>22</v>
      </c>
      <c r="G195" s="2" t="s">
        <v>208</v>
      </c>
      <c r="H195" s="2" t="s">
        <v>309</v>
      </c>
      <c r="I195" s="2" t="s">
        <v>18</v>
      </c>
      <c r="J195" s="2">
        <v>67500</v>
      </c>
      <c r="K195" s="2" t="s">
        <v>310</v>
      </c>
      <c r="L195" s="7"/>
      <c r="M195" s="7"/>
    </row>
    <row r="196" spans="1:13" ht="78" hidden="1" x14ac:dyDescent="0.35">
      <c r="A196" s="2" t="s">
        <v>1164</v>
      </c>
      <c r="B196" s="2" t="s">
        <v>211</v>
      </c>
      <c r="C196" s="3">
        <v>44656</v>
      </c>
      <c r="D196" s="2" t="s">
        <v>34</v>
      </c>
      <c r="E196" s="2" t="s">
        <v>119</v>
      </c>
      <c r="F196" s="2" t="s">
        <v>16</v>
      </c>
      <c r="G196" s="2" t="s">
        <v>208</v>
      </c>
      <c r="H196" s="2" t="s">
        <v>215</v>
      </c>
      <c r="I196" s="2" t="s">
        <v>18</v>
      </c>
      <c r="J196" s="2">
        <v>67796.61</v>
      </c>
      <c r="K196" s="2" t="s">
        <v>311</v>
      </c>
      <c r="L196" s="7"/>
      <c r="M196" s="7"/>
    </row>
    <row r="197" spans="1:13" ht="130" hidden="1" x14ac:dyDescent="0.35">
      <c r="A197" s="2" t="s">
        <v>1165</v>
      </c>
      <c r="B197" s="2" t="s">
        <v>303</v>
      </c>
      <c r="C197" s="3">
        <v>44676</v>
      </c>
      <c r="D197" s="2" t="s">
        <v>261</v>
      </c>
      <c r="E197" s="2" t="s">
        <v>304</v>
      </c>
      <c r="F197" s="2" t="s">
        <v>22</v>
      </c>
      <c r="G197" s="2" t="s">
        <v>208</v>
      </c>
      <c r="H197" s="2" t="s">
        <v>141</v>
      </c>
      <c r="I197" s="2" t="s">
        <v>18</v>
      </c>
      <c r="J197" s="2">
        <v>113850</v>
      </c>
      <c r="K197" s="2" t="s">
        <v>56</v>
      </c>
      <c r="L197" s="7"/>
      <c r="M197" s="7"/>
    </row>
    <row r="198" spans="1:13" ht="78" hidden="1" x14ac:dyDescent="0.35">
      <c r="A198" s="2" t="s">
        <v>1166</v>
      </c>
      <c r="B198" s="2" t="s">
        <v>248</v>
      </c>
      <c r="C198" s="3">
        <v>44845</v>
      </c>
      <c r="D198" s="2" t="s">
        <v>43</v>
      </c>
      <c r="E198" s="2" t="s">
        <v>119</v>
      </c>
      <c r="F198" s="2" t="s">
        <v>22</v>
      </c>
      <c r="G198" s="2" t="s">
        <v>208</v>
      </c>
      <c r="H198" s="2" t="s">
        <v>249</v>
      </c>
      <c r="I198" s="2" t="s">
        <v>18</v>
      </c>
      <c r="J198" s="2">
        <v>69661.02</v>
      </c>
      <c r="K198" s="2" t="s">
        <v>250</v>
      </c>
      <c r="L198" s="7"/>
      <c r="M198" s="7"/>
    </row>
    <row r="199" spans="1:13" ht="104" x14ac:dyDescent="0.35">
      <c r="A199" s="2" t="s">
        <v>1000</v>
      </c>
      <c r="B199" s="2" t="s">
        <v>20</v>
      </c>
      <c r="C199" s="3">
        <v>45535</v>
      </c>
      <c r="D199" s="2" t="s">
        <v>21</v>
      </c>
      <c r="E199" s="2" t="str">
        <f>_xlfn.XLOOKUP(A199, O:O,P:P, "")</f>
        <v>JAWAHARLAL NEHRU PORT TRUST</v>
      </c>
      <c r="F199" s="2" t="s">
        <v>22</v>
      </c>
      <c r="G199" s="2" t="s">
        <v>33</v>
      </c>
      <c r="H199" s="2" t="s">
        <v>93</v>
      </c>
      <c r="I199" s="2" t="s">
        <v>18</v>
      </c>
      <c r="J199" s="2">
        <v>67850</v>
      </c>
      <c r="K199" s="2" t="s">
        <v>105</v>
      </c>
      <c r="L199" s="2">
        <f>_xlfn.XLOOKUP(A199, O:O,R:R, "")</f>
        <v>5</v>
      </c>
      <c r="M199" s="6">
        <f>J199/L199</f>
        <v>13570</v>
      </c>
    </row>
    <row r="200" spans="1:13" ht="104" x14ac:dyDescent="0.35">
      <c r="A200" s="2" t="s">
        <v>1004</v>
      </c>
      <c r="B200" s="2" t="s">
        <v>20</v>
      </c>
      <c r="C200" s="3">
        <v>45520</v>
      </c>
      <c r="D200" s="2" t="s">
        <v>21</v>
      </c>
      <c r="E200" s="2" t="str">
        <f>_xlfn.XLOOKUP(A200, O:O,P:P, "")</f>
        <v>JAWAHARLAL NEHRU PORT TRUST</v>
      </c>
      <c r="F200" s="2" t="s">
        <v>22</v>
      </c>
      <c r="G200" s="2" t="s">
        <v>33</v>
      </c>
      <c r="H200" s="2" t="s">
        <v>112</v>
      </c>
      <c r="I200" s="2" t="s">
        <v>18</v>
      </c>
      <c r="J200" s="2">
        <v>43683.6</v>
      </c>
      <c r="K200" s="2" t="s">
        <v>113</v>
      </c>
      <c r="L200" s="2">
        <f>_xlfn.XLOOKUP(A200, O:O,R:R, "")</f>
        <v>3</v>
      </c>
      <c r="M200" s="6">
        <f>J200/L200</f>
        <v>14561.199999999999</v>
      </c>
    </row>
    <row r="201" spans="1:13" ht="104" x14ac:dyDescent="0.35">
      <c r="A201" s="2" t="s">
        <v>978</v>
      </c>
      <c r="B201" s="2" t="s">
        <v>20</v>
      </c>
      <c r="C201" s="3">
        <v>45691</v>
      </c>
      <c r="D201" s="2" t="s">
        <v>52</v>
      </c>
      <c r="E201" s="2" t="str">
        <f>_xlfn.XLOOKUP(A201, O:O,P:P, "")</f>
        <v>INDIAN ARMY</v>
      </c>
      <c r="F201" s="2" t="s">
        <v>22</v>
      </c>
      <c r="G201" s="2" t="s">
        <v>33</v>
      </c>
      <c r="H201" s="2" t="s">
        <v>53</v>
      </c>
      <c r="I201" s="2" t="s">
        <v>18</v>
      </c>
      <c r="J201" s="2">
        <v>350376</v>
      </c>
      <c r="K201" s="2" t="s">
        <v>54</v>
      </c>
      <c r="L201" s="2">
        <f>_xlfn.XLOOKUP(A201, O:O,R:R, "")</f>
        <v>24</v>
      </c>
      <c r="M201" s="6">
        <f>J201/L201</f>
        <v>14599</v>
      </c>
    </row>
    <row r="202" spans="1:13" ht="104" x14ac:dyDescent="0.35">
      <c r="A202" s="2" t="s">
        <v>980</v>
      </c>
      <c r="B202" s="2" t="s">
        <v>20</v>
      </c>
      <c r="C202" s="3">
        <v>45686</v>
      </c>
      <c r="D202" s="2" t="s">
        <v>60</v>
      </c>
      <c r="E202" s="2" t="str">
        <f>_xlfn.XLOOKUP(A202, O:O,P:P, "")</f>
        <v>INDIAN ARMY</v>
      </c>
      <c r="F202" s="2" t="s">
        <v>22</v>
      </c>
      <c r="G202" s="2" t="s">
        <v>33</v>
      </c>
      <c r="H202" s="2" t="s">
        <v>61</v>
      </c>
      <c r="I202" s="2" t="s">
        <v>18</v>
      </c>
      <c r="J202" s="2">
        <v>551025</v>
      </c>
      <c r="K202" s="2" t="s">
        <v>62</v>
      </c>
      <c r="L202" s="2">
        <f>_xlfn.XLOOKUP(A202, O:O,R:R, "")</f>
        <v>31</v>
      </c>
      <c r="M202" s="6">
        <f>J202/L202</f>
        <v>17775</v>
      </c>
    </row>
    <row r="203" spans="1:13" ht="104" x14ac:dyDescent="0.35">
      <c r="A203" s="2" t="s">
        <v>1017</v>
      </c>
      <c r="B203" s="2" t="s">
        <v>20</v>
      </c>
      <c r="C203" s="3">
        <v>45407</v>
      </c>
      <c r="D203" s="2" t="s">
        <v>21</v>
      </c>
      <c r="E203" s="2" t="str">
        <f>_xlfn.XLOOKUP(A203, O:O,P:P, "")</f>
        <v>JAWAHARLAL NEHRU PORT TRUST</v>
      </c>
      <c r="F203" s="2" t="s">
        <v>22</v>
      </c>
      <c r="G203" s="2" t="s">
        <v>33</v>
      </c>
      <c r="H203" s="2" t="s">
        <v>93</v>
      </c>
      <c r="I203" s="2" t="s">
        <v>18</v>
      </c>
      <c r="J203" s="2">
        <v>649000</v>
      </c>
      <c r="K203" s="2" t="s">
        <v>130</v>
      </c>
      <c r="L203" s="2">
        <f>_xlfn.XLOOKUP(A203, O:O,R:R, "")</f>
        <v>22</v>
      </c>
      <c r="M203" s="6">
        <f>J203/L203</f>
        <v>29500</v>
      </c>
    </row>
    <row r="204" spans="1:13" ht="104" x14ac:dyDescent="0.35">
      <c r="A204" s="2" t="s">
        <v>982</v>
      </c>
      <c r="B204" s="2" t="s">
        <v>20</v>
      </c>
      <c r="C204" s="3">
        <v>45666</v>
      </c>
      <c r="D204" s="2" t="s">
        <v>52</v>
      </c>
      <c r="E204" s="2" t="str">
        <f>_xlfn.XLOOKUP(A204, O:O,P:P, "")</f>
        <v>GUJARAT SCIENCE CITY</v>
      </c>
      <c r="F204" s="2" t="s">
        <v>22</v>
      </c>
      <c r="G204" s="2" t="s">
        <v>33</v>
      </c>
      <c r="H204" s="2" t="s">
        <v>72</v>
      </c>
      <c r="I204" s="2" t="s">
        <v>18</v>
      </c>
      <c r="J204" s="2">
        <v>950000</v>
      </c>
      <c r="K204" s="2" t="s">
        <v>73</v>
      </c>
      <c r="L204" s="2">
        <f>_xlfn.XLOOKUP(A204, O:O,R:R, "")</f>
        <v>4</v>
      </c>
      <c r="M204" s="6">
        <f>J204/L204</f>
        <v>237500</v>
      </c>
    </row>
    <row r="205" spans="1:13" ht="104" hidden="1" x14ac:dyDescent="0.35">
      <c r="A205" s="2" t="s">
        <v>1027</v>
      </c>
      <c r="B205" s="2" t="s">
        <v>20</v>
      </c>
      <c r="C205" s="3">
        <v>45343</v>
      </c>
      <c r="D205" s="2" t="s">
        <v>140</v>
      </c>
      <c r="E205" s="2" t="str">
        <f>_xlfn.XLOOKUP(A205, O:O,P:P, "")</f>
        <v/>
      </c>
      <c r="F205" s="2" t="s">
        <v>127</v>
      </c>
      <c r="G205" s="2" t="s">
        <v>134</v>
      </c>
      <c r="H205" s="2" t="s">
        <v>141</v>
      </c>
      <c r="I205" s="2" t="s">
        <v>18</v>
      </c>
      <c r="J205" s="2">
        <v>637500</v>
      </c>
      <c r="K205" s="2" t="s">
        <v>142</v>
      </c>
      <c r="L205" s="2" t="str">
        <f>_xlfn.XLOOKUP(A205, O:O,R:R, "")</f>
        <v/>
      </c>
      <c r="M205" s="6" t="e">
        <f>J205/L205</f>
        <v>#VALUE!</v>
      </c>
    </row>
    <row r="206" spans="1:13" ht="26" hidden="1" x14ac:dyDescent="0.35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6"/>
    </row>
    <row r="207" spans="1:13" ht="104" hidden="1" x14ac:dyDescent="0.35">
      <c r="A207" s="2" t="s">
        <v>1039</v>
      </c>
      <c r="B207" s="2" t="s">
        <v>20</v>
      </c>
      <c r="C207" s="3">
        <v>45264</v>
      </c>
      <c r="D207" s="2" t="s">
        <v>25</v>
      </c>
      <c r="E207" s="2" t="str">
        <f>_xlfn.XLOOKUP(A207, O:O,P:P, "")</f>
        <v/>
      </c>
      <c r="F207" s="2" t="s">
        <v>16</v>
      </c>
      <c r="G207" s="2" t="s">
        <v>134</v>
      </c>
      <c r="H207" s="2" t="s">
        <v>141</v>
      </c>
      <c r="I207" s="2" t="s">
        <v>18</v>
      </c>
      <c r="J207" s="2">
        <v>99000</v>
      </c>
      <c r="K207" s="2" t="s">
        <v>160</v>
      </c>
      <c r="L207" s="2" t="str">
        <f>_xlfn.XLOOKUP(A207, O:O,R:R, "")</f>
        <v/>
      </c>
      <c r="M207" s="6" t="e">
        <f>J207/L207</f>
        <v>#VALUE!</v>
      </c>
    </row>
    <row r="208" spans="1:13" ht="52" hidden="1" x14ac:dyDescent="0.35">
      <c r="A208" s="2"/>
      <c r="B208" s="2" t="s">
        <v>312</v>
      </c>
      <c r="C208" s="2"/>
      <c r="D208" s="2"/>
      <c r="E208" s="2"/>
      <c r="F208" s="2"/>
      <c r="G208" s="2" t="s">
        <v>312</v>
      </c>
      <c r="H208" s="2"/>
      <c r="I208" s="2"/>
      <c r="J208" s="2"/>
      <c r="K208" s="2"/>
    </row>
    <row r="209" spans="1:11" ht="78" hidden="1" x14ac:dyDescent="0.35">
      <c r="A209" s="2" t="s">
        <v>313</v>
      </c>
      <c r="B209" s="2" t="s">
        <v>211</v>
      </c>
      <c r="C209" s="3">
        <v>44649</v>
      </c>
      <c r="D209" s="2" t="s">
        <v>52</v>
      </c>
      <c r="E209" s="2" t="s">
        <v>97</v>
      </c>
      <c r="F209" s="2" t="s">
        <v>22</v>
      </c>
      <c r="G209" s="2" t="s">
        <v>312</v>
      </c>
      <c r="H209" s="2" t="s">
        <v>215</v>
      </c>
      <c r="I209" s="2" t="s">
        <v>18</v>
      </c>
      <c r="J209" s="2">
        <v>249000</v>
      </c>
      <c r="K209" s="2" t="s">
        <v>251</v>
      </c>
    </row>
    <row r="210" spans="1:11" ht="78" hidden="1" x14ac:dyDescent="0.35">
      <c r="A210" s="2" t="s">
        <v>314</v>
      </c>
      <c r="B210" s="2" t="s">
        <v>211</v>
      </c>
      <c r="C210" s="3">
        <v>44648</v>
      </c>
      <c r="D210" s="2" t="s">
        <v>34</v>
      </c>
      <c r="E210" s="2" t="s">
        <v>44</v>
      </c>
      <c r="F210" s="2" t="s">
        <v>22</v>
      </c>
      <c r="G210" s="2" t="s">
        <v>312</v>
      </c>
      <c r="H210" s="2" t="s">
        <v>65</v>
      </c>
      <c r="I210" s="2" t="s">
        <v>18</v>
      </c>
      <c r="J210" s="2">
        <v>305623</v>
      </c>
      <c r="K210" s="2" t="s">
        <v>45</v>
      </c>
    </row>
    <row r="211" spans="1:11" ht="78" hidden="1" x14ac:dyDescent="0.35">
      <c r="A211" s="2" t="s">
        <v>315</v>
      </c>
      <c r="B211" s="2" t="s">
        <v>211</v>
      </c>
      <c r="C211" s="3">
        <v>44644</v>
      </c>
      <c r="D211" s="2" t="s">
        <v>57</v>
      </c>
      <c r="E211" s="2" t="s">
        <v>204</v>
      </c>
      <c r="F211" s="2" t="s">
        <v>22</v>
      </c>
      <c r="G211" s="2" t="s">
        <v>312</v>
      </c>
      <c r="H211" s="2" t="s">
        <v>316</v>
      </c>
      <c r="I211" s="2" t="s">
        <v>18</v>
      </c>
      <c r="J211" s="2">
        <v>494486</v>
      </c>
      <c r="K211" s="2" t="s">
        <v>207</v>
      </c>
    </row>
    <row r="212" spans="1:11" ht="78" hidden="1" x14ac:dyDescent="0.35">
      <c r="A212" s="2" t="s">
        <v>317</v>
      </c>
      <c r="B212" s="2" t="s">
        <v>211</v>
      </c>
      <c r="C212" s="3">
        <v>44643</v>
      </c>
      <c r="D212" s="2" t="s">
        <v>43</v>
      </c>
      <c r="E212" s="2" t="s">
        <v>28</v>
      </c>
      <c r="F212" s="2" t="s">
        <v>22</v>
      </c>
      <c r="G212" s="2" t="s">
        <v>312</v>
      </c>
      <c r="H212" s="2" t="s">
        <v>198</v>
      </c>
      <c r="I212" s="2" t="s">
        <v>18</v>
      </c>
      <c r="J212" s="2">
        <v>227474.5</v>
      </c>
      <c r="K212" s="2" t="s">
        <v>318</v>
      </c>
    </row>
    <row r="213" spans="1:11" ht="78" hidden="1" x14ac:dyDescent="0.35">
      <c r="A213" s="2" t="s">
        <v>319</v>
      </c>
      <c r="B213" s="2" t="s">
        <v>211</v>
      </c>
      <c r="C213" s="3">
        <v>44634</v>
      </c>
      <c r="D213" s="2" t="s">
        <v>43</v>
      </c>
      <c r="E213" s="2" t="s">
        <v>28</v>
      </c>
      <c r="F213" s="2" t="s">
        <v>22</v>
      </c>
      <c r="G213" s="2" t="s">
        <v>312</v>
      </c>
      <c r="H213" s="2" t="s">
        <v>320</v>
      </c>
      <c r="I213" s="2" t="s">
        <v>18</v>
      </c>
      <c r="J213" s="2">
        <v>30420</v>
      </c>
      <c r="K213" s="2" t="s">
        <v>321</v>
      </c>
    </row>
    <row r="214" spans="1:11" ht="78" hidden="1" x14ac:dyDescent="0.35">
      <c r="A214" s="2" t="s">
        <v>322</v>
      </c>
      <c r="B214" s="2" t="s">
        <v>211</v>
      </c>
      <c r="C214" s="3">
        <v>44630</v>
      </c>
      <c r="D214" s="2" t="s">
        <v>43</v>
      </c>
      <c r="E214" s="2" t="s">
        <v>28</v>
      </c>
      <c r="F214" s="2" t="s">
        <v>22</v>
      </c>
      <c r="G214" s="2" t="s">
        <v>312</v>
      </c>
      <c r="H214" s="2" t="s">
        <v>270</v>
      </c>
      <c r="I214" s="2" t="s">
        <v>18</v>
      </c>
      <c r="J214" s="2">
        <v>23340</v>
      </c>
      <c r="K214" s="2" t="s">
        <v>323</v>
      </c>
    </row>
    <row r="215" spans="1:11" ht="78" hidden="1" x14ac:dyDescent="0.35">
      <c r="A215" s="2" t="s">
        <v>324</v>
      </c>
      <c r="B215" s="2" t="s">
        <v>211</v>
      </c>
      <c r="C215" s="3">
        <v>44627</v>
      </c>
      <c r="D215" s="2" t="s">
        <v>27</v>
      </c>
      <c r="E215" s="2" t="s">
        <v>28</v>
      </c>
      <c r="F215" s="2" t="s">
        <v>22</v>
      </c>
      <c r="G215" s="2" t="s">
        <v>312</v>
      </c>
      <c r="H215" s="2" t="s">
        <v>270</v>
      </c>
      <c r="I215" s="2" t="s">
        <v>18</v>
      </c>
      <c r="J215" s="2">
        <v>46200</v>
      </c>
      <c r="K215" s="2" t="s">
        <v>121</v>
      </c>
    </row>
    <row r="216" spans="1:11" ht="78" hidden="1" x14ac:dyDescent="0.35">
      <c r="A216" s="2" t="s">
        <v>325</v>
      </c>
      <c r="B216" s="2" t="s">
        <v>211</v>
      </c>
      <c r="C216" s="3">
        <v>44625</v>
      </c>
      <c r="D216" s="2" t="s">
        <v>77</v>
      </c>
      <c r="E216" s="2" t="s">
        <v>106</v>
      </c>
      <c r="F216" s="2" t="s">
        <v>22</v>
      </c>
      <c r="G216" s="2" t="s">
        <v>312</v>
      </c>
      <c r="H216" s="2" t="s">
        <v>226</v>
      </c>
      <c r="I216" s="2" t="s">
        <v>18</v>
      </c>
      <c r="J216" s="2">
        <v>79651.22</v>
      </c>
      <c r="K216" s="2" t="s">
        <v>326</v>
      </c>
    </row>
    <row r="217" spans="1:11" ht="78" hidden="1" x14ac:dyDescent="0.35">
      <c r="A217" s="2" t="s">
        <v>327</v>
      </c>
      <c r="B217" s="2" t="s">
        <v>211</v>
      </c>
      <c r="C217" s="3">
        <v>44624</v>
      </c>
      <c r="D217" s="2" t="s">
        <v>27</v>
      </c>
      <c r="E217" s="2" t="s">
        <v>28</v>
      </c>
      <c r="F217" s="2" t="s">
        <v>22</v>
      </c>
      <c r="G217" s="2" t="s">
        <v>312</v>
      </c>
      <c r="H217" s="2" t="s">
        <v>221</v>
      </c>
      <c r="I217" s="2" t="s">
        <v>18</v>
      </c>
      <c r="J217" s="2">
        <v>134500</v>
      </c>
      <c r="K217" s="2" t="s">
        <v>328</v>
      </c>
    </row>
    <row r="218" spans="1:11" ht="78" hidden="1" x14ac:dyDescent="0.35">
      <c r="A218" s="2" t="s">
        <v>329</v>
      </c>
      <c r="B218" s="2" t="s">
        <v>211</v>
      </c>
      <c r="C218" s="3">
        <v>44620</v>
      </c>
      <c r="D218" s="2" t="s">
        <v>25</v>
      </c>
      <c r="E218" s="2" t="s">
        <v>330</v>
      </c>
      <c r="F218" s="2" t="s">
        <v>22</v>
      </c>
      <c r="G218" s="2" t="s">
        <v>312</v>
      </c>
      <c r="H218" s="2" t="s">
        <v>331</v>
      </c>
      <c r="I218" s="2" t="s">
        <v>18</v>
      </c>
      <c r="J218" s="2">
        <v>202000</v>
      </c>
      <c r="K218" s="2" t="s">
        <v>51</v>
      </c>
    </row>
    <row r="219" spans="1:11" ht="78" hidden="1" x14ac:dyDescent="0.35">
      <c r="A219" s="2" t="s">
        <v>332</v>
      </c>
      <c r="B219" s="2" t="s">
        <v>211</v>
      </c>
      <c r="C219" s="3">
        <v>44620</v>
      </c>
      <c r="D219" s="2" t="s">
        <v>27</v>
      </c>
      <c r="E219" s="2" t="s">
        <v>28</v>
      </c>
      <c r="F219" s="2" t="s">
        <v>22</v>
      </c>
      <c r="G219" s="2" t="s">
        <v>312</v>
      </c>
      <c r="H219" s="2" t="s">
        <v>65</v>
      </c>
      <c r="I219" s="2" t="s">
        <v>18</v>
      </c>
      <c r="J219" s="2">
        <v>126400</v>
      </c>
      <c r="K219" s="2" t="s">
        <v>328</v>
      </c>
    </row>
    <row r="220" spans="1:11" ht="78" hidden="1" x14ac:dyDescent="0.35">
      <c r="A220" s="2" t="s">
        <v>333</v>
      </c>
      <c r="B220" s="2" t="s">
        <v>211</v>
      </c>
      <c r="C220" s="3">
        <v>44613</v>
      </c>
      <c r="D220" s="2" t="s">
        <v>21</v>
      </c>
      <c r="E220" s="2" t="s">
        <v>37</v>
      </c>
      <c r="F220" s="2" t="s">
        <v>22</v>
      </c>
      <c r="G220" s="2" t="s">
        <v>312</v>
      </c>
      <c r="H220" s="2" t="s">
        <v>334</v>
      </c>
      <c r="I220" s="2" t="s">
        <v>18</v>
      </c>
      <c r="J220" s="2">
        <v>10425</v>
      </c>
      <c r="K220" s="2" t="s">
        <v>335</v>
      </c>
    </row>
    <row r="221" spans="1:11" ht="78" hidden="1" x14ac:dyDescent="0.35">
      <c r="A221" s="2" t="s">
        <v>336</v>
      </c>
      <c r="B221" s="2" t="s">
        <v>211</v>
      </c>
      <c r="C221" s="3">
        <v>44613</v>
      </c>
      <c r="D221" s="2" t="s">
        <v>77</v>
      </c>
      <c r="E221" s="2" t="s">
        <v>337</v>
      </c>
      <c r="F221" s="2" t="s">
        <v>22</v>
      </c>
      <c r="G221" s="2" t="s">
        <v>312</v>
      </c>
      <c r="H221" s="2" t="s">
        <v>228</v>
      </c>
      <c r="I221" s="2" t="s">
        <v>18</v>
      </c>
      <c r="J221" s="2">
        <v>40500</v>
      </c>
      <c r="K221" s="2" t="s">
        <v>338</v>
      </c>
    </row>
    <row r="222" spans="1:11" ht="78" hidden="1" x14ac:dyDescent="0.35">
      <c r="A222" s="2" t="s">
        <v>339</v>
      </c>
      <c r="B222" s="2" t="s">
        <v>211</v>
      </c>
      <c r="C222" s="3">
        <v>44609</v>
      </c>
      <c r="D222" s="2" t="s">
        <v>43</v>
      </c>
      <c r="E222" s="2" t="s">
        <v>28</v>
      </c>
      <c r="F222" s="2" t="s">
        <v>16</v>
      </c>
      <c r="G222" s="2" t="s">
        <v>312</v>
      </c>
      <c r="H222" s="2" t="s">
        <v>301</v>
      </c>
      <c r="I222" s="2" t="s">
        <v>18</v>
      </c>
      <c r="J222" s="2"/>
      <c r="K222" s="2"/>
    </row>
    <row r="223" spans="1:11" ht="78" hidden="1" x14ac:dyDescent="0.35">
      <c r="A223" s="2" t="s">
        <v>340</v>
      </c>
      <c r="B223" s="2" t="s">
        <v>211</v>
      </c>
      <c r="C223" s="3">
        <v>44609</v>
      </c>
      <c r="D223" s="2" t="s">
        <v>174</v>
      </c>
      <c r="E223" s="2" t="s">
        <v>341</v>
      </c>
      <c r="F223" s="2" t="s">
        <v>22</v>
      </c>
      <c r="G223" s="2" t="s">
        <v>312</v>
      </c>
      <c r="H223" s="2" t="s">
        <v>259</v>
      </c>
      <c r="I223" s="2" t="s">
        <v>18</v>
      </c>
      <c r="J223" s="2">
        <v>21000</v>
      </c>
      <c r="K223" s="2" t="s">
        <v>235</v>
      </c>
    </row>
    <row r="224" spans="1:11" ht="78" hidden="1" x14ac:dyDescent="0.35">
      <c r="A224" s="2" t="s">
        <v>342</v>
      </c>
      <c r="B224" s="2" t="s">
        <v>211</v>
      </c>
      <c r="C224" s="3">
        <v>44606</v>
      </c>
      <c r="D224" s="2" t="s">
        <v>155</v>
      </c>
      <c r="E224" s="2" t="s">
        <v>147</v>
      </c>
      <c r="F224" s="2" t="s">
        <v>16</v>
      </c>
      <c r="G224" s="2" t="s">
        <v>312</v>
      </c>
      <c r="H224" s="2" t="s">
        <v>107</v>
      </c>
      <c r="I224" s="2" t="s">
        <v>18</v>
      </c>
      <c r="J224" s="2">
        <v>43020</v>
      </c>
      <c r="K224" s="2" t="s">
        <v>343</v>
      </c>
    </row>
    <row r="225" spans="1:11" ht="78" hidden="1" x14ac:dyDescent="0.35">
      <c r="A225" s="2" t="s">
        <v>344</v>
      </c>
      <c r="B225" s="2" t="s">
        <v>211</v>
      </c>
      <c r="C225" s="3">
        <v>44599</v>
      </c>
      <c r="D225" s="2" t="s">
        <v>34</v>
      </c>
      <c r="E225" s="2" t="s">
        <v>44</v>
      </c>
      <c r="F225" s="2" t="s">
        <v>22</v>
      </c>
      <c r="G225" s="2" t="s">
        <v>312</v>
      </c>
      <c r="H225" s="2" t="s">
        <v>228</v>
      </c>
      <c r="I225" s="2" t="s">
        <v>18</v>
      </c>
      <c r="J225" s="2">
        <v>185085</v>
      </c>
      <c r="K225" s="2" t="s">
        <v>154</v>
      </c>
    </row>
    <row r="226" spans="1:11" ht="78" hidden="1" x14ac:dyDescent="0.35">
      <c r="A226" s="2" t="s">
        <v>345</v>
      </c>
      <c r="B226" s="2" t="s">
        <v>211</v>
      </c>
      <c r="C226" s="3">
        <v>44599</v>
      </c>
      <c r="D226" s="2" t="s">
        <v>34</v>
      </c>
      <c r="E226" s="2" t="s">
        <v>119</v>
      </c>
      <c r="F226" s="2" t="s">
        <v>22</v>
      </c>
      <c r="G226" s="2" t="s">
        <v>312</v>
      </c>
      <c r="H226" s="2" t="s">
        <v>65</v>
      </c>
      <c r="I226" s="2" t="s">
        <v>18</v>
      </c>
      <c r="J226" s="2">
        <v>72200</v>
      </c>
      <c r="K226" s="2" t="s">
        <v>346</v>
      </c>
    </row>
    <row r="227" spans="1:11" ht="156" hidden="1" x14ac:dyDescent="0.35">
      <c r="A227" s="2" t="s">
        <v>347</v>
      </c>
      <c r="B227" s="2" t="s">
        <v>211</v>
      </c>
      <c r="C227" s="3">
        <v>44599</v>
      </c>
      <c r="D227" s="2"/>
      <c r="E227" s="2" t="s">
        <v>119</v>
      </c>
      <c r="F227" s="2" t="s">
        <v>22</v>
      </c>
      <c r="G227" s="2" t="s">
        <v>312</v>
      </c>
      <c r="H227" s="2" t="s">
        <v>65</v>
      </c>
      <c r="I227" s="2" t="s">
        <v>18</v>
      </c>
      <c r="J227" s="2">
        <v>72200</v>
      </c>
      <c r="K227" s="2" t="s">
        <v>346</v>
      </c>
    </row>
    <row r="228" spans="1:11" ht="78" hidden="1" x14ac:dyDescent="0.35">
      <c r="A228" s="2" t="s">
        <v>348</v>
      </c>
      <c r="B228" s="2" t="s">
        <v>211</v>
      </c>
      <c r="C228" s="3">
        <v>44595</v>
      </c>
      <c r="D228" s="2" t="s">
        <v>60</v>
      </c>
      <c r="E228" s="2" t="s">
        <v>97</v>
      </c>
      <c r="F228" s="2" t="s">
        <v>22</v>
      </c>
      <c r="G228" s="2" t="s">
        <v>312</v>
      </c>
      <c r="H228" s="2" t="s">
        <v>221</v>
      </c>
      <c r="I228" s="2" t="s">
        <v>18</v>
      </c>
      <c r="J228" s="2">
        <v>26655</v>
      </c>
      <c r="K228" s="2" t="s">
        <v>349</v>
      </c>
    </row>
    <row r="229" spans="1:11" ht="78" hidden="1" x14ac:dyDescent="0.35">
      <c r="A229" s="2" t="s">
        <v>350</v>
      </c>
      <c r="B229" s="2" t="s">
        <v>211</v>
      </c>
      <c r="C229" s="3">
        <v>44592</v>
      </c>
      <c r="D229" s="2" t="s">
        <v>174</v>
      </c>
      <c r="E229" s="2" t="s">
        <v>341</v>
      </c>
      <c r="F229" s="2" t="s">
        <v>22</v>
      </c>
      <c r="G229" s="2" t="s">
        <v>312</v>
      </c>
      <c r="H229" s="2" t="s">
        <v>89</v>
      </c>
      <c r="I229" s="2" t="s">
        <v>18</v>
      </c>
      <c r="J229" s="2">
        <v>35000</v>
      </c>
      <c r="K229" s="2" t="s">
        <v>253</v>
      </c>
    </row>
    <row r="230" spans="1:11" ht="78" hidden="1" x14ac:dyDescent="0.35">
      <c r="A230" s="2" t="s">
        <v>351</v>
      </c>
      <c r="B230" s="2" t="s">
        <v>211</v>
      </c>
      <c r="C230" s="3">
        <v>44590</v>
      </c>
      <c r="D230" s="2" t="s">
        <v>69</v>
      </c>
      <c r="E230" s="2" t="s">
        <v>280</v>
      </c>
      <c r="F230" s="2" t="s">
        <v>22</v>
      </c>
      <c r="G230" s="2" t="s">
        <v>312</v>
      </c>
      <c r="H230" s="2" t="s">
        <v>228</v>
      </c>
      <c r="I230" s="2" t="s">
        <v>18</v>
      </c>
      <c r="J230" s="2">
        <v>12240</v>
      </c>
      <c r="K230" s="2" t="s">
        <v>352</v>
      </c>
    </row>
    <row r="231" spans="1:11" ht="104" hidden="1" x14ac:dyDescent="0.35">
      <c r="A231" s="2" t="s">
        <v>353</v>
      </c>
      <c r="B231" s="2" t="s">
        <v>354</v>
      </c>
      <c r="C231" s="3">
        <v>44585</v>
      </c>
      <c r="D231" s="2" t="s">
        <v>74</v>
      </c>
      <c r="E231" s="2" t="s">
        <v>355</v>
      </c>
      <c r="F231" s="2" t="s">
        <v>22</v>
      </c>
      <c r="G231" s="2" t="s">
        <v>312</v>
      </c>
      <c r="H231" s="2" t="s">
        <v>263</v>
      </c>
      <c r="I231" s="2" t="s">
        <v>18</v>
      </c>
      <c r="J231" s="2">
        <v>13570</v>
      </c>
      <c r="K231" s="2" t="s">
        <v>356</v>
      </c>
    </row>
    <row r="232" spans="1:11" ht="130" hidden="1" x14ac:dyDescent="0.35">
      <c r="A232" s="2" t="s">
        <v>357</v>
      </c>
      <c r="B232" s="2" t="s">
        <v>303</v>
      </c>
      <c r="C232" s="3">
        <v>44582</v>
      </c>
      <c r="D232" s="2" t="s">
        <v>77</v>
      </c>
      <c r="E232" s="2" t="s">
        <v>63</v>
      </c>
      <c r="F232" s="2" t="s">
        <v>22</v>
      </c>
      <c r="G232" s="2" t="s">
        <v>312</v>
      </c>
      <c r="H232" s="2" t="s">
        <v>263</v>
      </c>
      <c r="I232" s="2" t="s">
        <v>18</v>
      </c>
      <c r="J232" s="2">
        <v>19550</v>
      </c>
      <c r="K232" s="2" t="s">
        <v>358</v>
      </c>
    </row>
    <row r="233" spans="1:11" ht="130" hidden="1" x14ac:dyDescent="0.35">
      <c r="A233" s="2" t="s">
        <v>359</v>
      </c>
      <c r="B233" s="2" t="s">
        <v>303</v>
      </c>
      <c r="C233" s="3">
        <v>44575</v>
      </c>
      <c r="D233" s="2" t="s">
        <v>157</v>
      </c>
      <c r="E233" s="2" t="s">
        <v>183</v>
      </c>
      <c r="F233" s="2" t="s">
        <v>22</v>
      </c>
      <c r="G233" s="2" t="s">
        <v>312</v>
      </c>
      <c r="H233" s="2" t="s">
        <v>263</v>
      </c>
      <c r="I233" s="2" t="s">
        <v>18</v>
      </c>
      <c r="J233" s="2">
        <v>16100</v>
      </c>
      <c r="K233" s="2" t="s">
        <v>360</v>
      </c>
    </row>
    <row r="234" spans="1:11" ht="78" hidden="1" x14ac:dyDescent="0.35">
      <c r="A234" s="2" t="s">
        <v>361</v>
      </c>
      <c r="B234" s="2" t="s">
        <v>211</v>
      </c>
      <c r="C234" s="3">
        <v>44564</v>
      </c>
      <c r="D234" s="2" t="s">
        <v>43</v>
      </c>
      <c r="E234" s="2" t="s">
        <v>28</v>
      </c>
      <c r="F234" s="2" t="s">
        <v>22</v>
      </c>
      <c r="G234" s="2" t="s">
        <v>312</v>
      </c>
      <c r="H234" s="2" t="s">
        <v>320</v>
      </c>
      <c r="I234" s="2" t="s">
        <v>18</v>
      </c>
      <c r="J234" s="2">
        <v>20617</v>
      </c>
      <c r="K234" s="2" t="s">
        <v>362</v>
      </c>
    </row>
    <row r="235" spans="1:11" ht="78" hidden="1" x14ac:dyDescent="0.35">
      <c r="A235" s="2" t="s">
        <v>363</v>
      </c>
      <c r="B235" s="2" t="s">
        <v>211</v>
      </c>
      <c r="C235" s="3">
        <v>44564</v>
      </c>
      <c r="D235" s="2" t="s">
        <v>43</v>
      </c>
      <c r="E235" s="2" t="s">
        <v>28</v>
      </c>
      <c r="F235" s="2" t="s">
        <v>22</v>
      </c>
      <c r="G235" s="2" t="s">
        <v>312</v>
      </c>
      <c r="H235" s="2" t="s">
        <v>281</v>
      </c>
      <c r="I235" s="2" t="s">
        <v>18</v>
      </c>
      <c r="J235" s="2">
        <v>34965</v>
      </c>
      <c r="K235" s="2" t="s">
        <v>364</v>
      </c>
    </row>
    <row r="236" spans="1:11" ht="156" hidden="1" x14ac:dyDescent="0.35">
      <c r="A236" s="2" t="s">
        <v>365</v>
      </c>
      <c r="B236" s="2" t="s">
        <v>366</v>
      </c>
      <c r="C236" s="3">
        <v>44562</v>
      </c>
      <c r="D236" s="2" t="s">
        <v>157</v>
      </c>
      <c r="E236" s="2" t="s">
        <v>367</v>
      </c>
      <c r="F236" s="2" t="s">
        <v>22</v>
      </c>
      <c r="G236" s="2" t="s">
        <v>312</v>
      </c>
      <c r="H236" s="2" t="s">
        <v>368</v>
      </c>
      <c r="I236" s="2" t="s">
        <v>18</v>
      </c>
      <c r="J236" s="2">
        <v>245671</v>
      </c>
      <c r="K236" s="2" t="s">
        <v>251</v>
      </c>
    </row>
    <row r="237" spans="1:11" ht="78" hidden="1" x14ac:dyDescent="0.35">
      <c r="A237" s="2" t="s">
        <v>369</v>
      </c>
      <c r="B237" s="2" t="s">
        <v>211</v>
      </c>
      <c r="C237" s="3">
        <v>44550</v>
      </c>
      <c r="D237" s="2" t="s">
        <v>21</v>
      </c>
      <c r="E237" s="2" t="s">
        <v>44</v>
      </c>
      <c r="F237" s="2" t="s">
        <v>22</v>
      </c>
      <c r="G237" s="2" t="s">
        <v>312</v>
      </c>
      <c r="H237" s="2" t="s">
        <v>300</v>
      </c>
      <c r="I237" s="2" t="s">
        <v>18</v>
      </c>
      <c r="J237" s="2">
        <v>317900</v>
      </c>
      <c r="K237" s="2" t="s">
        <v>277</v>
      </c>
    </row>
    <row r="238" spans="1:11" ht="78" hidden="1" x14ac:dyDescent="0.35">
      <c r="A238" s="2" t="s">
        <v>370</v>
      </c>
      <c r="B238" s="2" t="s">
        <v>211</v>
      </c>
      <c r="C238" s="3">
        <v>44536</v>
      </c>
      <c r="D238" s="2" t="s">
        <v>40</v>
      </c>
      <c r="E238" s="2" t="s">
        <v>280</v>
      </c>
      <c r="F238" s="2" t="s">
        <v>22</v>
      </c>
      <c r="G238" s="2" t="s">
        <v>312</v>
      </c>
      <c r="H238" s="2" t="s">
        <v>371</v>
      </c>
      <c r="I238" s="2" t="s">
        <v>18</v>
      </c>
      <c r="J238" s="2">
        <v>169200</v>
      </c>
      <c r="K238" s="2" t="s">
        <v>162</v>
      </c>
    </row>
    <row r="239" spans="1:11" ht="156" hidden="1" x14ac:dyDescent="0.35">
      <c r="A239" s="2" t="s">
        <v>372</v>
      </c>
      <c r="B239" s="2" t="s">
        <v>373</v>
      </c>
      <c r="C239" s="3">
        <v>44529</v>
      </c>
      <c r="D239" s="2" t="s">
        <v>155</v>
      </c>
      <c r="E239" s="2" t="s">
        <v>147</v>
      </c>
      <c r="F239" s="2" t="s">
        <v>16</v>
      </c>
      <c r="G239" s="2" t="s">
        <v>312</v>
      </c>
      <c r="H239" s="2" t="s">
        <v>89</v>
      </c>
      <c r="I239" s="2" t="s">
        <v>18</v>
      </c>
      <c r="J239" s="2">
        <v>20200</v>
      </c>
      <c r="K239" s="2" t="s">
        <v>374</v>
      </c>
    </row>
    <row r="240" spans="1:11" ht="156" hidden="1" x14ac:dyDescent="0.35">
      <c r="A240" s="2" t="s">
        <v>375</v>
      </c>
      <c r="B240" s="2" t="s">
        <v>373</v>
      </c>
      <c r="C240" s="3">
        <v>44524</v>
      </c>
      <c r="D240" s="2" t="s">
        <v>46</v>
      </c>
      <c r="E240" s="2" t="s">
        <v>376</v>
      </c>
      <c r="F240" s="2" t="s">
        <v>16</v>
      </c>
      <c r="G240" s="2" t="s">
        <v>312</v>
      </c>
      <c r="H240" s="2" t="s">
        <v>65</v>
      </c>
      <c r="I240" s="2" t="s">
        <v>18</v>
      </c>
      <c r="J240" s="2">
        <v>207150</v>
      </c>
      <c r="K240" s="2" t="s">
        <v>98</v>
      </c>
    </row>
    <row r="241" spans="1:11" ht="78" hidden="1" x14ac:dyDescent="0.35">
      <c r="A241" s="2" t="s">
        <v>377</v>
      </c>
      <c r="B241" s="2" t="s">
        <v>211</v>
      </c>
      <c r="C241" s="3">
        <v>44522</v>
      </c>
      <c r="D241" s="2" t="s">
        <v>52</v>
      </c>
      <c r="E241" s="2" t="s">
        <v>97</v>
      </c>
      <c r="F241" s="2" t="s">
        <v>22</v>
      </c>
      <c r="G241" s="2" t="s">
        <v>312</v>
      </c>
      <c r="H241" s="2" t="s">
        <v>270</v>
      </c>
      <c r="I241" s="2" t="s">
        <v>18</v>
      </c>
      <c r="J241" s="2">
        <v>157192</v>
      </c>
      <c r="K241" s="2" t="s">
        <v>64</v>
      </c>
    </row>
    <row r="242" spans="1:11" ht="78" hidden="1" x14ac:dyDescent="0.35">
      <c r="A242" s="2" t="s">
        <v>378</v>
      </c>
      <c r="B242" s="2" t="s">
        <v>211</v>
      </c>
      <c r="C242" s="3">
        <v>44512</v>
      </c>
      <c r="D242" s="2" t="s">
        <v>40</v>
      </c>
      <c r="E242" s="2" t="s">
        <v>379</v>
      </c>
      <c r="F242" s="2" t="s">
        <v>22</v>
      </c>
      <c r="G242" s="2" t="s">
        <v>312</v>
      </c>
      <c r="H242" s="2" t="s">
        <v>238</v>
      </c>
      <c r="I242" s="2" t="s">
        <v>18</v>
      </c>
      <c r="J242" s="2">
        <v>48208</v>
      </c>
      <c r="K242" s="2" t="s">
        <v>380</v>
      </c>
    </row>
    <row r="243" spans="1:11" ht="78" hidden="1" x14ac:dyDescent="0.35">
      <c r="A243" s="2" t="s">
        <v>381</v>
      </c>
      <c r="B243" s="2" t="s">
        <v>211</v>
      </c>
      <c r="C243" s="3">
        <v>44509</v>
      </c>
      <c r="D243" s="2" t="s">
        <v>57</v>
      </c>
      <c r="E243" s="2" t="s">
        <v>382</v>
      </c>
      <c r="F243" s="2" t="s">
        <v>22</v>
      </c>
      <c r="G243" s="2" t="s">
        <v>312</v>
      </c>
      <c r="H243" s="2" t="s">
        <v>123</v>
      </c>
      <c r="I243" s="2" t="s">
        <v>18</v>
      </c>
      <c r="J243" s="2">
        <v>46000</v>
      </c>
      <c r="K243" s="2" t="s">
        <v>383</v>
      </c>
    </row>
    <row r="244" spans="1:11" ht="156" hidden="1" x14ac:dyDescent="0.35">
      <c r="A244" s="2" t="s">
        <v>384</v>
      </c>
      <c r="B244" s="2" t="s">
        <v>211</v>
      </c>
      <c r="C244" s="3">
        <v>44506</v>
      </c>
      <c r="D244" s="2" t="s">
        <v>57</v>
      </c>
      <c r="E244" s="2" t="s">
        <v>106</v>
      </c>
      <c r="F244" s="2" t="s">
        <v>22</v>
      </c>
      <c r="G244" s="2" t="s">
        <v>312</v>
      </c>
      <c r="H244" s="2" t="s">
        <v>263</v>
      </c>
      <c r="I244" s="2" t="s">
        <v>18</v>
      </c>
      <c r="J244" s="2">
        <v>277500</v>
      </c>
      <c r="K244" s="2" t="s">
        <v>94</v>
      </c>
    </row>
    <row r="245" spans="1:11" ht="78" hidden="1" x14ac:dyDescent="0.35">
      <c r="A245" s="2" t="s">
        <v>385</v>
      </c>
      <c r="B245" s="2" t="s">
        <v>211</v>
      </c>
      <c r="C245" s="3">
        <v>44503</v>
      </c>
      <c r="D245" s="2" t="s">
        <v>43</v>
      </c>
      <c r="E245" s="2" t="s">
        <v>28</v>
      </c>
      <c r="F245" s="2" t="s">
        <v>22</v>
      </c>
      <c r="G245" s="2" t="s">
        <v>312</v>
      </c>
      <c r="H245" s="2" t="s">
        <v>281</v>
      </c>
      <c r="I245" s="2" t="s">
        <v>18</v>
      </c>
      <c r="J245" s="2">
        <v>101800</v>
      </c>
      <c r="K245" s="2" t="s">
        <v>166</v>
      </c>
    </row>
    <row r="246" spans="1:11" ht="78" hidden="1" x14ac:dyDescent="0.35">
      <c r="A246" s="2" t="s">
        <v>386</v>
      </c>
      <c r="B246" s="2" t="s">
        <v>211</v>
      </c>
      <c r="C246" s="3">
        <v>44487</v>
      </c>
      <c r="D246" s="2" t="s">
        <v>67</v>
      </c>
      <c r="E246" s="2" t="s">
        <v>218</v>
      </c>
      <c r="F246" s="2" t="s">
        <v>16</v>
      </c>
      <c r="G246" s="2" t="s">
        <v>312</v>
      </c>
      <c r="H246" s="2" t="s">
        <v>300</v>
      </c>
      <c r="I246" s="2" t="s">
        <v>18</v>
      </c>
      <c r="J246" s="2">
        <v>156500</v>
      </c>
      <c r="K246" s="2" t="s">
        <v>64</v>
      </c>
    </row>
    <row r="247" spans="1:11" ht="78" hidden="1" x14ac:dyDescent="0.35">
      <c r="A247" s="2" t="s">
        <v>387</v>
      </c>
      <c r="B247" s="2" t="s">
        <v>211</v>
      </c>
      <c r="C247" s="3">
        <v>44487</v>
      </c>
      <c r="D247" s="2" t="s">
        <v>21</v>
      </c>
      <c r="E247" s="2" t="s">
        <v>234</v>
      </c>
      <c r="F247" s="2" t="s">
        <v>22</v>
      </c>
      <c r="G247" s="2" t="s">
        <v>312</v>
      </c>
      <c r="H247" s="2" t="s">
        <v>221</v>
      </c>
      <c r="I247" s="2" t="s">
        <v>18</v>
      </c>
      <c r="J247" s="2">
        <v>7440</v>
      </c>
      <c r="K247" s="2" t="s">
        <v>388</v>
      </c>
    </row>
    <row r="248" spans="1:11" ht="78" hidden="1" x14ac:dyDescent="0.35">
      <c r="A248" s="2" t="s">
        <v>389</v>
      </c>
      <c r="B248" s="2" t="s">
        <v>211</v>
      </c>
      <c r="C248" s="3">
        <v>44475</v>
      </c>
      <c r="D248" s="2" t="s">
        <v>27</v>
      </c>
      <c r="E248" s="2" t="s">
        <v>28</v>
      </c>
      <c r="F248" s="2" t="s">
        <v>22</v>
      </c>
      <c r="G248" s="2" t="s">
        <v>312</v>
      </c>
      <c r="H248" s="2" t="s">
        <v>228</v>
      </c>
      <c r="I248" s="2" t="s">
        <v>18</v>
      </c>
      <c r="J248" s="2">
        <v>60750</v>
      </c>
      <c r="K248" s="2" t="s">
        <v>390</v>
      </c>
    </row>
    <row r="249" spans="1:11" ht="156" hidden="1" x14ac:dyDescent="0.35">
      <c r="A249" s="2" t="s">
        <v>391</v>
      </c>
      <c r="B249" s="2" t="s">
        <v>211</v>
      </c>
      <c r="C249" s="3">
        <v>44455</v>
      </c>
      <c r="D249" s="2" t="s">
        <v>14</v>
      </c>
      <c r="E249" s="2" t="s">
        <v>204</v>
      </c>
      <c r="F249" s="2" t="s">
        <v>22</v>
      </c>
      <c r="G249" s="2" t="s">
        <v>312</v>
      </c>
      <c r="H249" s="2" t="s">
        <v>226</v>
      </c>
      <c r="I249" s="2" t="s">
        <v>18</v>
      </c>
      <c r="J249" s="2">
        <v>54180</v>
      </c>
      <c r="K249" s="2" t="s">
        <v>392</v>
      </c>
    </row>
    <row r="250" spans="1:11" ht="156" hidden="1" x14ac:dyDescent="0.35">
      <c r="A250" s="2" t="s">
        <v>393</v>
      </c>
      <c r="B250" s="2" t="s">
        <v>211</v>
      </c>
      <c r="C250" s="3">
        <v>44455</v>
      </c>
      <c r="D250" s="2" t="s">
        <v>14</v>
      </c>
      <c r="E250" s="2" t="s">
        <v>204</v>
      </c>
      <c r="F250" s="2" t="s">
        <v>22</v>
      </c>
      <c r="G250" s="2" t="s">
        <v>312</v>
      </c>
      <c r="H250" s="2" t="s">
        <v>281</v>
      </c>
      <c r="I250" s="2" t="s">
        <v>18</v>
      </c>
      <c r="J250" s="2">
        <v>15630</v>
      </c>
      <c r="K250" s="2" t="s">
        <v>394</v>
      </c>
    </row>
    <row r="251" spans="1:11" ht="156" hidden="1" x14ac:dyDescent="0.35">
      <c r="A251" s="2" t="s">
        <v>395</v>
      </c>
      <c r="B251" s="2" t="s">
        <v>211</v>
      </c>
      <c r="C251" s="3">
        <v>44455</v>
      </c>
      <c r="D251" s="2" t="s">
        <v>14</v>
      </c>
      <c r="E251" s="2" t="s">
        <v>204</v>
      </c>
      <c r="F251" s="2" t="s">
        <v>22</v>
      </c>
      <c r="G251" s="2" t="s">
        <v>312</v>
      </c>
      <c r="H251" s="2" t="s">
        <v>226</v>
      </c>
      <c r="I251" s="2" t="s">
        <v>18</v>
      </c>
      <c r="J251" s="2">
        <v>87525</v>
      </c>
      <c r="K251" s="2" t="s">
        <v>396</v>
      </c>
    </row>
    <row r="252" spans="1:11" ht="156" hidden="1" x14ac:dyDescent="0.35">
      <c r="A252" s="2" t="s">
        <v>397</v>
      </c>
      <c r="B252" s="2" t="s">
        <v>211</v>
      </c>
      <c r="C252" s="3">
        <v>44455</v>
      </c>
      <c r="D252" s="2" t="s">
        <v>14</v>
      </c>
      <c r="E252" s="2" t="s">
        <v>204</v>
      </c>
      <c r="F252" s="2" t="s">
        <v>22</v>
      </c>
      <c r="G252" s="2" t="s">
        <v>312</v>
      </c>
      <c r="H252" s="2" t="s">
        <v>281</v>
      </c>
      <c r="I252" s="2" t="s">
        <v>18</v>
      </c>
      <c r="J252" s="2">
        <v>19300</v>
      </c>
      <c r="K252" s="2" t="s">
        <v>398</v>
      </c>
    </row>
    <row r="253" spans="1:11" ht="78" hidden="1" x14ac:dyDescent="0.35">
      <c r="A253" s="2" t="s">
        <v>399</v>
      </c>
      <c r="B253" s="2" t="s">
        <v>211</v>
      </c>
      <c r="C253" s="3">
        <v>44453</v>
      </c>
      <c r="D253" s="2" t="s">
        <v>21</v>
      </c>
      <c r="E253" s="2" t="s">
        <v>400</v>
      </c>
      <c r="F253" s="2" t="s">
        <v>22</v>
      </c>
      <c r="G253" s="2" t="s">
        <v>312</v>
      </c>
      <c r="H253" s="2" t="s">
        <v>226</v>
      </c>
      <c r="I253" s="2" t="s">
        <v>18</v>
      </c>
      <c r="J253" s="2">
        <v>118125</v>
      </c>
      <c r="K253" s="2" t="s">
        <v>136</v>
      </c>
    </row>
    <row r="254" spans="1:11" ht="78" hidden="1" x14ac:dyDescent="0.35">
      <c r="A254" s="2" t="s">
        <v>401</v>
      </c>
      <c r="B254" s="2" t="s">
        <v>211</v>
      </c>
      <c r="C254" s="3">
        <v>44440</v>
      </c>
      <c r="D254" s="2" t="s">
        <v>43</v>
      </c>
      <c r="E254" s="2" t="s">
        <v>400</v>
      </c>
      <c r="F254" s="2" t="s">
        <v>22</v>
      </c>
      <c r="G254" s="2" t="s">
        <v>312</v>
      </c>
      <c r="H254" s="2" t="s">
        <v>228</v>
      </c>
      <c r="I254" s="2" t="s">
        <v>18</v>
      </c>
      <c r="J254" s="2">
        <v>121500</v>
      </c>
      <c r="K254" s="2" t="s">
        <v>136</v>
      </c>
    </row>
    <row r="255" spans="1:11" ht="78" hidden="1" x14ac:dyDescent="0.35">
      <c r="A255" s="2" t="s">
        <v>402</v>
      </c>
      <c r="B255" s="2" t="s">
        <v>211</v>
      </c>
      <c r="C255" s="3">
        <v>44439</v>
      </c>
      <c r="D255" s="2" t="s">
        <v>25</v>
      </c>
      <c r="E255" s="2" t="s">
        <v>330</v>
      </c>
      <c r="F255" s="2" t="s">
        <v>22</v>
      </c>
      <c r="G255" s="2" t="s">
        <v>312</v>
      </c>
      <c r="H255" s="2" t="s">
        <v>403</v>
      </c>
      <c r="I255" s="2" t="s">
        <v>18</v>
      </c>
      <c r="J255" s="2">
        <v>203600</v>
      </c>
      <c r="K255" s="2" t="s">
        <v>51</v>
      </c>
    </row>
    <row r="256" spans="1:11" ht="130" hidden="1" x14ac:dyDescent="0.35">
      <c r="A256" s="2" t="s">
        <v>404</v>
      </c>
      <c r="B256" s="2" t="s">
        <v>303</v>
      </c>
      <c r="C256" s="3">
        <v>44435</v>
      </c>
      <c r="D256" s="2" t="s">
        <v>14</v>
      </c>
      <c r="E256" s="2" t="s">
        <v>204</v>
      </c>
      <c r="F256" s="2" t="s">
        <v>22</v>
      </c>
      <c r="G256" s="2" t="s">
        <v>312</v>
      </c>
      <c r="H256" s="2" t="s">
        <v>300</v>
      </c>
      <c r="I256" s="2" t="s">
        <v>18</v>
      </c>
      <c r="J256" s="2">
        <v>84420</v>
      </c>
      <c r="K256" s="2" t="s">
        <v>405</v>
      </c>
    </row>
    <row r="257" spans="1:11" ht="78" hidden="1" x14ac:dyDescent="0.35">
      <c r="A257" s="2" t="s">
        <v>406</v>
      </c>
      <c r="B257" s="2" t="s">
        <v>211</v>
      </c>
      <c r="C257" s="3">
        <v>44435</v>
      </c>
      <c r="D257" s="2" t="s">
        <v>21</v>
      </c>
      <c r="E257" s="2" t="s">
        <v>44</v>
      </c>
      <c r="F257" s="2" t="s">
        <v>22</v>
      </c>
      <c r="G257" s="2" t="s">
        <v>312</v>
      </c>
      <c r="H257" s="2" t="s">
        <v>226</v>
      </c>
      <c r="I257" s="2" t="s">
        <v>18</v>
      </c>
      <c r="J257" s="2">
        <v>37800</v>
      </c>
      <c r="K257" s="2" t="s">
        <v>407</v>
      </c>
    </row>
    <row r="258" spans="1:11" ht="78" hidden="1" x14ac:dyDescent="0.35">
      <c r="A258" s="2" t="s">
        <v>408</v>
      </c>
      <c r="B258" s="2" t="s">
        <v>211</v>
      </c>
      <c r="C258" s="3">
        <v>44429</v>
      </c>
      <c r="D258" s="2" t="s">
        <v>69</v>
      </c>
      <c r="E258" s="2" t="s">
        <v>409</v>
      </c>
      <c r="F258" s="2" t="s">
        <v>22</v>
      </c>
      <c r="G258" s="2" t="s">
        <v>312</v>
      </c>
      <c r="H258" s="2" t="s">
        <v>226</v>
      </c>
      <c r="I258" s="2" t="s">
        <v>18</v>
      </c>
      <c r="J258" s="2">
        <v>116494</v>
      </c>
      <c r="K258" s="2" t="s">
        <v>136</v>
      </c>
    </row>
    <row r="259" spans="1:11" ht="78" hidden="1" x14ac:dyDescent="0.35">
      <c r="A259" s="2" t="s">
        <v>410</v>
      </c>
      <c r="B259" s="2" t="s">
        <v>211</v>
      </c>
      <c r="C259" s="3">
        <v>44424</v>
      </c>
      <c r="D259" s="2" t="s">
        <v>43</v>
      </c>
      <c r="E259" s="2" t="s">
        <v>28</v>
      </c>
      <c r="F259" s="2" t="s">
        <v>22</v>
      </c>
      <c r="G259" s="2" t="s">
        <v>312</v>
      </c>
      <c r="H259" s="2" t="s">
        <v>89</v>
      </c>
      <c r="I259" s="2" t="s">
        <v>18</v>
      </c>
      <c r="J259" s="2">
        <v>105800</v>
      </c>
      <c r="K259" s="2" t="s">
        <v>56</v>
      </c>
    </row>
    <row r="260" spans="1:11" ht="156" hidden="1" x14ac:dyDescent="0.35">
      <c r="A260" s="2" t="s">
        <v>411</v>
      </c>
      <c r="B260" s="2" t="s">
        <v>211</v>
      </c>
      <c r="C260" s="3">
        <v>44418</v>
      </c>
      <c r="D260" s="2" t="s">
        <v>14</v>
      </c>
      <c r="E260" s="2" t="s">
        <v>379</v>
      </c>
      <c r="F260" s="2" t="s">
        <v>22</v>
      </c>
      <c r="G260" s="2" t="s">
        <v>312</v>
      </c>
      <c r="H260" s="2" t="s">
        <v>141</v>
      </c>
      <c r="I260" s="2" t="s">
        <v>18</v>
      </c>
      <c r="J260" s="2">
        <v>52400</v>
      </c>
      <c r="K260" s="2" t="s">
        <v>412</v>
      </c>
    </row>
    <row r="261" spans="1:11" ht="78" hidden="1" x14ac:dyDescent="0.35">
      <c r="A261" s="2" t="s">
        <v>413</v>
      </c>
      <c r="B261" s="2" t="s">
        <v>211</v>
      </c>
      <c r="C261" s="3">
        <v>44418</v>
      </c>
      <c r="D261" s="2" t="s">
        <v>14</v>
      </c>
      <c r="E261" s="2" t="s">
        <v>379</v>
      </c>
      <c r="F261" s="2" t="s">
        <v>22</v>
      </c>
      <c r="G261" s="2" t="s">
        <v>312</v>
      </c>
      <c r="H261" s="2" t="s">
        <v>141</v>
      </c>
      <c r="I261" s="2" t="s">
        <v>18</v>
      </c>
      <c r="J261" s="2">
        <v>52400</v>
      </c>
      <c r="K261" s="2" t="s">
        <v>412</v>
      </c>
    </row>
    <row r="262" spans="1:11" ht="78" hidden="1" x14ac:dyDescent="0.35">
      <c r="A262" s="2" t="s">
        <v>414</v>
      </c>
      <c r="B262" s="2" t="s">
        <v>211</v>
      </c>
      <c r="C262" s="3">
        <v>44414</v>
      </c>
      <c r="D262" s="2" t="s">
        <v>43</v>
      </c>
      <c r="E262" s="2" t="s">
        <v>44</v>
      </c>
      <c r="F262" s="2" t="s">
        <v>22</v>
      </c>
      <c r="G262" s="2" t="s">
        <v>312</v>
      </c>
      <c r="H262" s="2" t="s">
        <v>103</v>
      </c>
      <c r="I262" s="2" t="s">
        <v>18</v>
      </c>
      <c r="J262" s="2">
        <v>172500</v>
      </c>
      <c r="K262" s="2" t="s">
        <v>162</v>
      </c>
    </row>
    <row r="263" spans="1:11" ht="78" hidden="1" x14ac:dyDescent="0.35">
      <c r="A263" s="2" t="s">
        <v>415</v>
      </c>
      <c r="B263" s="2" t="s">
        <v>211</v>
      </c>
      <c r="C263" s="3">
        <v>44405</v>
      </c>
      <c r="D263" s="2" t="s">
        <v>43</v>
      </c>
      <c r="E263" s="2" t="s">
        <v>28</v>
      </c>
      <c r="F263" s="2" t="s">
        <v>22</v>
      </c>
      <c r="G263" s="2" t="s">
        <v>312</v>
      </c>
      <c r="H263" s="2" t="s">
        <v>281</v>
      </c>
      <c r="I263" s="2" t="s">
        <v>18</v>
      </c>
      <c r="J263" s="2">
        <v>32067</v>
      </c>
      <c r="K263" s="2" t="s">
        <v>416</v>
      </c>
    </row>
    <row r="264" spans="1:11" ht="78" hidden="1" x14ac:dyDescent="0.35">
      <c r="A264" s="2" t="s">
        <v>417</v>
      </c>
      <c r="B264" s="2" t="s">
        <v>211</v>
      </c>
      <c r="C264" s="3">
        <v>44403</v>
      </c>
      <c r="D264" s="2" t="s">
        <v>43</v>
      </c>
      <c r="E264" s="2" t="s">
        <v>191</v>
      </c>
      <c r="F264" s="2" t="s">
        <v>22</v>
      </c>
      <c r="G264" s="2" t="s">
        <v>312</v>
      </c>
      <c r="H264" s="2" t="s">
        <v>281</v>
      </c>
      <c r="I264" s="2" t="s">
        <v>18</v>
      </c>
      <c r="J264" s="2">
        <v>211780</v>
      </c>
      <c r="K264" s="2" t="s">
        <v>98</v>
      </c>
    </row>
    <row r="265" spans="1:11" ht="78" hidden="1" x14ac:dyDescent="0.35">
      <c r="A265" s="2" t="s">
        <v>418</v>
      </c>
      <c r="B265" s="2" t="s">
        <v>211</v>
      </c>
      <c r="C265" s="3">
        <v>44399</v>
      </c>
      <c r="D265" s="2" t="s">
        <v>21</v>
      </c>
      <c r="E265" s="2" t="s">
        <v>400</v>
      </c>
      <c r="F265" s="2" t="s">
        <v>22</v>
      </c>
      <c r="G265" s="2" t="s">
        <v>312</v>
      </c>
      <c r="H265" s="2" t="s">
        <v>123</v>
      </c>
      <c r="I265" s="2" t="s">
        <v>18</v>
      </c>
      <c r="J265" s="2">
        <v>124750</v>
      </c>
      <c r="K265" s="2" t="s">
        <v>136</v>
      </c>
    </row>
    <row r="266" spans="1:11" ht="104" hidden="1" x14ac:dyDescent="0.35">
      <c r="A266" s="2" t="s">
        <v>419</v>
      </c>
      <c r="B266" s="2" t="s">
        <v>420</v>
      </c>
      <c r="C266" s="3">
        <v>44394</v>
      </c>
      <c r="D266" s="2" t="s">
        <v>43</v>
      </c>
      <c r="E266" s="2" t="s">
        <v>49</v>
      </c>
      <c r="F266" s="2" t="s">
        <v>16</v>
      </c>
      <c r="G266" s="2" t="s">
        <v>312</v>
      </c>
      <c r="H266" s="2" t="s">
        <v>421</v>
      </c>
      <c r="I266" s="2" t="s">
        <v>18</v>
      </c>
      <c r="J266" s="2">
        <v>71400</v>
      </c>
      <c r="K266" s="2" t="s">
        <v>422</v>
      </c>
    </row>
    <row r="267" spans="1:11" ht="78" hidden="1" x14ac:dyDescent="0.35">
      <c r="A267" s="2" t="s">
        <v>423</v>
      </c>
      <c r="B267" s="2" t="s">
        <v>211</v>
      </c>
      <c r="C267" s="3">
        <v>44392</v>
      </c>
      <c r="D267" s="2" t="s">
        <v>57</v>
      </c>
      <c r="E267" s="2" t="s">
        <v>424</v>
      </c>
      <c r="F267" s="2" t="s">
        <v>22</v>
      </c>
      <c r="G267" s="2" t="s">
        <v>312</v>
      </c>
      <c r="H267" s="2" t="s">
        <v>265</v>
      </c>
      <c r="I267" s="2" t="s">
        <v>18</v>
      </c>
      <c r="J267" s="2">
        <v>113634</v>
      </c>
      <c r="K267" s="2" t="s">
        <v>56</v>
      </c>
    </row>
    <row r="268" spans="1:11" ht="78" hidden="1" x14ac:dyDescent="0.35">
      <c r="A268" s="2" t="s">
        <v>425</v>
      </c>
      <c r="B268" s="2" t="s">
        <v>211</v>
      </c>
      <c r="C268" s="3">
        <v>44389</v>
      </c>
      <c r="D268" s="2" t="s">
        <v>155</v>
      </c>
      <c r="E268" s="2" t="s">
        <v>426</v>
      </c>
      <c r="F268" s="2" t="s">
        <v>22</v>
      </c>
      <c r="G268" s="2" t="s">
        <v>312</v>
      </c>
      <c r="H268" s="2" t="s">
        <v>226</v>
      </c>
      <c r="I268" s="2" t="s">
        <v>18</v>
      </c>
      <c r="J268" s="2">
        <v>38850</v>
      </c>
      <c r="K268" s="2" t="s">
        <v>427</v>
      </c>
    </row>
    <row r="269" spans="1:11" ht="78" hidden="1" x14ac:dyDescent="0.35">
      <c r="A269" s="2" t="s">
        <v>428</v>
      </c>
      <c r="B269" s="2" t="s">
        <v>211</v>
      </c>
      <c r="C269" s="3">
        <v>44385</v>
      </c>
      <c r="D269" s="2" t="s">
        <v>43</v>
      </c>
      <c r="E269" s="2" t="s">
        <v>28</v>
      </c>
      <c r="F269" s="2" t="s">
        <v>22</v>
      </c>
      <c r="G269" s="2" t="s">
        <v>312</v>
      </c>
      <c r="H269" s="2" t="s">
        <v>89</v>
      </c>
      <c r="I269" s="2" t="s">
        <v>18</v>
      </c>
      <c r="J269" s="2">
        <v>29250</v>
      </c>
      <c r="K269" s="2" t="s">
        <v>429</v>
      </c>
    </row>
    <row r="270" spans="1:11" ht="78" hidden="1" x14ac:dyDescent="0.35">
      <c r="A270" s="2" t="s">
        <v>430</v>
      </c>
      <c r="B270" s="2" t="s">
        <v>211</v>
      </c>
      <c r="C270" s="3">
        <v>44383</v>
      </c>
      <c r="D270" s="2" t="s">
        <v>261</v>
      </c>
      <c r="E270" s="2" t="s">
        <v>183</v>
      </c>
      <c r="F270" s="2" t="s">
        <v>22</v>
      </c>
      <c r="G270" s="2" t="s">
        <v>312</v>
      </c>
      <c r="H270" s="2" t="s">
        <v>215</v>
      </c>
      <c r="I270" s="2" t="s">
        <v>18</v>
      </c>
      <c r="J270" s="2">
        <v>15400</v>
      </c>
      <c r="K270" s="2" t="s">
        <v>431</v>
      </c>
    </row>
    <row r="271" spans="1:11" ht="130" hidden="1" x14ac:dyDescent="0.35">
      <c r="A271" s="2" t="s">
        <v>432</v>
      </c>
      <c r="B271" s="2" t="s">
        <v>303</v>
      </c>
      <c r="C271" s="3">
        <v>44382</v>
      </c>
      <c r="D271" s="2" t="s">
        <v>30</v>
      </c>
      <c r="E271" s="2" t="s">
        <v>183</v>
      </c>
      <c r="F271" s="2" t="s">
        <v>22</v>
      </c>
      <c r="G271" s="2" t="s">
        <v>312</v>
      </c>
      <c r="H271" s="2" t="s">
        <v>433</v>
      </c>
      <c r="I271" s="2" t="s">
        <v>18</v>
      </c>
      <c r="J271" s="2">
        <v>2928000</v>
      </c>
      <c r="K271" s="2" t="s">
        <v>434</v>
      </c>
    </row>
    <row r="272" spans="1:11" ht="78" hidden="1" x14ac:dyDescent="0.35">
      <c r="A272" s="2" t="s">
        <v>435</v>
      </c>
      <c r="B272" s="2" t="s">
        <v>211</v>
      </c>
      <c r="C272" s="3">
        <v>44382</v>
      </c>
      <c r="D272" s="2" t="s">
        <v>174</v>
      </c>
      <c r="E272" s="2" t="s">
        <v>436</v>
      </c>
      <c r="F272" s="2" t="s">
        <v>22</v>
      </c>
      <c r="G272" s="2" t="s">
        <v>312</v>
      </c>
      <c r="H272" s="2" t="s">
        <v>215</v>
      </c>
      <c r="I272" s="2" t="s">
        <v>18</v>
      </c>
      <c r="J272" s="2">
        <v>38500</v>
      </c>
      <c r="K272" s="2" t="s">
        <v>437</v>
      </c>
    </row>
    <row r="273" spans="1:11" ht="78" hidden="1" x14ac:dyDescent="0.35">
      <c r="A273" s="2" t="s">
        <v>438</v>
      </c>
      <c r="B273" s="2" t="s">
        <v>211</v>
      </c>
      <c r="C273" s="3">
        <v>44382</v>
      </c>
      <c r="D273" s="2" t="s">
        <v>27</v>
      </c>
      <c r="E273" s="2" t="s">
        <v>28</v>
      </c>
      <c r="F273" s="2" t="s">
        <v>22</v>
      </c>
      <c r="G273" s="2" t="s">
        <v>312</v>
      </c>
      <c r="H273" s="2" t="s">
        <v>65</v>
      </c>
      <c r="I273" s="2" t="s">
        <v>18</v>
      </c>
      <c r="J273" s="2">
        <v>94400</v>
      </c>
      <c r="K273" s="2" t="s">
        <v>439</v>
      </c>
    </row>
    <row r="274" spans="1:11" ht="78" hidden="1" x14ac:dyDescent="0.35">
      <c r="A274" s="2" t="s">
        <v>440</v>
      </c>
      <c r="B274" s="2" t="s">
        <v>211</v>
      </c>
      <c r="C274" s="3">
        <v>44382</v>
      </c>
      <c r="D274" s="2" t="s">
        <v>27</v>
      </c>
      <c r="E274" s="2" t="s">
        <v>28</v>
      </c>
      <c r="F274" s="2" t="s">
        <v>22</v>
      </c>
      <c r="G274" s="2" t="s">
        <v>312</v>
      </c>
      <c r="H274" s="2" t="s">
        <v>65</v>
      </c>
      <c r="I274" s="2" t="s">
        <v>18</v>
      </c>
      <c r="J274" s="2">
        <v>31250</v>
      </c>
      <c r="K274" s="2" t="s">
        <v>441</v>
      </c>
    </row>
    <row r="275" spans="1:11" ht="78" hidden="1" x14ac:dyDescent="0.35">
      <c r="A275" s="2" t="s">
        <v>442</v>
      </c>
      <c r="B275" s="2" t="s">
        <v>211</v>
      </c>
      <c r="C275" s="3">
        <v>44368</v>
      </c>
      <c r="D275" s="2" t="s">
        <v>34</v>
      </c>
      <c r="E275" s="2" t="s">
        <v>186</v>
      </c>
      <c r="F275" s="2" t="s">
        <v>16</v>
      </c>
      <c r="G275" s="2" t="s">
        <v>312</v>
      </c>
      <c r="H275" s="2" t="s">
        <v>226</v>
      </c>
      <c r="I275" s="2" t="s">
        <v>18</v>
      </c>
      <c r="J275" s="2"/>
      <c r="K275" s="2"/>
    </row>
    <row r="276" spans="1:11" ht="78" hidden="1" x14ac:dyDescent="0.35">
      <c r="A276" s="2" t="s">
        <v>443</v>
      </c>
      <c r="B276" s="2" t="s">
        <v>211</v>
      </c>
      <c r="C276" s="3">
        <v>44349</v>
      </c>
      <c r="D276" s="2" t="s">
        <v>52</v>
      </c>
      <c r="E276" s="2" t="s">
        <v>97</v>
      </c>
      <c r="F276" s="2" t="s">
        <v>22</v>
      </c>
      <c r="G276" s="2" t="s">
        <v>312</v>
      </c>
      <c r="H276" s="2" t="s">
        <v>270</v>
      </c>
      <c r="I276" s="2" t="s">
        <v>18</v>
      </c>
      <c r="J276" s="2">
        <v>123493.5</v>
      </c>
      <c r="K276" s="2" t="s">
        <v>136</v>
      </c>
    </row>
    <row r="277" spans="1:11" ht="78" hidden="1" x14ac:dyDescent="0.35">
      <c r="A277" s="2" t="s">
        <v>444</v>
      </c>
      <c r="B277" s="2" t="s">
        <v>211</v>
      </c>
      <c r="C277" s="3">
        <v>44348</v>
      </c>
      <c r="D277" s="2" t="s">
        <v>55</v>
      </c>
      <c r="E277" s="2" t="s">
        <v>44</v>
      </c>
      <c r="F277" s="2" t="s">
        <v>22</v>
      </c>
      <c r="G277" s="2" t="s">
        <v>312</v>
      </c>
      <c r="H277" s="2" t="s">
        <v>270</v>
      </c>
      <c r="I277" s="2" t="s">
        <v>18</v>
      </c>
      <c r="J277" s="2">
        <v>69296.399999999994</v>
      </c>
      <c r="K277" s="2" t="s">
        <v>445</v>
      </c>
    </row>
    <row r="278" spans="1:11" ht="78" hidden="1" x14ac:dyDescent="0.35">
      <c r="A278" s="2" t="s">
        <v>446</v>
      </c>
      <c r="B278" s="2" t="s">
        <v>211</v>
      </c>
      <c r="C278" s="3">
        <v>44348</v>
      </c>
      <c r="D278" s="2" t="s">
        <v>55</v>
      </c>
      <c r="E278" s="2" t="s">
        <v>44</v>
      </c>
      <c r="F278" s="2" t="s">
        <v>22</v>
      </c>
      <c r="G278" s="2" t="s">
        <v>312</v>
      </c>
      <c r="H278" s="2" t="s">
        <v>215</v>
      </c>
      <c r="I278" s="2" t="s">
        <v>18</v>
      </c>
      <c r="J278" s="2">
        <v>117000</v>
      </c>
      <c r="K278" s="2" t="s">
        <v>136</v>
      </c>
    </row>
    <row r="279" spans="1:11" ht="130" hidden="1" x14ac:dyDescent="0.35">
      <c r="A279" s="2" t="s">
        <v>447</v>
      </c>
      <c r="B279" s="2" t="s">
        <v>303</v>
      </c>
      <c r="C279" s="3">
        <v>44344</v>
      </c>
      <c r="D279" s="2" t="s">
        <v>140</v>
      </c>
      <c r="E279" s="2" t="s">
        <v>448</v>
      </c>
      <c r="F279" s="2" t="s">
        <v>22</v>
      </c>
      <c r="G279" s="2" t="s">
        <v>312</v>
      </c>
      <c r="H279" s="2" t="s">
        <v>65</v>
      </c>
      <c r="I279" s="2" t="s">
        <v>18</v>
      </c>
      <c r="J279" s="2">
        <v>550602</v>
      </c>
      <c r="K279" s="2" t="s">
        <v>62</v>
      </c>
    </row>
    <row r="280" spans="1:11" ht="78" hidden="1" x14ac:dyDescent="0.35">
      <c r="A280" s="2" t="s">
        <v>449</v>
      </c>
      <c r="B280" s="2" t="s">
        <v>211</v>
      </c>
      <c r="C280" s="3">
        <v>44344</v>
      </c>
      <c r="D280" s="2" t="s">
        <v>34</v>
      </c>
      <c r="E280" s="2" t="s">
        <v>44</v>
      </c>
      <c r="F280" s="2" t="s">
        <v>22</v>
      </c>
      <c r="G280" s="2" t="s">
        <v>312</v>
      </c>
      <c r="H280" s="2" t="s">
        <v>270</v>
      </c>
      <c r="I280" s="2" t="s">
        <v>18</v>
      </c>
      <c r="J280" s="2">
        <v>66255.539999999994</v>
      </c>
      <c r="K280" s="2" t="s">
        <v>450</v>
      </c>
    </row>
    <row r="281" spans="1:11" ht="78" hidden="1" x14ac:dyDescent="0.35">
      <c r="A281" s="2" t="s">
        <v>451</v>
      </c>
      <c r="B281" s="2" t="s">
        <v>211</v>
      </c>
      <c r="C281" s="3">
        <v>44334</v>
      </c>
      <c r="D281" s="2" t="s">
        <v>74</v>
      </c>
      <c r="E281" s="2" t="s">
        <v>274</v>
      </c>
      <c r="F281" s="2" t="s">
        <v>22</v>
      </c>
      <c r="G281" s="2" t="s">
        <v>312</v>
      </c>
      <c r="H281" s="2" t="s">
        <v>89</v>
      </c>
      <c r="I281" s="2" t="s">
        <v>18</v>
      </c>
      <c r="J281" s="2">
        <v>243340</v>
      </c>
      <c r="K281" s="2" t="s">
        <v>452</v>
      </c>
    </row>
    <row r="282" spans="1:11" ht="78" hidden="1" x14ac:dyDescent="0.35">
      <c r="A282" s="2" t="s">
        <v>453</v>
      </c>
      <c r="B282" s="2" t="s">
        <v>211</v>
      </c>
      <c r="C282" s="3">
        <v>44317</v>
      </c>
      <c r="D282" s="2" t="s">
        <v>14</v>
      </c>
      <c r="E282" s="2" t="s">
        <v>81</v>
      </c>
      <c r="F282" s="2" t="s">
        <v>22</v>
      </c>
      <c r="G282" s="2" t="s">
        <v>312</v>
      </c>
      <c r="H282" s="2" t="s">
        <v>238</v>
      </c>
      <c r="I282" s="2" t="s">
        <v>18</v>
      </c>
      <c r="J282" s="2">
        <v>97500</v>
      </c>
      <c r="K282" s="2" t="s">
        <v>454</v>
      </c>
    </row>
    <row r="283" spans="1:11" ht="78" hidden="1" x14ac:dyDescent="0.35">
      <c r="A283" s="2" t="s">
        <v>455</v>
      </c>
      <c r="B283" s="2" t="s">
        <v>211</v>
      </c>
      <c r="C283" s="3">
        <v>44313</v>
      </c>
      <c r="D283" s="2" t="s">
        <v>174</v>
      </c>
      <c r="E283" s="2" t="s">
        <v>456</v>
      </c>
      <c r="F283" s="2" t="s">
        <v>22</v>
      </c>
      <c r="G283" s="2" t="s">
        <v>312</v>
      </c>
      <c r="H283" s="2" t="s">
        <v>270</v>
      </c>
      <c r="I283" s="2" t="s">
        <v>18</v>
      </c>
      <c r="J283" s="2">
        <v>40998</v>
      </c>
      <c r="K283" s="2" t="s">
        <v>457</v>
      </c>
    </row>
    <row r="284" spans="1:11" ht="78" hidden="1" x14ac:dyDescent="0.35">
      <c r="A284" s="2" t="s">
        <v>458</v>
      </c>
      <c r="B284" s="2" t="s">
        <v>211</v>
      </c>
      <c r="C284" s="3">
        <v>44312</v>
      </c>
      <c r="D284" s="2" t="s">
        <v>74</v>
      </c>
      <c r="E284" s="2" t="s">
        <v>274</v>
      </c>
      <c r="F284" s="2" t="s">
        <v>22</v>
      </c>
      <c r="G284" s="2" t="s">
        <v>312</v>
      </c>
      <c r="H284" s="2" t="s">
        <v>281</v>
      </c>
      <c r="I284" s="2" t="s">
        <v>18</v>
      </c>
      <c r="J284" s="2">
        <v>173521.5</v>
      </c>
      <c r="K284" s="2" t="s">
        <v>162</v>
      </c>
    </row>
    <row r="285" spans="1:11" ht="78" hidden="1" x14ac:dyDescent="0.35">
      <c r="A285" s="2" t="s">
        <v>459</v>
      </c>
      <c r="B285" s="2" t="s">
        <v>211</v>
      </c>
      <c r="C285" s="3">
        <v>44312</v>
      </c>
      <c r="D285" s="2" t="s">
        <v>60</v>
      </c>
      <c r="E285" s="2" t="s">
        <v>271</v>
      </c>
      <c r="F285" s="2" t="s">
        <v>22</v>
      </c>
      <c r="G285" s="2" t="s">
        <v>312</v>
      </c>
      <c r="H285" s="2" t="s">
        <v>460</v>
      </c>
      <c r="I285" s="2" t="s">
        <v>18</v>
      </c>
      <c r="J285" s="2">
        <v>163500</v>
      </c>
      <c r="K285" s="2" t="s">
        <v>64</v>
      </c>
    </row>
    <row r="286" spans="1:11" ht="78" hidden="1" x14ac:dyDescent="0.35">
      <c r="A286" s="2" t="s">
        <v>461</v>
      </c>
      <c r="B286" s="2" t="s">
        <v>211</v>
      </c>
      <c r="C286" s="3">
        <v>44310</v>
      </c>
      <c r="D286" s="2" t="s">
        <v>69</v>
      </c>
      <c r="E286" s="2" t="s">
        <v>400</v>
      </c>
      <c r="F286" s="2" t="s">
        <v>22</v>
      </c>
      <c r="G286" s="2" t="s">
        <v>312</v>
      </c>
      <c r="H286" s="2" t="s">
        <v>141</v>
      </c>
      <c r="I286" s="2" t="s">
        <v>18</v>
      </c>
      <c r="J286" s="2">
        <v>163500</v>
      </c>
      <c r="K286" s="2" t="s">
        <v>64</v>
      </c>
    </row>
    <row r="287" spans="1:11" ht="78" hidden="1" x14ac:dyDescent="0.35">
      <c r="A287" s="2" t="s">
        <v>462</v>
      </c>
      <c r="B287" s="2" t="s">
        <v>211</v>
      </c>
      <c r="C287" s="3">
        <v>44307</v>
      </c>
      <c r="D287" s="2" t="s">
        <v>27</v>
      </c>
      <c r="E287" s="2" t="s">
        <v>463</v>
      </c>
      <c r="F287" s="2" t="s">
        <v>22</v>
      </c>
      <c r="G287" s="2" t="s">
        <v>312</v>
      </c>
      <c r="H287" s="2" t="s">
        <v>270</v>
      </c>
      <c r="I287" s="2" t="s">
        <v>18</v>
      </c>
      <c r="J287" s="2">
        <v>20982.5</v>
      </c>
      <c r="K287" s="2" t="s">
        <v>464</v>
      </c>
    </row>
    <row r="288" spans="1:11" ht="78" hidden="1" x14ac:dyDescent="0.35">
      <c r="A288" s="2" t="s">
        <v>465</v>
      </c>
      <c r="B288" s="2" t="s">
        <v>211</v>
      </c>
      <c r="C288" s="3">
        <v>44306</v>
      </c>
      <c r="D288" s="2" t="s">
        <v>27</v>
      </c>
      <c r="E288" s="2" t="s">
        <v>28</v>
      </c>
      <c r="F288" s="2" t="s">
        <v>22</v>
      </c>
      <c r="G288" s="2" t="s">
        <v>312</v>
      </c>
      <c r="H288" s="2" t="s">
        <v>238</v>
      </c>
      <c r="I288" s="2" t="s">
        <v>18</v>
      </c>
      <c r="J288" s="2">
        <v>20566</v>
      </c>
      <c r="K288" s="2" t="s">
        <v>466</v>
      </c>
    </row>
    <row r="289" spans="1:11" ht="78" hidden="1" x14ac:dyDescent="0.35">
      <c r="A289" s="2" t="s">
        <v>467</v>
      </c>
      <c r="B289" s="2" t="s">
        <v>211</v>
      </c>
      <c r="C289" s="3">
        <v>44294</v>
      </c>
      <c r="D289" s="2" t="s">
        <v>21</v>
      </c>
      <c r="E289" s="2" t="s">
        <v>44</v>
      </c>
      <c r="F289" s="2" t="s">
        <v>22</v>
      </c>
      <c r="G289" s="2" t="s">
        <v>312</v>
      </c>
      <c r="H289" s="2" t="s">
        <v>281</v>
      </c>
      <c r="I289" s="2" t="s">
        <v>18</v>
      </c>
      <c r="J289" s="2">
        <v>19000</v>
      </c>
      <c r="K289" s="2" t="s">
        <v>468</v>
      </c>
    </row>
    <row r="290" spans="1:11" ht="78" hidden="1" x14ac:dyDescent="0.35">
      <c r="A290" s="2" t="s">
        <v>469</v>
      </c>
      <c r="B290" s="2" t="s">
        <v>211</v>
      </c>
      <c r="C290" s="3">
        <v>44291</v>
      </c>
      <c r="D290" s="2" t="s">
        <v>43</v>
      </c>
      <c r="E290" s="2" t="s">
        <v>28</v>
      </c>
      <c r="F290" s="2" t="s">
        <v>22</v>
      </c>
      <c r="G290" s="2" t="s">
        <v>312</v>
      </c>
      <c r="H290" s="2" t="s">
        <v>226</v>
      </c>
      <c r="I290" s="2" t="s">
        <v>18</v>
      </c>
      <c r="J290" s="2">
        <v>44750</v>
      </c>
      <c r="K290" s="2" t="s">
        <v>470</v>
      </c>
    </row>
    <row r="291" spans="1:11" ht="104" hidden="1" x14ac:dyDescent="0.35">
      <c r="A291" s="2" t="s">
        <v>471</v>
      </c>
      <c r="B291" s="2" t="s">
        <v>211</v>
      </c>
      <c r="C291" s="3">
        <v>44289</v>
      </c>
      <c r="D291" s="2" t="s">
        <v>43</v>
      </c>
      <c r="E291" s="2" t="s">
        <v>28</v>
      </c>
      <c r="F291" s="2" t="s">
        <v>22</v>
      </c>
      <c r="G291" s="2" t="s">
        <v>312</v>
      </c>
      <c r="H291" s="2" t="s">
        <v>472</v>
      </c>
      <c r="I291" s="2" t="s">
        <v>18</v>
      </c>
      <c r="J291" s="2">
        <v>234150</v>
      </c>
      <c r="K291" s="2" t="s">
        <v>318</v>
      </c>
    </row>
    <row r="292" spans="1:11" ht="26" hidden="1" x14ac:dyDescent="0.35">
      <c r="A292" s="2"/>
      <c r="B292" s="2" t="s">
        <v>473</v>
      </c>
      <c r="C292" s="2"/>
      <c r="D292" s="2"/>
      <c r="E292" s="2"/>
      <c r="F292" s="2"/>
      <c r="G292" s="2" t="s">
        <v>473</v>
      </c>
      <c r="H292" s="2"/>
      <c r="I292" s="2"/>
      <c r="J292" s="2"/>
      <c r="K292" s="2"/>
    </row>
    <row r="293" spans="1:11" ht="78" hidden="1" x14ac:dyDescent="0.35">
      <c r="A293" s="2" t="s">
        <v>474</v>
      </c>
      <c r="B293" s="2" t="s">
        <v>211</v>
      </c>
      <c r="C293" s="3">
        <v>44285</v>
      </c>
      <c r="D293" s="2" t="s">
        <v>174</v>
      </c>
      <c r="E293" s="2" t="s">
        <v>186</v>
      </c>
      <c r="F293" s="2" t="s">
        <v>22</v>
      </c>
      <c r="G293" s="2" t="s">
        <v>473</v>
      </c>
      <c r="H293" s="2" t="s">
        <v>226</v>
      </c>
      <c r="I293" s="2" t="s">
        <v>18</v>
      </c>
      <c r="J293" s="2">
        <v>43470</v>
      </c>
      <c r="K293" s="2" t="s">
        <v>475</v>
      </c>
    </row>
    <row r="294" spans="1:11" ht="156" hidden="1" x14ac:dyDescent="0.35">
      <c r="A294" s="2" t="s">
        <v>476</v>
      </c>
      <c r="B294" s="2" t="s">
        <v>211</v>
      </c>
      <c r="C294" s="3">
        <v>44275</v>
      </c>
      <c r="D294" s="2" t="s">
        <v>60</v>
      </c>
      <c r="E294" s="2" t="s">
        <v>271</v>
      </c>
      <c r="F294" s="2" t="s">
        <v>22</v>
      </c>
      <c r="G294" s="2" t="s">
        <v>473</v>
      </c>
      <c r="H294" s="2" t="s">
        <v>276</v>
      </c>
      <c r="I294" s="2" t="s">
        <v>18</v>
      </c>
      <c r="J294" s="2">
        <v>103410</v>
      </c>
      <c r="K294" s="2" t="s">
        <v>166</v>
      </c>
    </row>
    <row r="295" spans="1:11" ht="78" hidden="1" x14ac:dyDescent="0.35">
      <c r="A295" s="2" t="s">
        <v>477</v>
      </c>
      <c r="B295" s="2" t="s">
        <v>211</v>
      </c>
      <c r="C295" s="3">
        <v>44270</v>
      </c>
      <c r="D295" s="2" t="s">
        <v>140</v>
      </c>
      <c r="E295" s="2" t="s">
        <v>44</v>
      </c>
      <c r="F295" s="2" t="s">
        <v>22</v>
      </c>
      <c r="G295" s="2" t="s">
        <v>473</v>
      </c>
      <c r="H295" s="2" t="s">
        <v>270</v>
      </c>
      <c r="I295" s="2" t="s">
        <v>18</v>
      </c>
      <c r="J295" s="2">
        <v>53997.599999999999</v>
      </c>
      <c r="K295" s="2" t="s">
        <v>478</v>
      </c>
    </row>
    <row r="296" spans="1:11" ht="78" hidden="1" x14ac:dyDescent="0.35">
      <c r="A296" s="2" t="s">
        <v>479</v>
      </c>
      <c r="B296" s="2" t="s">
        <v>211</v>
      </c>
      <c r="C296" s="3">
        <v>44270</v>
      </c>
      <c r="D296" s="2" t="s">
        <v>46</v>
      </c>
      <c r="E296" s="2" t="s">
        <v>88</v>
      </c>
      <c r="F296" s="2" t="s">
        <v>22</v>
      </c>
      <c r="G296" s="2" t="s">
        <v>473</v>
      </c>
      <c r="H296" s="2" t="s">
        <v>300</v>
      </c>
      <c r="I296" s="2" t="s">
        <v>18</v>
      </c>
      <c r="J296" s="2">
        <v>7350</v>
      </c>
      <c r="K296" s="2" t="s">
        <v>480</v>
      </c>
    </row>
    <row r="297" spans="1:11" ht="78" hidden="1" x14ac:dyDescent="0.35">
      <c r="A297" s="2" t="s">
        <v>481</v>
      </c>
      <c r="B297" s="2" t="s">
        <v>211</v>
      </c>
      <c r="C297" s="3">
        <v>44268</v>
      </c>
      <c r="D297" s="2" t="s">
        <v>140</v>
      </c>
      <c r="E297" s="2" t="s">
        <v>44</v>
      </c>
      <c r="F297" s="2" t="s">
        <v>22</v>
      </c>
      <c r="G297" s="2" t="s">
        <v>473</v>
      </c>
      <c r="H297" s="2" t="s">
        <v>276</v>
      </c>
      <c r="I297" s="2" t="s">
        <v>18</v>
      </c>
      <c r="J297" s="2">
        <v>37170</v>
      </c>
      <c r="K297" s="2" t="s">
        <v>482</v>
      </c>
    </row>
    <row r="298" spans="1:11" ht="78" hidden="1" x14ac:dyDescent="0.35">
      <c r="A298" s="2" t="s">
        <v>483</v>
      </c>
      <c r="B298" s="2" t="s">
        <v>211</v>
      </c>
      <c r="C298" s="3">
        <v>44263</v>
      </c>
      <c r="D298" s="2" t="s">
        <v>74</v>
      </c>
      <c r="E298" s="2" t="s">
        <v>63</v>
      </c>
      <c r="F298" s="2" t="s">
        <v>22</v>
      </c>
      <c r="G298" s="2" t="s">
        <v>473</v>
      </c>
      <c r="H298" s="2" t="s">
        <v>238</v>
      </c>
      <c r="I298" s="2" t="s">
        <v>18</v>
      </c>
      <c r="J298" s="2">
        <v>143240</v>
      </c>
      <c r="K298" s="2" t="s">
        <v>39</v>
      </c>
    </row>
    <row r="299" spans="1:11" ht="78" hidden="1" x14ac:dyDescent="0.35">
      <c r="A299" s="2" t="s">
        <v>484</v>
      </c>
      <c r="B299" s="2" t="s">
        <v>211</v>
      </c>
      <c r="C299" s="3">
        <v>44260</v>
      </c>
      <c r="D299" s="2" t="s">
        <v>52</v>
      </c>
      <c r="E299" s="2" t="s">
        <v>424</v>
      </c>
      <c r="F299" s="2" t="s">
        <v>22</v>
      </c>
      <c r="G299" s="2" t="s">
        <v>473</v>
      </c>
      <c r="H299" s="2" t="s">
        <v>485</v>
      </c>
      <c r="I299" s="2" t="s">
        <v>18</v>
      </c>
      <c r="J299" s="2">
        <v>2152500</v>
      </c>
      <c r="K299" s="2" t="s">
        <v>486</v>
      </c>
    </row>
    <row r="300" spans="1:11" ht="104" hidden="1" x14ac:dyDescent="0.35">
      <c r="A300" s="2" t="s">
        <v>487</v>
      </c>
      <c r="B300" s="2" t="s">
        <v>211</v>
      </c>
      <c r="C300" s="3">
        <v>44257</v>
      </c>
      <c r="D300" s="2" t="s">
        <v>74</v>
      </c>
      <c r="E300" s="2" t="s">
        <v>63</v>
      </c>
      <c r="F300" s="2" t="s">
        <v>22</v>
      </c>
      <c r="G300" s="2" t="s">
        <v>473</v>
      </c>
      <c r="H300" s="2" t="s">
        <v>472</v>
      </c>
      <c r="I300" s="2" t="s">
        <v>18</v>
      </c>
      <c r="J300" s="2">
        <v>42700</v>
      </c>
      <c r="K300" s="2" t="s">
        <v>488</v>
      </c>
    </row>
    <row r="301" spans="1:11" ht="78" hidden="1" x14ac:dyDescent="0.35">
      <c r="A301" s="2" t="s">
        <v>489</v>
      </c>
      <c r="B301" s="2" t="s">
        <v>211</v>
      </c>
      <c r="C301" s="3">
        <v>44254</v>
      </c>
      <c r="D301" s="2" t="s">
        <v>140</v>
      </c>
      <c r="E301" s="2" t="s">
        <v>44</v>
      </c>
      <c r="F301" s="2" t="s">
        <v>22</v>
      </c>
      <c r="G301" s="2" t="s">
        <v>473</v>
      </c>
      <c r="H301" s="2" t="s">
        <v>238</v>
      </c>
      <c r="I301" s="2" t="s">
        <v>18</v>
      </c>
      <c r="J301" s="2">
        <v>43200</v>
      </c>
      <c r="K301" s="2" t="s">
        <v>490</v>
      </c>
    </row>
    <row r="302" spans="1:11" ht="78" hidden="1" x14ac:dyDescent="0.35">
      <c r="A302" s="2" t="s">
        <v>491</v>
      </c>
      <c r="B302" s="2" t="s">
        <v>211</v>
      </c>
      <c r="C302" s="3">
        <v>44243</v>
      </c>
      <c r="D302" s="2" t="s">
        <v>21</v>
      </c>
      <c r="E302" s="2" t="s">
        <v>186</v>
      </c>
      <c r="F302" s="2" t="s">
        <v>22</v>
      </c>
      <c r="G302" s="2" t="s">
        <v>473</v>
      </c>
      <c r="H302" s="2" t="s">
        <v>123</v>
      </c>
      <c r="I302" s="2" t="s">
        <v>18</v>
      </c>
      <c r="J302" s="2">
        <v>47950</v>
      </c>
      <c r="K302" s="2" t="s">
        <v>492</v>
      </c>
    </row>
    <row r="303" spans="1:11" ht="78" hidden="1" x14ac:dyDescent="0.35">
      <c r="A303" s="2" t="s">
        <v>493</v>
      </c>
      <c r="B303" s="2" t="s">
        <v>211</v>
      </c>
      <c r="C303" s="3">
        <v>44229</v>
      </c>
      <c r="D303" s="2" t="s">
        <v>60</v>
      </c>
      <c r="E303" s="2" t="s">
        <v>271</v>
      </c>
      <c r="F303" s="2" t="s">
        <v>22</v>
      </c>
      <c r="G303" s="2" t="s">
        <v>473</v>
      </c>
      <c r="H303" s="2" t="s">
        <v>494</v>
      </c>
      <c r="I303" s="2" t="s">
        <v>18</v>
      </c>
      <c r="J303" s="2">
        <v>73960</v>
      </c>
      <c r="K303" s="2" t="s">
        <v>495</v>
      </c>
    </row>
    <row r="304" spans="1:11" ht="78" hidden="1" x14ac:dyDescent="0.35">
      <c r="A304" s="2" t="s">
        <v>496</v>
      </c>
      <c r="B304" s="2" t="s">
        <v>211</v>
      </c>
      <c r="C304" s="3">
        <v>44226</v>
      </c>
      <c r="D304" s="2" t="s">
        <v>34</v>
      </c>
      <c r="E304" s="2" t="s">
        <v>497</v>
      </c>
      <c r="F304" s="2" t="s">
        <v>22</v>
      </c>
      <c r="G304" s="2" t="s">
        <v>473</v>
      </c>
      <c r="H304" s="2" t="s">
        <v>89</v>
      </c>
      <c r="I304" s="2" t="s">
        <v>18</v>
      </c>
      <c r="J304" s="2">
        <v>40000</v>
      </c>
      <c r="K304" s="2" t="s">
        <v>498</v>
      </c>
    </row>
    <row r="305" spans="1:11" ht="78" hidden="1" x14ac:dyDescent="0.35">
      <c r="A305" s="2" t="s">
        <v>499</v>
      </c>
      <c r="B305" s="2" t="s">
        <v>211</v>
      </c>
      <c r="C305" s="3">
        <v>44225</v>
      </c>
      <c r="D305" s="2" t="s">
        <v>21</v>
      </c>
      <c r="E305" s="2" t="s">
        <v>44</v>
      </c>
      <c r="F305" s="2" t="s">
        <v>22</v>
      </c>
      <c r="G305" s="2" t="s">
        <v>473</v>
      </c>
      <c r="H305" s="2" t="s">
        <v>270</v>
      </c>
      <c r="I305" s="2" t="s">
        <v>18</v>
      </c>
      <c r="J305" s="2">
        <v>10559.52</v>
      </c>
      <c r="K305" s="2" t="s">
        <v>500</v>
      </c>
    </row>
    <row r="306" spans="1:11" ht="78" hidden="1" x14ac:dyDescent="0.35">
      <c r="A306" s="2" t="s">
        <v>501</v>
      </c>
      <c r="B306" s="2" t="s">
        <v>211</v>
      </c>
      <c r="C306" s="3">
        <v>44225</v>
      </c>
      <c r="D306" s="2" t="s">
        <v>46</v>
      </c>
      <c r="E306" s="2" t="s">
        <v>88</v>
      </c>
      <c r="F306" s="2" t="s">
        <v>22</v>
      </c>
      <c r="G306" s="2" t="s">
        <v>473</v>
      </c>
      <c r="H306" s="2" t="s">
        <v>89</v>
      </c>
      <c r="I306" s="2" t="s">
        <v>18</v>
      </c>
      <c r="J306" s="2">
        <v>30000</v>
      </c>
      <c r="K306" s="2" t="s">
        <v>502</v>
      </c>
    </row>
    <row r="307" spans="1:11" ht="78" hidden="1" x14ac:dyDescent="0.35">
      <c r="A307" s="2" t="s">
        <v>503</v>
      </c>
      <c r="B307" s="2" t="s">
        <v>211</v>
      </c>
      <c r="C307" s="3">
        <v>44223</v>
      </c>
      <c r="D307" s="2" t="s">
        <v>157</v>
      </c>
      <c r="E307" s="2" t="s">
        <v>280</v>
      </c>
      <c r="F307" s="2" t="s">
        <v>22</v>
      </c>
      <c r="G307" s="2" t="s">
        <v>473</v>
      </c>
      <c r="H307" s="2" t="s">
        <v>504</v>
      </c>
      <c r="I307" s="2" t="s">
        <v>18</v>
      </c>
      <c r="J307" s="2">
        <v>686000</v>
      </c>
      <c r="K307" s="2" t="s">
        <v>505</v>
      </c>
    </row>
    <row r="308" spans="1:11" ht="78" hidden="1" x14ac:dyDescent="0.35">
      <c r="A308" s="2" t="s">
        <v>506</v>
      </c>
      <c r="B308" s="2" t="s">
        <v>211</v>
      </c>
      <c r="C308" s="3">
        <v>44223</v>
      </c>
      <c r="D308" s="2" t="s">
        <v>46</v>
      </c>
      <c r="E308" s="2" t="s">
        <v>400</v>
      </c>
      <c r="F308" s="2" t="s">
        <v>22</v>
      </c>
      <c r="G308" s="2" t="s">
        <v>473</v>
      </c>
      <c r="H308" s="2" t="s">
        <v>226</v>
      </c>
      <c r="I308" s="2" t="s">
        <v>18</v>
      </c>
      <c r="J308" s="2">
        <v>93060</v>
      </c>
      <c r="K308" s="2" t="s">
        <v>507</v>
      </c>
    </row>
    <row r="309" spans="1:11" ht="78" hidden="1" x14ac:dyDescent="0.35">
      <c r="A309" s="2" t="s">
        <v>508</v>
      </c>
      <c r="B309" s="2" t="s">
        <v>211</v>
      </c>
      <c r="C309" s="3">
        <v>44223</v>
      </c>
      <c r="D309" s="2" t="s">
        <v>46</v>
      </c>
      <c r="E309" s="2" t="s">
        <v>400</v>
      </c>
      <c r="F309" s="2" t="s">
        <v>22</v>
      </c>
      <c r="G309" s="2" t="s">
        <v>473</v>
      </c>
      <c r="H309" s="2" t="s">
        <v>238</v>
      </c>
      <c r="I309" s="2" t="s">
        <v>18</v>
      </c>
      <c r="J309" s="2">
        <v>937860</v>
      </c>
      <c r="K309" s="2" t="s">
        <v>509</v>
      </c>
    </row>
    <row r="310" spans="1:11" ht="156" hidden="1" x14ac:dyDescent="0.35">
      <c r="A310" s="2" t="s">
        <v>510</v>
      </c>
      <c r="B310" s="2" t="s">
        <v>511</v>
      </c>
      <c r="C310" s="3">
        <v>44223</v>
      </c>
      <c r="D310" s="2" t="s">
        <v>60</v>
      </c>
      <c r="E310" s="2" t="s">
        <v>512</v>
      </c>
      <c r="F310" s="2" t="s">
        <v>22</v>
      </c>
      <c r="G310" s="2" t="s">
        <v>473</v>
      </c>
      <c r="H310" s="2" t="s">
        <v>513</v>
      </c>
      <c r="I310" s="2" t="s">
        <v>18</v>
      </c>
      <c r="J310" s="2">
        <v>11840</v>
      </c>
      <c r="K310" s="2" t="s">
        <v>514</v>
      </c>
    </row>
    <row r="311" spans="1:11" ht="156" hidden="1" x14ac:dyDescent="0.35">
      <c r="A311" s="2" t="s">
        <v>510</v>
      </c>
      <c r="B311" s="2" t="s">
        <v>511</v>
      </c>
      <c r="C311" s="3">
        <v>44223</v>
      </c>
      <c r="D311" s="2" t="s">
        <v>60</v>
      </c>
      <c r="E311" s="2" t="s">
        <v>512</v>
      </c>
      <c r="F311" s="2" t="s">
        <v>22</v>
      </c>
      <c r="G311" s="2" t="s">
        <v>473</v>
      </c>
      <c r="H311" s="2" t="s">
        <v>515</v>
      </c>
      <c r="I311" s="2" t="s">
        <v>18</v>
      </c>
      <c r="J311" s="2">
        <v>11840</v>
      </c>
      <c r="K311" s="2" t="s">
        <v>514</v>
      </c>
    </row>
    <row r="312" spans="1:11" ht="78" hidden="1" x14ac:dyDescent="0.35">
      <c r="A312" s="2" t="s">
        <v>516</v>
      </c>
      <c r="B312" s="2" t="s">
        <v>211</v>
      </c>
      <c r="C312" s="3">
        <v>44217</v>
      </c>
      <c r="D312" s="2" t="s">
        <v>77</v>
      </c>
      <c r="E312" s="2" t="s">
        <v>517</v>
      </c>
      <c r="F312" s="2" t="s">
        <v>22</v>
      </c>
      <c r="G312" s="2" t="s">
        <v>473</v>
      </c>
      <c r="H312" s="2" t="s">
        <v>270</v>
      </c>
      <c r="I312" s="2" t="s">
        <v>18</v>
      </c>
      <c r="J312" s="2">
        <v>78580</v>
      </c>
      <c r="K312" s="2" t="s">
        <v>518</v>
      </c>
    </row>
    <row r="313" spans="1:11" ht="78" hidden="1" x14ac:dyDescent="0.35">
      <c r="A313" s="2" t="s">
        <v>519</v>
      </c>
      <c r="B313" s="2" t="s">
        <v>211</v>
      </c>
      <c r="C313" s="3">
        <v>44214</v>
      </c>
      <c r="D313" s="2" t="s">
        <v>46</v>
      </c>
      <c r="E313" s="2" t="s">
        <v>204</v>
      </c>
      <c r="F313" s="2" t="s">
        <v>22</v>
      </c>
      <c r="G313" s="2" t="s">
        <v>473</v>
      </c>
      <c r="H313" s="2" t="s">
        <v>281</v>
      </c>
      <c r="I313" s="2" t="s">
        <v>18</v>
      </c>
      <c r="J313" s="2">
        <v>38100</v>
      </c>
      <c r="K313" s="2" t="s">
        <v>520</v>
      </c>
    </row>
    <row r="314" spans="1:11" ht="78" hidden="1" x14ac:dyDescent="0.35">
      <c r="A314" s="2" t="s">
        <v>521</v>
      </c>
      <c r="B314" s="2" t="s">
        <v>211</v>
      </c>
      <c r="C314" s="3">
        <v>44201</v>
      </c>
      <c r="D314" s="2" t="s">
        <v>34</v>
      </c>
      <c r="E314" s="2" t="s">
        <v>49</v>
      </c>
      <c r="F314" s="2" t="s">
        <v>22</v>
      </c>
      <c r="G314" s="2" t="s">
        <v>473</v>
      </c>
      <c r="H314" s="2" t="s">
        <v>281</v>
      </c>
      <c r="I314" s="2" t="s">
        <v>18</v>
      </c>
      <c r="J314" s="2">
        <v>49100</v>
      </c>
      <c r="K314" s="2" t="s">
        <v>522</v>
      </c>
    </row>
    <row r="315" spans="1:11" ht="78" hidden="1" x14ac:dyDescent="0.35">
      <c r="A315" s="2" t="s">
        <v>523</v>
      </c>
      <c r="B315" s="2" t="s">
        <v>211</v>
      </c>
      <c r="C315" s="3">
        <v>44200</v>
      </c>
      <c r="D315" s="2" t="s">
        <v>52</v>
      </c>
      <c r="E315" s="2" t="s">
        <v>97</v>
      </c>
      <c r="F315" s="2" t="s">
        <v>22</v>
      </c>
      <c r="G315" s="2" t="s">
        <v>473</v>
      </c>
      <c r="H315" s="2" t="s">
        <v>226</v>
      </c>
      <c r="I315" s="2" t="s">
        <v>18</v>
      </c>
      <c r="J315" s="2">
        <v>542400</v>
      </c>
      <c r="K315" s="2" t="s">
        <v>524</v>
      </c>
    </row>
    <row r="316" spans="1:11" ht="78" hidden="1" x14ac:dyDescent="0.35">
      <c r="A316" s="2" t="s">
        <v>525</v>
      </c>
      <c r="B316" s="2" t="s">
        <v>211</v>
      </c>
      <c r="C316" s="3">
        <v>44191</v>
      </c>
      <c r="D316" s="2" t="s">
        <v>174</v>
      </c>
      <c r="E316" s="2" t="s">
        <v>280</v>
      </c>
      <c r="F316" s="2" t="s">
        <v>22</v>
      </c>
      <c r="G316" s="2" t="s">
        <v>473</v>
      </c>
      <c r="H316" s="2" t="s">
        <v>238</v>
      </c>
      <c r="I316" s="2" t="s">
        <v>18</v>
      </c>
      <c r="J316" s="2">
        <v>17181</v>
      </c>
      <c r="K316" s="2" t="s">
        <v>526</v>
      </c>
    </row>
    <row r="317" spans="1:11" ht="156" hidden="1" x14ac:dyDescent="0.35">
      <c r="A317" s="2" t="s">
        <v>527</v>
      </c>
      <c r="B317" s="2" t="s">
        <v>373</v>
      </c>
      <c r="C317" s="3">
        <v>44191</v>
      </c>
      <c r="D317" s="2" t="s">
        <v>21</v>
      </c>
      <c r="E317" s="2" t="s">
        <v>400</v>
      </c>
      <c r="F317" s="2" t="s">
        <v>22</v>
      </c>
      <c r="G317" s="2" t="s">
        <v>473</v>
      </c>
      <c r="H317" s="2" t="s">
        <v>270</v>
      </c>
      <c r="I317" s="2" t="s">
        <v>18</v>
      </c>
      <c r="J317" s="2">
        <v>69350</v>
      </c>
      <c r="K317" s="2" t="s">
        <v>528</v>
      </c>
    </row>
    <row r="318" spans="1:11" ht="130" hidden="1" x14ac:dyDescent="0.35">
      <c r="A318" s="2" t="s">
        <v>529</v>
      </c>
      <c r="B318" s="2" t="s">
        <v>303</v>
      </c>
      <c r="C318" s="3">
        <v>44186</v>
      </c>
      <c r="D318" s="2" t="s">
        <v>174</v>
      </c>
      <c r="E318" s="2" t="s">
        <v>206</v>
      </c>
      <c r="F318" s="2" t="s">
        <v>22</v>
      </c>
      <c r="G318" s="2" t="s">
        <v>473</v>
      </c>
      <c r="H318" s="2" t="s">
        <v>530</v>
      </c>
      <c r="I318" s="2" t="s">
        <v>18</v>
      </c>
      <c r="J318" s="2">
        <v>74895</v>
      </c>
      <c r="K318" s="2" t="s">
        <v>531</v>
      </c>
    </row>
    <row r="319" spans="1:11" ht="130" hidden="1" x14ac:dyDescent="0.35">
      <c r="A319" s="2" t="s">
        <v>532</v>
      </c>
      <c r="B319" s="2" t="s">
        <v>303</v>
      </c>
      <c r="C319" s="3">
        <v>44179</v>
      </c>
      <c r="D319" s="2" t="s">
        <v>57</v>
      </c>
      <c r="E319" s="2" t="s">
        <v>424</v>
      </c>
      <c r="F319" s="2" t="s">
        <v>22</v>
      </c>
      <c r="G319" s="2" t="s">
        <v>473</v>
      </c>
      <c r="H319" s="2" t="s">
        <v>254</v>
      </c>
      <c r="I319" s="2" t="s">
        <v>18</v>
      </c>
      <c r="J319" s="2">
        <v>124640</v>
      </c>
      <c r="K319" s="2" t="s">
        <v>136</v>
      </c>
    </row>
    <row r="320" spans="1:11" ht="78" hidden="1" x14ac:dyDescent="0.35">
      <c r="A320" s="2" t="s">
        <v>533</v>
      </c>
      <c r="B320" s="2" t="s">
        <v>211</v>
      </c>
      <c r="C320" s="3">
        <v>44177</v>
      </c>
      <c r="D320" s="2" t="s">
        <v>30</v>
      </c>
      <c r="E320" s="2" t="s">
        <v>183</v>
      </c>
      <c r="F320" s="2" t="s">
        <v>22</v>
      </c>
      <c r="G320" s="2" t="s">
        <v>473</v>
      </c>
      <c r="H320" s="2" t="s">
        <v>534</v>
      </c>
      <c r="I320" s="2" t="s">
        <v>18</v>
      </c>
      <c r="J320" s="2">
        <v>5027508</v>
      </c>
      <c r="K320" s="2" t="s">
        <v>535</v>
      </c>
    </row>
    <row r="321" spans="1:11" ht="130" hidden="1" x14ac:dyDescent="0.35">
      <c r="A321" s="2" t="s">
        <v>536</v>
      </c>
      <c r="B321" s="2" t="s">
        <v>303</v>
      </c>
      <c r="C321" s="3">
        <v>44174</v>
      </c>
      <c r="D321" s="2" t="s">
        <v>34</v>
      </c>
      <c r="E321" s="2" t="s">
        <v>280</v>
      </c>
      <c r="F321" s="2" t="s">
        <v>22</v>
      </c>
      <c r="G321" s="2" t="s">
        <v>473</v>
      </c>
      <c r="H321" s="2" t="s">
        <v>537</v>
      </c>
      <c r="I321" s="2" t="s">
        <v>18</v>
      </c>
      <c r="J321" s="2">
        <v>67508536</v>
      </c>
      <c r="K321" s="2" t="s">
        <v>538</v>
      </c>
    </row>
    <row r="322" spans="1:11" ht="104" hidden="1" x14ac:dyDescent="0.35">
      <c r="A322" s="2" t="s">
        <v>539</v>
      </c>
      <c r="B322" s="2" t="s">
        <v>211</v>
      </c>
      <c r="C322" s="3">
        <v>44172</v>
      </c>
      <c r="D322" s="2" t="s">
        <v>174</v>
      </c>
      <c r="E322" s="2" t="s">
        <v>44</v>
      </c>
      <c r="F322" s="2" t="s">
        <v>22</v>
      </c>
      <c r="G322" s="2" t="s">
        <v>473</v>
      </c>
      <c r="H322" s="2" t="s">
        <v>472</v>
      </c>
      <c r="I322" s="2" t="s">
        <v>18</v>
      </c>
      <c r="J322" s="2">
        <v>34500</v>
      </c>
      <c r="K322" s="2" t="s">
        <v>82</v>
      </c>
    </row>
    <row r="323" spans="1:11" ht="78" hidden="1" x14ac:dyDescent="0.35">
      <c r="A323" s="2" t="s">
        <v>540</v>
      </c>
      <c r="B323" s="2" t="s">
        <v>211</v>
      </c>
      <c r="C323" s="3">
        <v>44160</v>
      </c>
      <c r="D323" s="2" t="s">
        <v>67</v>
      </c>
      <c r="E323" s="2" t="s">
        <v>204</v>
      </c>
      <c r="F323" s="2" t="s">
        <v>22</v>
      </c>
      <c r="G323" s="2" t="s">
        <v>473</v>
      </c>
      <c r="H323" s="2" t="s">
        <v>220</v>
      </c>
      <c r="I323" s="2" t="s">
        <v>18</v>
      </c>
      <c r="J323" s="2">
        <v>22180</v>
      </c>
      <c r="K323" s="2" t="s">
        <v>541</v>
      </c>
    </row>
    <row r="324" spans="1:11" ht="78" hidden="1" x14ac:dyDescent="0.35">
      <c r="A324" s="2" t="s">
        <v>542</v>
      </c>
      <c r="B324" s="2" t="s">
        <v>211</v>
      </c>
      <c r="C324" s="3">
        <v>44158</v>
      </c>
      <c r="D324" s="2" t="s">
        <v>21</v>
      </c>
      <c r="E324" s="2" t="s">
        <v>234</v>
      </c>
      <c r="F324" s="2" t="s">
        <v>22</v>
      </c>
      <c r="G324" s="2" t="s">
        <v>473</v>
      </c>
      <c r="H324" s="2" t="s">
        <v>543</v>
      </c>
      <c r="I324" s="2" t="s">
        <v>18</v>
      </c>
      <c r="J324" s="2">
        <v>10160</v>
      </c>
      <c r="K324" s="2" t="s">
        <v>544</v>
      </c>
    </row>
    <row r="325" spans="1:11" ht="156" hidden="1" x14ac:dyDescent="0.35">
      <c r="A325" s="2" t="s">
        <v>527</v>
      </c>
      <c r="B325" s="2" t="s">
        <v>211</v>
      </c>
      <c r="C325" s="3">
        <v>44148</v>
      </c>
      <c r="D325" s="2" t="s">
        <v>21</v>
      </c>
      <c r="E325" s="2" t="s">
        <v>400</v>
      </c>
      <c r="F325" s="2" t="s">
        <v>22</v>
      </c>
      <c r="G325" s="2" t="s">
        <v>473</v>
      </c>
      <c r="H325" s="2" t="s">
        <v>270</v>
      </c>
      <c r="I325" s="2" t="s">
        <v>18</v>
      </c>
      <c r="J325" s="2">
        <v>69350</v>
      </c>
      <c r="K325" s="2" t="s">
        <v>528</v>
      </c>
    </row>
    <row r="326" spans="1:11" ht="104" hidden="1" x14ac:dyDescent="0.35">
      <c r="A326" s="2" t="s">
        <v>545</v>
      </c>
      <c r="B326" s="2" t="s">
        <v>211</v>
      </c>
      <c r="C326" s="3">
        <v>44139</v>
      </c>
      <c r="D326" s="2" t="s">
        <v>67</v>
      </c>
      <c r="E326" s="2" t="s">
        <v>204</v>
      </c>
      <c r="F326" s="2" t="s">
        <v>22</v>
      </c>
      <c r="G326" s="2" t="s">
        <v>473</v>
      </c>
      <c r="H326" s="2" t="s">
        <v>472</v>
      </c>
      <c r="I326" s="2" t="s">
        <v>18</v>
      </c>
      <c r="J326" s="2">
        <v>81250</v>
      </c>
      <c r="K326" s="2" t="s">
        <v>546</v>
      </c>
    </row>
    <row r="327" spans="1:11" ht="156" hidden="1" x14ac:dyDescent="0.35">
      <c r="A327" s="2" t="s">
        <v>547</v>
      </c>
      <c r="B327" s="2" t="s">
        <v>373</v>
      </c>
      <c r="C327" s="3">
        <v>44134</v>
      </c>
      <c r="D327" s="2" t="s">
        <v>74</v>
      </c>
      <c r="E327" s="2" t="s">
        <v>548</v>
      </c>
      <c r="F327" s="2" t="s">
        <v>22</v>
      </c>
      <c r="G327" s="2" t="s">
        <v>473</v>
      </c>
      <c r="H327" s="2" t="s">
        <v>300</v>
      </c>
      <c r="I327" s="2" t="s">
        <v>18</v>
      </c>
      <c r="J327" s="2">
        <v>23940</v>
      </c>
      <c r="K327" s="2" t="s">
        <v>549</v>
      </c>
    </row>
    <row r="328" spans="1:11" ht="78" hidden="1" x14ac:dyDescent="0.35">
      <c r="A328" s="2" t="s">
        <v>550</v>
      </c>
      <c r="B328" s="2" t="s">
        <v>211</v>
      </c>
      <c r="C328" s="3">
        <v>44133</v>
      </c>
      <c r="D328" s="2" t="s">
        <v>77</v>
      </c>
      <c r="E328" s="2" t="s">
        <v>517</v>
      </c>
      <c r="F328" s="2" t="s">
        <v>22</v>
      </c>
      <c r="G328" s="2" t="s">
        <v>473</v>
      </c>
      <c r="H328" s="2" t="s">
        <v>89</v>
      </c>
      <c r="I328" s="2" t="s">
        <v>18</v>
      </c>
      <c r="J328" s="2">
        <v>84000</v>
      </c>
      <c r="K328" s="2" t="s">
        <v>216</v>
      </c>
    </row>
    <row r="329" spans="1:11" ht="78" hidden="1" x14ac:dyDescent="0.35">
      <c r="A329" s="2" t="s">
        <v>551</v>
      </c>
      <c r="B329" s="2" t="s">
        <v>211</v>
      </c>
      <c r="C329" s="3">
        <v>44131</v>
      </c>
      <c r="D329" s="2" t="s">
        <v>14</v>
      </c>
      <c r="E329" s="2" t="s">
        <v>186</v>
      </c>
      <c r="F329" s="2" t="s">
        <v>22</v>
      </c>
      <c r="G329" s="2" t="s">
        <v>473</v>
      </c>
      <c r="H329" s="2" t="s">
        <v>226</v>
      </c>
      <c r="I329" s="2" t="s">
        <v>18</v>
      </c>
      <c r="J329" s="2">
        <v>14920</v>
      </c>
      <c r="K329" s="2" t="s">
        <v>552</v>
      </c>
    </row>
    <row r="330" spans="1:11" ht="78" hidden="1" x14ac:dyDescent="0.35">
      <c r="A330" s="2" t="s">
        <v>553</v>
      </c>
      <c r="B330" s="2" t="s">
        <v>211</v>
      </c>
      <c r="C330" s="3">
        <v>44126</v>
      </c>
      <c r="D330" s="2" t="s">
        <v>157</v>
      </c>
      <c r="E330" s="2" t="s">
        <v>280</v>
      </c>
      <c r="F330" s="2" t="s">
        <v>22</v>
      </c>
      <c r="G330" s="2" t="s">
        <v>473</v>
      </c>
      <c r="H330" s="2" t="s">
        <v>554</v>
      </c>
      <c r="I330" s="2" t="s">
        <v>18</v>
      </c>
      <c r="J330" s="2">
        <v>684600</v>
      </c>
      <c r="K330" s="2" t="s">
        <v>172</v>
      </c>
    </row>
    <row r="331" spans="1:11" ht="130" hidden="1" x14ac:dyDescent="0.35">
      <c r="A331" s="2" t="s">
        <v>555</v>
      </c>
      <c r="B331" s="2" t="s">
        <v>303</v>
      </c>
      <c r="C331" s="3">
        <v>44123</v>
      </c>
      <c r="D331" s="2" t="s">
        <v>21</v>
      </c>
      <c r="E331" s="2" t="s">
        <v>234</v>
      </c>
      <c r="F331" s="2" t="s">
        <v>22</v>
      </c>
      <c r="G331" s="2" t="s">
        <v>473</v>
      </c>
      <c r="H331" s="2" t="s">
        <v>543</v>
      </c>
      <c r="I331" s="2" t="s">
        <v>18</v>
      </c>
      <c r="J331" s="2">
        <v>17750</v>
      </c>
      <c r="K331" s="2" t="s">
        <v>556</v>
      </c>
    </row>
    <row r="332" spans="1:11" ht="78" hidden="1" x14ac:dyDescent="0.35">
      <c r="A332" s="2" t="s">
        <v>557</v>
      </c>
      <c r="B332" s="2" t="s">
        <v>211</v>
      </c>
      <c r="C332" s="3">
        <v>44117</v>
      </c>
      <c r="D332" s="2" t="s">
        <v>34</v>
      </c>
      <c r="E332" s="2" t="s">
        <v>44</v>
      </c>
      <c r="F332" s="2" t="s">
        <v>22</v>
      </c>
      <c r="G332" s="2" t="s">
        <v>473</v>
      </c>
      <c r="H332" s="2" t="s">
        <v>276</v>
      </c>
      <c r="I332" s="2" t="s">
        <v>18</v>
      </c>
      <c r="J332" s="2">
        <v>410840.6</v>
      </c>
      <c r="K332" s="2" t="s">
        <v>558</v>
      </c>
    </row>
    <row r="333" spans="1:11" ht="156" hidden="1" x14ac:dyDescent="0.35">
      <c r="A333" s="2" t="s">
        <v>559</v>
      </c>
      <c r="B333" s="2" t="s">
        <v>211</v>
      </c>
      <c r="C333" s="3">
        <v>44113</v>
      </c>
      <c r="D333" s="2" t="s">
        <v>67</v>
      </c>
      <c r="E333" s="2" t="s">
        <v>204</v>
      </c>
      <c r="F333" s="2" t="s">
        <v>22</v>
      </c>
      <c r="G333" s="2" t="s">
        <v>473</v>
      </c>
      <c r="H333" s="2" t="s">
        <v>258</v>
      </c>
      <c r="I333" s="2" t="s">
        <v>18</v>
      </c>
      <c r="J333" s="2">
        <v>30000</v>
      </c>
      <c r="K333" s="2" t="s">
        <v>502</v>
      </c>
    </row>
    <row r="334" spans="1:11" ht="78" hidden="1" x14ac:dyDescent="0.35">
      <c r="A334" s="2" t="s">
        <v>560</v>
      </c>
      <c r="B334" s="2" t="s">
        <v>211</v>
      </c>
      <c r="C334" s="3">
        <v>44113</v>
      </c>
      <c r="D334" s="2" t="s">
        <v>67</v>
      </c>
      <c r="E334" s="2" t="s">
        <v>204</v>
      </c>
      <c r="F334" s="2" t="s">
        <v>22</v>
      </c>
      <c r="G334" s="2" t="s">
        <v>473</v>
      </c>
      <c r="H334" s="2" t="s">
        <v>258</v>
      </c>
      <c r="I334" s="2" t="s">
        <v>18</v>
      </c>
      <c r="J334" s="2">
        <v>30000</v>
      </c>
      <c r="K334" s="2" t="s">
        <v>502</v>
      </c>
    </row>
    <row r="335" spans="1:11" ht="78" hidden="1" x14ac:dyDescent="0.35">
      <c r="A335" s="2" t="s">
        <v>561</v>
      </c>
      <c r="B335" s="2" t="s">
        <v>211</v>
      </c>
      <c r="C335" s="3">
        <v>44110</v>
      </c>
      <c r="D335" s="2"/>
      <c r="E335" s="2" t="s">
        <v>204</v>
      </c>
      <c r="F335" s="2" t="s">
        <v>22</v>
      </c>
      <c r="G335" s="2" t="s">
        <v>473</v>
      </c>
      <c r="H335" s="2" t="s">
        <v>562</v>
      </c>
      <c r="I335" s="2" t="s">
        <v>18</v>
      </c>
      <c r="J335" s="2">
        <v>175410</v>
      </c>
      <c r="K335" s="2" t="s">
        <v>19</v>
      </c>
    </row>
    <row r="336" spans="1:11" ht="78" hidden="1" x14ac:dyDescent="0.35">
      <c r="A336" s="2" t="s">
        <v>563</v>
      </c>
      <c r="B336" s="2" t="s">
        <v>211</v>
      </c>
      <c r="C336" s="3">
        <v>44109</v>
      </c>
      <c r="D336" s="2" t="s">
        <v>67</v>
      </c>
      <c r="E336" s="2" t="s">
        <v>456</v>
      </c>
      <c r="F336" s="2" t="s">
        <v>22</v>
      </c>
      <c r="G336" s="2" t="s">
        <v>473</v>
      </c>
      <c r="H336" s="2" t="s">
        <v>238</v>
      </c>
      <c r="I336" s="2" t="s">
        <v>18</v>
      </c>
      <c r="J336" s="2">
        <v>120625</v>
      </c>
      <c r="K336" s="2" t="s">
        <v>136</v>
      </c>
    </row>
    <row r="337" spans="1:11" ht="78" hidden="1" x14ac:dyDescent="0.35">
      <c r="A337" s="2" t="s">
        <v>564</v>
      </c>
      <c r="B337" s="2" t="s">
        <v>211</v>
      </c>
      <c r="C337" s="3">
        <v>44109</v>
      </c>
      <c r="D337" s="2" t="s">
        <v>67</v>
      </c>
      <c r="E337" s="2" t="s">
        <v>456</v>
      </c>
      <c r="F337" s="2" t="s">
        <v>22</v>
      </c>
      <c r="G337" s="2" t="s">
        <v>473</v>
      </c>
      <c r="H337" s="2" t="s">
        <v>403</v>
      </c>
      <c r="I337" s="2" t="s">
        <v>18</v>
      </c>
      <c r="J337" s="2">
        <v>115000</v>
      </c>
      <c r="K337" s="2" t="s">
        <v>56</v>
      </c>
    </row>
    <row r="338" spans="1:11" ht="130" hidden="1" x14ac:dyDescent="0.35">
      <c r="A338" s="2" t="s">
        <v>565</v>
      </c>
      <c r="B338" s="2" t="s">
        <v>303</v>
      </c>
      <c r="C338" s="3">
        <v>44108</v>
      </c>
      <c r="D338" s="2" t="s">
        <v>85</v>
      </c>
      <c r="E338" s="2" t="s">
        <v>566</v>
      </c>
      <c r="F338" s="2" t="s">
        <v>22</v>
      </c>
      <c r="G338" s="2" t="s">
        <v>473</v>
      </c>
      <c r="H338" s="2" t="s">
        <v>567</v>
      </c>
      <c r="I338" s="2" t="s">
        <v>18</v>
      </c>
      <c r="J338" s="2">
        <v>70800</v>
      </c>
      <c r="K338" s="2" t="s">
        <v>568</v>
      </c>
    </row>
    <row r="339" spans="1:11" ht="78" hidden="1" x14ac:dyDescent="0.35">
      <c r="A339" s="2" t="s">
        <v>569</v>
      </c>
      <c r="B339" s="2" t="s">
        <v>211</v>
      </c>
      <c r="C339" s="3">
        <v>44108</v>
      </c>
      <c r="D339" s="2" t="s">
        <v>21</v>
      </c>
      <c r="E339" s="2" t="s">
        <v>570</v>
      </c>
      <c r="F339" s="2" t="s">
        <v>22</v>
      </c>
      <c r="G339" s="2" t="s">
        <v>473</v>
      </c>
      <c r="H339" s="2" t="s">
        <v>65</v>
      </c>
      <c r="I339" s="2" t="s">
        <v>18</v>
      </c>
      <c r="J339" s="2">
        <v>49166</v>
      </c>
      <c r="K339" s="2" t="s">
        <v>571</v>
      </c>
    </row>
    <row r="340" spans="1:11" ht="78" hidden="1" x14ac:dyDescent="0.35">
      <c r="A340" s="2" t="s">
        <v>572</v>
      </c>
      <c r="B340" s="2" t="s">
        <v>211</v>
      </c>
      <c r="C340" s="3">
        <v>44105</v>
      </c>
      <c r="D340" s="2" t="s">
        <v>43</v>
      </c>
      <c r="E340" s="2" t="s">
        <v>28</v>
      </c>
      <c r="F340" s="2" t="s">
        <v>22</v>
      </c>
      <c r="G340" s="2" t="s">
        <v>473</v>
      </c>
      <c r="H340" s="2" t="s">
        <v>270</v>
      </c>
      <c r="I340" s="2" t="s">
        <v>18</v>
      </c>
      <c r="J340" s="2">
        <v>52450</v>
      </c>
      <c r="K340" s="2" t="s">
        <v>573</v>
      </c>
    </row>
    <row r="341" spans="1:11" ht="78" hidden="1" x14ac:dyDescent="0.35">
      <c r="A341" s="2" t="s">
        <v>574</v>
      </c>
      <c r="B341" s="2" t="s">
        <v>211</v>
      </c>
      <c r="C341" s="3">
        <v>44098</v>
      </c>
      <c r="D341" s="2" t="s">
        <v>69</v>
      </c>
      <c r="E341" s="2" t="s">
        <v>280</v>
      </c>
      <c r="F341" s="2" t="s">
        <v>22</v>
      </c>
      <c r="G341" s="2" t="s">
        <v>473</v>
      </c>
      <c r="H341" s="2" t="s">
        <v>575</v>
      </c>
      <c r="I341" s="2" t="s">
        <v>18</v>
      </c>
      <c r="J341" s="2">
        <v>282510</v>
      </c>
      <c r="K341" s="2" t="s">
        <v>94</v>
      </c>
    </row>
    <row r="342" spans="1:11" ht="78" hidden="1" x14ac:dyDescent="0.35">
      <c r="A342" s="2" t="s">
        <v>576</v>
      </c>
      <c r="B342" s="2" t="s">
        <v>211</v>
      </c>
      <c r="C342" s="3">
        <v>44097</v>
      </c>
      <c r="D342" s="2" t="s">
        <v>40</v>
      </c>
      <c r="E342" s="2" t="s">
        <v>379</v>
      </c>
      <c r="F342" s="2" t="s">
        <v>22</v>
      </c>
      <c r="G342" s="2" t="s">
        <v>473</v>
      </c>
      <c r="H342" s="2" t="s">
        <v>577</v>
      </c>
      <c r="I342" s="2" t="s">
        <v>18</v>
      </c>
      <c r="J342" s="2">
        <v>23800</v>
      </c>
      <c r="K342" s="2" t="s">
        <v>578</v>
      </c>
    </row>
    <row r="343" spans="1:11" ht="78" hidden="1" x14ac:dyDescent="0.35">
      <c r="A343" s="2" t="s">
        <v>579</v>
      </c>
      <c r="B343" s="2" t="s">
        <v>211</v>
      </c>
      <c r="C343" s="3">
        <v>44095</v>
      </c>
      <c r="D343" s="2" t="s">
        <v>155</v>
      </c>
      <c r="E343" s="2" t="s">
        <v>426</v>
      </c>
      <c r="F343" s="2" t="s">
        <v>22</v>
      </c>
      <c r="G343" s="2" t="s">
        <v>473</v>
      </c>
      <c r="H343" s="2" t="s">
        <v>281</v>
      </c>
      <c r="I343" s="2" t="s">
        <v>18</v>
      </c>
      <c r="J343" s="2">
        <v>64790</v>
      </c>
      <c r="K343" s="2" t="s">
        <v>580</v>
      </c>
    </row>
    <row r="344" spans="1:11" ht="78" hidden="1" x14ac:dyDescent="0.35">
      <c r="A344" s="2" t="s">
        <v>581</v>
      </c>
      <c r="B344" s="2" t="s">
        <v>211</v>
      </c>
      <c r="C344" s="3">
        <v>44095</v>
      </c>
      <c r="D344" s="2" t="s">
        <v>34</v>
      </c>
      <c r="E344" s="2" t="s">
        <v>400</v>
      </c>
      <c r="F344" s="2" t="s">
        <v>22</v>
      </c>
      <c r="G344" s="2" t="s">
        <v>473</v>
      </c>
      <c r="H344" s="2" t="s">
        <v>270</v>
      </c>
      <c r="I344" s="2" t="s">
        <v>18</v>
      </c>
      <c r="J344" s="2">
        <v>22100</v>
      </c>
      <c r="K344" s="2" t="s">
        <v>582</v>
      </c>
    </row>
    <row r="345" spans="1:11" ht="78" hidden="1" x14ac:dyDescent="0.35">
      <c r="A345" s="2" t="s">
        <v>583</v>
      </c>
      <c r="B345" s="2" t="s">
        <v>211</v>
      </c>
      <c r="C345" s="3">
        <v>44095</v>
      </c>
      <c r="D345" s="2" t="s">
        <v>34</v>
      </c>
      <c r="E345" s="2" t="s">
        <v>400</v>
      </c>
      <c r="F345" s="2" t="s">
        <v>22</v>
      </c>
      <c r="G345" s="2" t="s">
        <v>473</v>
      </c>
      <c r="H345" s="2" t="s">
        <v>281</v>
      </c>
      <c r="I345" s="2" t="s">
        <v>18</v>
      </c>
      <c r="J345" s="2">
        <v>50654</v>
      </c>
      <c r="K345" s="2" t="s">
        <v>584</v>
      </c>
    </row>
    <row r="346" spans="1:11" ht="78" hidden="1" x14ac:dyDescent="0.35">
      <c r="A346" s="2" t="s">
        <v>585</v>
      </c>
      <c r="B346" s="2" t="s">
        <v>211</v>
      </c>
      <c r="C346" s="3">
        <v>44093</v>
      </c>
      <c r="D346" s="2" t="s">
        <v>43</v>
      </c>
      <c r="E346" s="2" t="s">
        <v>28</v>
      </c>
      <c r="F346" s="2" t="s">
        <v>22</v>
      </c>
      <c r="G346" s="2" t="s">
        <v>473</v>
      </c>
      <c r="H346" s="2" t="s">
        <v>586</v>
      </c>
      <c r="I346" s="2" t="s">
        <v>18</v>
      </c>
      <c r="J346" s="2">
        <v>117900</v>
      </c>
      <c r="K346" s="2" t="s">
        <v>136</v>
      </c>
    </row>
    <row r="347" spans="1:11" ht="78" hidden="1" x14ac:dyDescent="0.35">
      <c r="A347" s="2" t="s">
        <v>587</v>
      </c>
      <c r="B347" s="2" t="s">
        <v>211</v>
      </c>
      <c r="C347" s="3">
        <v>44088</v>
      </c>
      <c r="D347" s="2" t="s">
        <v>21</v>
      </c>
      <c r="E347" s="2" t="s">
        <v>566</v>
      </c>
      <c r="F347" s="2" t="s">
        <v>22</v>
      </c>
      <c r="G347" s="2" t="s">
        <v>473</v>
      </c>
      <c r="H347" s="2" t="s">
        <v>270</v>
      </c>
      <c r="I347" s="2" t="s">
        <v>18</v>
      </c>
      <c r="J347" s="2">
        <v>22000</v>
      </c>
      <c r="K347" s="2" t="s">
        <v>588</v>
      </c>
    </row>
    <row r="348" spans="1:11" ht="78" hidden="1" x14ac:dyDescent="0.35">
      <c r="A348" s="2" t="s">
        <v>589</v>
      </c>
      <c r="B348" s="2" t="s">
        <v>211</v>
      </c>
      <c r="C348" s="3">
        <v>44082</v>
      </c>
      <c r="D348" s="2" t="s">
        <v>14</v>
      </c>
      <c r="E348" s="2" t="s">
        <v>204</v>
      </c>
      <c r="F348" s="2" t="s">
        <v>22</v>
      </c>
      <c r="G348" s="2" t="s">
        <v>473</v>
      </c>
      <c r="H348" s="2" t="s">
        <v>258</v>
      </c>
      <c r="I348" s="2" t="s">
        <v>18</v>
      </c>
      <c r="J348" s="2">
        <v>68400</v>
      </c>
      <c r="K348" s="2" t="s">
        <v>590</v>
      </c>
    </row>
    <row r="349" spans="1:11" ht="78" hidden="1" x14ac:dyDescent="0.35">
      <c r="A349" s="2" t="s">
        <v>591</v>
      </c>
      <c r="B349" s="2" t="s">
        <v>211</v>
      </c>
      <c r="C349" s="3">
        <v>44082</v>
      </c>
      <c r="D349" s="2" t="s">
        <v>14</v>
      </c>
      <c r="E349" s="2" t="s">
        <v>204</v>
      </c>
      <c r="F349" s="2" t="s">
        <v>22</v>
      </c>
      <c r="G349" s="2" t="s">
        <v>473</v>
      </c>
      <c r="H349" s="2" t="s">
        <v>281</v>
      </c>
      <c r="I349" s="2" t="s">
        <v>18</v>
      </c>
      <c r="J349" s="2">
        <v>41800</v>
      </c>
      <c r="K349" s="2" t="s">
        <v>592</v>
      </c>
    </row>
    <row r="350" spans="1:11" ht="78" hidden="1" x14ac:dyDescent="0.35">
      <c r="A350" s="2" t="s">
        <v>593</v>
      </c>
      <c r="B350" s="2" t="s">
        <v>211</v>
      </c>
      <c r="C350" s="3">
        <v>44082</v>
      </c>
      <c r="D350" s="2" t="s">
        <v>14</v>
      </c>
      <c r="E350" s="2" t="s">
        <v>204</v>
      </c>
      <c r="F350" s="2" t="s">
        <v>22</v>
      </c>
      <c r="G350" s="2" t="s">
        <v>473</v>
      </c>
      <c r="H350" s="2" t="s">
        <v>226</v>
      </c>
      <c r="I350" s="2" t="s">
        <v>18</v>
      </c>
      <c r="J350" s="2">
        <v>49920</v>
      </c>
      <c r="K350" s="2" t="s">
        <v>594</v>
      </c>
    </row>
    <row r="351" spans="1:11" ht="78" hidden="1" x14ac:dyDescent="0.35">
      <c r="A351" s="2" t="s">
        <v>595</v>
      </c>
      <c r="B351" s="2" t="s">
        <v>211</v>
      </c>
      <c r="C351" s="3">
        <v>44076</v>
      </c>
      <c r="D351" s="2" t="s">
        <v>203</v>
      </c>
      <c r="E351" s="2" t="s">
        <v>204</v>
      </c>
      <c r="F351" s="2" t="s">
        <v>22</v>
      </c>
      <c r="G351" s="2" t="s">
        <v>473</v>
      </c>
      <c r="H351" s="2" t="s">
        <v>300</v>
      </c>
      <c r="I351" s="2" t="s">
        <v>18</v>
      </c>
      <c r="J351" s="2">
        <v>17775</v>
      </c>
      <c r="K351" s="2" t="s">
        <v>596</v>
      </c>
    </row>
    <row r="352" spans="1:11" ht="78" hidden="1" x14ac:dyDescent="0.35">
      <c r="A352" s="2" t="s">
        <v>597</v>
      </c>
      <c r="B352" s="2" t="s">
        <v>211</v>
      </c>
      <c r="C352" s="3">
        <v>44074</v>
      </c>
      <c r="D352" s="2" t="s">
        <v>14</v>
      </c>
      <c r="E352" s="2" t="s">
        <v>379</v>
      </c>
      <c r="F352" s="2" t="s">
        <v>22</v>
      </c>
      <c r="G352" s="2" t="s">
        <v>473</v>
      </c>
      <c r="H352" s="2" t="s">
        <v>577</v>
      </c>
      <c r="I352" s="2" t="s">
        <v>18</v>
      </c>
      <c r="J352" s="2">
        <v>75280</v>
      </c>
      <c r="K352" s="2" t="s">
        <v>598</v>
      </c>
    </row>
    <row r="353" spans="1:11" ht="78" hidden="1" x14ac:dyDescent="0.35">
      <c r="A353" s="2" t="s">
        <v>599</v>
      </c>
      <c r="B353" s="2" t="s">
        <v>211</v>
      </c>
      <c r="C353" s="3">
        <v>44071</v>
      </c>
      <c r="D353" s="2" t="s">
        <v>43</v>
      </c>
      <c r="E353" s="2" t="s">
        <v>28</v>
      </c>
      <c r="F353" s="2" t="s">
        <v>22</v>
      </c>
      <c r="G353" s="2" t="s">
        <v>473</v>
      </c>
      <c r="H353" s="2" t="s">
        <v>281</v>
      </c>
      <c r="I353" s="2" t="s">
        <v>18</v>
      </c>
      <c r="J353" s="2">
        <v>26600</v>
      </c>
      <c r="K353" s="2" t="s">
        <v>600</v>
      </c>
    </row>
    <row r="354" spans="1:11" ht="78" hidden="1" x14ac:dyDescent="0.35">
      <c r="A354" s="2" t="s">
        <v>601</v>
      </c>
      <c r="B354" s="2" t="s">
        <v>211</v>
      </c>
      <c r="C354" s="3">
        <v>44071</v>
      </c>
      <c r="D354" s="2" t="s">
        <v>203</v>
      </c>
      <c r="E354" s="2" t="s">
        <v>204</v>
      </c>
      <c r="F354" s="2" t="s">
        <v>22</v>
      </c>
      <c r="G354" s="2" t="s">
        <v>473</v>
      </c>
      <c r="H354" s="2" t="s">
        <v>270</v>
      </c>
      <c r="I354" s="2" t="s">
        <v>18</v>
      </c>
      <c r="J354" s="2">
        <v>17279.2</v>
      </c>
      <c r="K354" s="2" t="s">
        <v>602</v>
      </c>
    </row>
    <row r="355" spans="1:11" ht="78" hidden="1" x14ac:dyDescent="0.35">
      <c r="A355" s="2" t="s">
        <v>603</v>
      </c>
      <c r="B355" s="2" t="s">
        <v>211</v>
      </c>
      <c r="C355" s="3">
        <v>44063</v>
      </c>
      <c r="D355" s="2" t="s">
        <v>43</v>
      </c>
      <c r="E355" s="2" t="s">
        <v>400</v>
      </c>
      <c r="F355" s="2" t="s">
        <v>22</v>
      </c>
      <c r="G355" s="2" t="s">
        <v>473</v>
      </c>
      <c r="H355" s="2" t="s">
        <v>604</v>
      </c>
      <c r="I355" s="2" t="s">
        <v>18</v>
      </c>
      <c r="J355" s="2">
        <v>51000</v>
      </c>
      <c r="K355" s="2" t="s">
        <v>605</v>
      </c>
    </row>
    <row r="356" spans="1:11" ht="130" hidden="1" x14ac:dyDescent="0.35">
      <c r="A356" s="2" t="s">
        <v>606</v>
      </c>
      <c r="B356" s="2" t="s">
        <v>607</v>
      </c>
      <c r="C356" s="3">
        <v>44061</v>
      </c>
      <c r="D356" s="2" t="s">
        <v>14</v>
      </c>
      <c r="E356" s="2" t="s">
        <v>204</v>
      </c>
      <c r="F356" s="2" t="s">
        <v>16</v>
      </c>
      <c r="G356" s="2" t="s">
        <v>473</v>
      </c>
      <c r="H356" s="2" t="s">
        <v>276</v>
      </c>
      <c r="I356" s="2" t="s">
        <v>18</v>
      </c>
      <c r="J356" s="2">
        <v>112108</v>
      </c>
      <c r="K356" s="2" t="s">
        <v>56</v>
      </c>
    </row>
    <row r="357" spans="1:11" ht="78" hidden="1" x14ac:dyDescent="0.35">
      <c r="A357" s="2" t="s">
        <v>608</v>
      </c>
      <c r="B357" s="2" t="s">
        <v>211</v>
      </c>
      <c r="C357" s="3">
        <v>44060</v>
      </c>
      <c r="D357" s="2"/>
      <c r="E357" s="2" t="s">
        <v>512</v>
      </c>
      <c r="F357" s="2" t="s">
        <v>22</v>
      </c>
      <c r="G357" s="2" t="s">
        <v>473</v>
      </c>
      <c r="H357" s="2" t="s">
        <v>226</v>
      </c>
      <c r="I357" s="2" t="s">
        <v>18</v>
      </c>
      <c r="J357" s="2">
        <v>28980</v>
      </c>
      <c r="K357" s="2" t="s">
        <v>609</v>
      </c>
    </row>
    <row r="358" spans="1:11" ht="78" hidden="1" x14ac:dyDescent="0.35">
      <c r="A358" s="2" t="s">
        <v>610</v>
      </c>
      <c r="B358" s="2" t="s">
        <v>211</v>
      </c>
      <c r="C358" s="3">
        <v>44058</v>
      </c>
      <c r="D358" s="2" t="s">
        <v>155</v>
      </c>
      <c r="E358" s="2" t="s">
        <v>426</v>
      </c>
      <c r="F358" s="2" t="s">
        <v>22</v>
      </c>
      <c r="G358" s="2" t="s">
        <v>473</v>
      </c>
      <c r="H358" s="2" t="s">
        <v>226</v>
      </c>
      <c r="I358" s="2" t="s">
        <v>18</v>
      </c>
      <c r="J358" s="2">
        <v>180000</v>
      </c>
      <c r="K358" s="2" t="s">
        <v>19</v>
      </c>
    </row>
    <row r="359" spans="1:11" ht="78" hidden="1" x14ac:dyDescent="0.35">
      <c r="A359" s="2" t="s">
        <v>611</v>
      </c>
      <c r="B359" s="2" t="s">
        <v>211</v>
      </c>
      <c r="C359" s="3">
        <v>44048</v>
      </c>
      <c r="D359" s="2" t="s">
        <v>34</v>
      </c>
      <c r="E359" s="2" t="s">
        <v>497</v>
      </c>
      <c r="F359" s="2" t="s">
        <v>22</v>
      </c>
      <c r="G359" s="2" t="s">
        <v>473</v>
      </c>
      <c r="H359" s="2" t="s">
        <v>612</v>
      </c>
      <c r="I359" s="2" t="s">
        <v>18</v>
      </c>
      <c r="J359" s="2">
        <v>30500</v>
      </c>
      <c r="K359" s="2" t="s">
        <v>613</v>
      </c>
    </row>
    <row r="360" spans="1:11" ht="156" hidden="1" x14ac:dyDescent="0.35">
      <c r="A360" s="2" t="s">
        <v>614</v>
      </c>
      <c r="B360" s="2" t="s">
        <v>211</v>
      </c>
      <c r="C360" s="3">
        <v>44046</v>
      </c>
      <c r="D360" s="2" t="s">
        <v>60</v>
      </c>
      <c r="E360" s="2" t="s">
        <v>271</v>
      </c>
      <c r="F360" s="2" t="s">
        <v>22</v>
      </c>
      <c r="G360" s="2" t="s">
        <v>473</v>
      </c>
      <c r="H360" s="2" t="s">
        <v>612</v>
      </c>
      <c r="I360" s="2" t="s">
        <v>18</v>
      </c>
      <c r="J360" s="2">
        <v>78660</v>
      </c>
      <c r="K360" s="2" t="s">
        <v>615</v>
      </c>
    </row>
    <row r="361" spans="1:11" ht="78" hidden="1" x14ac:dyDescent="0.35">
      <c r="A361" s="2" t="s">
        <v>616</v>
      </c>
      <c r="B361" s="2" t="s">
        <v>211</v>
      </c>
      <c r="C361" s="3">
        <v>44046</v>
      </c>
      <c r="D361" s="2" t="s">
        <v>60</v>
      </c>
      <c r="E361" s="2" t="s">
        <v>271</v>
      </c>
      <c r="F361" s="2" t="s">
        <v>22</v>
      </c>
      <c r="G361" s="2" t="s">
        <v>473</v>
      </c>
      <c r="H361" s="2" t="s">
        <v>612</v>
      </c>
      <c r="I361" s="2" t="s">
        <v>18</v>
      </c>
      <c r="J361" s="2">
        <v>78660</v>
      </c>
      <c r="K361" s="2" t="s">
        <v>615</v>
      </c>
    </row>
    <row r="362" spans="1:11" ht="78" hidden="1" x14ac:dyDescent="0.35">
      <c r="A362" s="2" t="s">
        <v>617</v>
      </c>
      <c r="B362" s="2" t="s">
        <v>211</v>
      </c>
      <c r="C362" s="3">
        <v>44043</v>
      </c>
      <c r="D362" s="2" t="s">
        <v>57</v>
      </c>
      <c r="E362" s="2" t="s">
        <v>400</v>
      </c>
      <c r="F362" s="2" t="s">
        <v>22</v>
      </c>
      <c r="G362" s="2" t="s">
        <v>473</v>
      </c>
      <c r="H362" s="2" t="s">
        <v>238</v>
      </c>
      <c r="I362" s="2" t="s">
        <v>18</v>
      </c>
      <c r="J362" s="2">
        <v>189400</v>
      </c>
      <c r="K362" s="2" t="s">
        <v>154</v>
      </c>
    </row>
    <row r="363" spans="1:11" ht="78" hidden="1" x14ac:dyDescent="0.35">
      <c r="A363" s="2" t="s">
        <v>618</v>
      </c>
      <c r="B363" s="2" t="s">
        <v>211</v>
      </c>
      <c r="C363" s="3">
        <v>44043</v>
      </c>
      <c r="D363" s="2" t="s">
        <v>155</v>
      </c>
      <c r="E363" s="2" t="s">
        <v>426</v>
      </c>
      <c r="F363" s="2" t="s">
        <v>22</v>
      </c>
      <c r="G363" s="2" t="s">
        <v>473</v>
      </c>
      <c r="H363" s="2" t="s">
        <v>619</v>
      </c>
      <c r="I363" s="2" t="s">
        <v>18</v>
      </c>
      <c r="J363" s="2">
        <v>506250</v>
      </c>
      <c r="K363" s="2" t="s">
        <v>620</v>
      </c>
    </row>
    <row r="364" spans="1:11" ht="78" hidden="1" x14ac:dyDescent="0.35">
      <c r="A364" s="2" t="s">
        <v>621</v>
      </c>
      <c r="B364" s="2" t="s">
        <v>211</v>
      </c>
      <c r="C364" s="3">
        <v>44043</v>
      </c>
      <c r="D364" s="2" t="s">
        <v>21</v>
      </c>
      <c r="E364" s="2" t="s">
        <v>376</v>
      </c>
      <c r="F364" s="2" t="s">
        <v>22</v>
      </c>
      <c r="G364" s="2" t="s">
        <v>473</v>
      </c>
      <c r="H364" s="2" t="s">
        <v>300</v>
      </c>
      <c r="I364" s="2" t="s">
        <v>18</v>
      </c>
      <c r="J364" s="2">
        <v>11100</v>
      </c>
      <c r="K364" s="2" t="s">
        <v>622</v>
      </c>
    </row>
    <row r="365" spans="1:11" ht="78" hidden="1" x14ac:dyDescent="0.35">
      <c r="A365" s="2" t="s">
        <v>623</v>
      </c>
      <c r="B365" s="2" t="s">
        <v>211</v>
      </c>
      <c r="C365" s="3">
        <v>44034</v>
      </c>
      <c r="D365" s="2" t="s">
        <v>21</v>
      </c>
      <c r="E365" s="2" t="s">
        <v>109</v>
      </c>
      <c r="F365" s="2" t="s">
        <v>22</v>
      </c>
      <c r="G365" s="2" t="s">
        <v>473</v>
      </c>
      <c r="H365" s="2" t="s">
        <v>624</v>
      </c>
      <c r="I365" s="2" t="s">
        <v>18</v>
      </c>
      <c r="J365" s="2">
        <v>690000</v>
      </c>
      <c r="K365" s="2" t="s">
        <v>505</v>
      </c>
    </row>
    <row r="366" spans="1:11" ht="78" hidden="1" x14ac:dyDescent="0.35">
      <c r="A366" s="2" t="s">
        <v>625</v>
      </c>
      <c r="B366" s="2" t="s">
        <v>211</v>
      </c>
      <c r="C366" s="3">
        <v>44030</v>
      </c>
      <c r="D366" s="2" t="s">
        <v>57</v>
      </c>
      <c r="E366" s="2" t="s">
        <v>44</v>
      </c>
      <c r="F366" s="2" t="s">
        <v>22</v>
      </c>
      <c r="G366" s="2" t="s">
        <v>473</v>
      </c>
      <c r="H366" s="2" t="s">
        <v>562</v>
      </c>
      <c r="I366" s="2" t="s">
        <v>18</v>
      </c>
      <c r="J366" s="2">
        <v>58880</v>
      </c>
      <c r="K366" s="2" t="s">
        <v>626</v>
      </c>
    </row>
    <row r="367" spans="1:11" ht="78" hidden="1" x14ac:dyDescent="0.35">
      <c r="A367" s="2" t="s">
        <v>627</v>
      </c>
      <c r="B367" s="2" t="s">
        <v>211</v>
      </c>
      <c r="C367" s="3">
        <v>44028</v>
      </c>
      <c r="D367" s="2" t="s">
        <v>155</v>
      </c>
      <c r="E367" s="2" t="s">
        <v>426</v>
      </c>
      <c r="F367" s="2" t="s">
        <v>22</v>
      </c>
      <c r="G367" s="2" t="s">
        <v>473</v>
      </c>
      <c r="H367" s="2" t="s">
        <v>628</v>
      </c>
      <c r="I367" s="2" t="s">
        <v>18</v>
      </c>
      <c r="J367" s="2">
        <v>283500</v>
      </c>
      <c r="K367" s="2" t="s">
        <v>94</v>
      </c>
    </row>
    <row r="368" spans="1:11" ht="78" hidden="1" x14ac:dyDescent="0.35">
      <c r="A368" s="2" t="s">
        <v>629</v>
      </c>
      <c r="B368" s="2" t="s">
        <v>211</v>
      </c>
      <c r="C368" s="3">
        <v>44020</v>
      </c>
      <c r="D368" s="2" t="s">
        <v>55</v>
      </c>
      <c r="E368" s="2" t="s">
        <v>186</v>
      </c>
      <c r="F368" s="2" t="s">
        <v>22</v>
      </c>
      <c r="G368" s="2" t="s">
        <v>473</v>
      </c>
      <c r="H368" s="2" t="s">
        <v>276</v>
      </c>
      <c r="I368" s="2" t="s">
        <v>18</v>
      </c>
      <c r="J368" s="2">
        <v>142780</v>
      </c>
      <c r="K368" s="2" t="s">
        <v>39</v>
      </c>
    </row>
    <row r="369" spans="1:11" ht="78" hidden="1" x14ac:dyDescent="0.35">
      <c r="A369" s="2" t="s">
        <v>630</v>
      </c>
      <c r="B369" s="2" t="s">
        <v>211</v>
      </c>
      <c r="C369" s="3">
        <v>44016</v>
      </c>
      <c r="D369" s="2" t="s">
        <v>67</v>
      </c>
      <c r="E369" s="2" t="s">
        <v>204</v>
      </c>
      <c r="F369" s="2" t="s">
        <v>22</v>
      </c>
      <c r="G369" s="2" t="s">
        <v>473</v>
      </c>
      <c r="H369" s="2" t="s">
        <v>276</v>
      </c>
      <c r="I369" s="2" t="s">
        <v>18</v>
      </c>
      <c r="J369" s="2">
        <v>3680</v>
      </c>
      <c r="K369" s="2" t="s">
        <v>631</v>
      </c>
    </row>
    <row r="370" spans="1:11" ht="78" hidden="1" x14ac:dyDescent="0.35">
      <c r="A370" s="2" t="s">
        <v>632</v>
      </c>
      <c r="B370" s="2" t="s">
        <v>211</v>
      </c>
      <c r="C370" s="3">
        <v>44014</v>
      </c>
      <c r="D370" s="2" t="s">
        <v>60</v>
      </c>
      <c r="E370" s="2" t="s">
        <v>271</v>
      </c>
      <c r="F370" s="2" t="s">
        <v>22</v>
      </c>
      <c r="G370" s="2" t="s">
        <v>473</v>
      </c>
      <c r="H370" s="2" t="s">
        <v>38</v>
      </c>
      <c r="I370" s="2" t="s">
        <v>18</v>
      </c>
      <c r="J370" s="2">
        <v>112800</v>
      </c>
      <c r="K370" s="2" t="s">
        <v>56</v>
      </c>
    </row>
    <row r="371" spans="1:11" ht="78" hidden="1" x14ac:dyDescent="0.35">
      <c r="A371" s="2" t="s">
        <v>633</v>
      </c>
      <c r="B371" s="2" t="s">
        <v>211</v>
      </c>
      <c r="C371" s="3">
        <v>44009</v>
      </c>
      <c r="D371" s="2" t="s">
        <v>21</v>
      </c>
      <c r="E371" s="2" t="s">
        <v>376</v>
      </c>
      <c r="F371" s="2" t="s">
        <v>16</v>
      </c>
      <c r="G371" s="2" t="s">
        <v>473</v>
      </c>
      <c r="H371" s="2" t="s">
        <v>300</v>
      </c>
      <c r="I371" s="2" t="s">
        <v>18</v>
      </c>
      <c r="J371" s="2">
        <v>11100</v>
      </c>
      <c r="K371" s="2" t="s">
        <v>622</v>
      </c>
    </row>
    <row r="372" spans="1:11" ht="78" hidden="1" x14ac:dyDescent="0.35">
      <c r="A372" s="2" t="s">
        <v>634</v>
      </c>
      <c r="B372" s="2" t="s">
        <v>211</v>
      </c>
      <c r="C372" s="3">
        <v>44007</v>
      </c>
      <c r="D372" s="2" t="s">
        <v>43</v>
      </c>
      <c r="E372" s="2" t="s">
        <v>400</v>
      </c>
      <c r="F372" s="2" t="s">
        <v>16</v>
      </c>
      <c r="G372" s="2" t="s">
        <v>473</v>
      </c>
      <c r="H372" s="2" t="s">
        <v>300</v>
      </c>
      <c r="I372" s="2" t="s">
        <v>18</v>
      </c>
      <c r="J372" s="2">
        <v>79305</v>
      </c>
      <c r="K372" s="2" t="s">
        <v>635</v>
      </c>
    </row>
    <row r="373" spans="1:11" ht="78" hidden="1" x14ac:dyDescent="0.35">
      <c r="A373" s="2" t="s">
        <v>636</v>
      </c>
      <c r="B373" s="2" t="s">
        <v>211</v>
      </c>
      <c r="C373" s="3">
        <v>43997</v>
      </c>
      <c r="D373" s="2" t="s">
        <v>46</v>
      </c>
      <c r="E373" s="2" t="s">
        <v>637</v>
      </c>
      <c r="F373" s="2" t="s">
        <v>16</v>
      </c>
      <c r="G373" s="2" t="s">
        <v>473</v>
      </c>
      <c r="H373" s="2" t="s">
        <v>638</v>
      </c>
      <c r="I373" s="2" t="s">
        <v>18</v>
      </c>
      <c r="J373" s="2">
        <v>879450</v>
      </c>
      <c r="K373" s="2" t="s">
        <v>639</v>
      </c>
    </row>
    <row r="374" spans="1:11" ht="78" hidden="1" x14ac:dyDescent="0.35">
      <c r="A374" s="2" t="s">
        <v>640</v>
      </c>
      <c r="B374" s="2" t="s">
        <v>211</v>
      </c>
      <c r="C374" s="3">
        <v>43994</v>
      </c>
      <c r="D374" s="2" t="s">
        <v>34</v>
      </c>
      <c r="E374" s="2" t="s">
        <v>147</v>
      </c>
      <c r="F374" s="2" t="s">
        <v>22</v>
      </c>
      <c r="G374" s="2" t="s">
        <v>473</v>
      </c>
      <c r="H374" s="2" t="s">
        <v>89</v>
      </c>
      <c r="I374" s="2" t="s">
        <v>18</v>
      </c>
      <c r="J374" s="2">
        <v>72900</v>
      </c>
      <c r="K374" s="2" t="s">
        <v>641</v>
      </c>
    </row>
    <row r="375" spans="1:11" ht="78" hidden="1" x14ac:dyDescent="0.35">
      <c r="A375" s="2" t="s">
        <v>642</v>
      </c>
      <c r="B375" s="2" t="s">
        <v>211</v>
      </c>
      <c r="C375" s="3">
        <v>43992</v>
      </c>
      <c r="D375" s="2" t="s">
        <v>21</v>
      </c>
      <c r="E375" s="2" t="s">
        <v>44</v>
      </c>
      <c r="F375" s="2" t="s">
        <v>22</v>
      </c>
      <c r="G375" s="2" t="s">
        <v>473</v>
      </c>
      <c r="H375" s="2" t="s">
        <v>638</v>
      </c>
      <c r="I375" s="2" t="s">
        <v>18</v>
      </c>
      <c r="J375" s="2">
        <v>18909.900000000001</v>
      </c>
      <c r="K375" s="2" t="s">
        <v>643</v>
      </c>
    </row>
    <row r="376" spans="1:11" ht="78" hidden="1" x14ac:dyDescent="0.35">
      <c r="A376" s="2" t="s">
        <v>644</v>
      </c>
      <c r="B376" s="2" t="s">
        <v>211</v>
      </c>
      <c r="C376" s="3">
        <v>43986</v>
      </c>
      <c r="D376" s="2" t="s">
        <v>34</v>
      </c>
      <c r="E376" s="2" t="s">
        <v>97</v>
      </c>
      <c r="F376" s="2" t="s">
        <v>22</v>
      </c>
      <c r="G376" s="2" t="s">
        <v>473</v>
      </c>
      <c r="H376" s="2" t="s">
        <v>300</v>
      </c>
      <c r="I376" s="2" t="s">
        <v>18</v>
      </c>
      <c r="J376" s="2">
        <v>113690</v>
      </c>
      <c r="K376" s="2" t="s">
        <v>56</v>
      </c>
    </row>
    <row r="377" spans="1:11" ht="78" hidden="1" x14ac:dyDescent="0.35">
      <c r="A377" s="2" t="s">
        <v>645</v>
      </c>
      <c r="B377" s="2" t="s">
        <v>211</v>
      </c>
      <c r="C377" s="3">
        <v>43985</v>
      </c>
      <c r="D377" s="2" t="s">
        <v>14</v>
      </c>
      <c r="E377" s="2" t="s">
        <v>204</v>
      </c>
      <c r="F377" s="2" t="s">
        <v>16</v>
      </c>
      <c r="G377" s="2" t="s">
        <v>473</v>
      </c>
      <c r="H377" s="2" t="s">
        <v>65</v>
      </c>
      <c r="I377" s="2" t="s">
        <v>18</v>
      </c>
      <c r="J377" s="2">
        <v>97920</v>
      </c>
      <c r="K377" s="2" t="s">
        <v>646</v>
      </c>
    </row>
    <row r="378" spans="1:11" ht="78" hidden="1" x14ac:dyDescent="0.35">
      <c r="A378" s="2" t="s">
        <v>647</v>
      </c>
      <c r="B378" s="2" t="s">
        <v>211</v>
      </c>
      <c r="C378" s="3">
        <v>43985</v>
      </c>
      <c r="D378" s="2" t="s">
        <v>14</v>
      </c>
      <c r="E378" s="2" t="s">
        <v>204</v>
      </c>
      <c r="F378" s="2" t="s">
        <v>16</v>
      </c>
      <c r="G378" s="2" t="s">
        <v>473</v>
      </c>
      <c r="H378" s="2" t="s">
        <v>300</v>
      </c>
      <c r="I378" s="2" t="s">
        <v>18</v>
      </c>
      <c r="J378" s="2">
        <v>53280</v>
      </c>
      <c r="K378" s="2" t="s">
        <v>648</v>
      </c>
    </row>
    <row r="379" spans="1:11" ht="156" hidden="1" x14ac:dyDescent="0.35">
      <c r="A379" s="2" t="s">
        <v>649</v>
      </c>
      <c r="B379" s="2" t="s">
        <v>211</v>
      </c>
      <c r="C379" s="3">
        <v>43985</v>
      </c>
      <c r="D379" s="2" t="s">
        <v>74</v>
      </c>
      <c r="E379" s="2" t="s">
        <v>548</v>
      </c>
      <c r="F379" s="2" t="s">
        <v>22</v>
      </c>
      <c r="G379" s="2" t="s">
        <v>473</v>
      </c>
      <c r="H379" s="2" t="s">
        <v>300</v>
      </c>
      <c r="I379" s="2" t="s">
        <v>18</v>
      </c>
      <c r="J379" s="2">
        <v>55884</v>
      </c>
      <c r="K379" s="2" t="s">
        <v>650</v>
      </c>
    </row>
    <row r="380" spans="1:11" ht="78" hidden="1" x14ac:dyDescent="0.35">
      <c r="A380" s="2" t="s">
        <v>651</v>
      </c>
      <c r="B380" s="2" t="s">
        <v>211</v>
      </c>
      <c r="C380" s="3">
        <v>43981</v>
      </c>
      <c r="D380" s="2" t="s">
        <v>69</v>
      </c>
      <c r="E380" s="2" t="s">
        <v>637</v>
      </c>
      <c r="F380" s="2" t="s">
        <v>22</v>
      </c>
      <c r="G380" s="2" t="s">
        <v>473</v>
      </c>
      <c r="H380" s="2" t="s">
        <v>652</v>
      </c>
      <c r="I380" s="2" t="s">
        <v>18</v>
      </c>
      <c r="J380" s="2">
        <v>84000</v>
      </c>
      <c r="K380" s="2" t="s">
        <v>216</v>
      </c>
    </row>
    <row r="381" spans="1:11" ht="78" hidden="1" x14ac:dyDescent="0.35">
      <c r="A381" s="2" t="s">
        <v>653</v>
      </c>
      <c r="B381" s="2" t="s">
        <v>211</v>
      </c>
      <c r="C381" s="3">
        <v>43978</v>
      </c>
      <c r="D381" s="2" t="s">
        <v>69</v>
      </c>
      <c r="E381" s="2" t="s">
        <v>44</v>
      </c>
      <c r="F381" s="2" t="s">
        <v>22</v>
      </c>
      <c r="G381" s="2" t="s">
        <v>473</v>
      </c>
      <c r="H381" s="2" t="s">
        <v>638</v>
      </c>
      <c r="I381" s="2" t="s">
        <v>18</v>
      </c>
      <c r="J381" s="2">
        <v>174997.5</v>
      </c>
      <c r="K381" s="2" t="s">
        <v>162</v>
      </c>
    </row>
    <row r="382" spans="1:11" ht="78" hidden="1" x14ac:dyDescent="0.35">
      <c r="A382" s="2" t="s">
        <v>654</v>
      </c>
      <c r="B382" s="2" t="s">
        <v>211</v>
      </c>
      <c r="C382" s="3">
        <v>43977</v>
      </c>
      <c r="D382" s="2" t="s">
        <v>21</v>
      </c>
      <c r="E382" s="2" t="s">
        <v>400</v>
      </c>
      <c r="F382" s="2" t="s">
        <v>22</v>
      </c>
      <c r="G382" s="2" t="s">
        <v>473</v>
      </c>
      <c r="H382" s="2" t="s">
        <v>577</v>
      </c>
      <c r="I382" s="2" t="s">
        <v>18</v>
      </c>
      <c r="J382" s="2">
        <v>146650</v>
      </c>
      <c r="K382" s="2" t="s">
        <v>135</v>
      </c>
    </row>
    <row r="383" spans="1:11" ht="78" hidden="1" x14ac:dyDescent="0.35">
      <c r="A383" s="2" t="s">
        <v>655</v>
      </c>
      <c r="B383" s="2" t="s">
        <v>211</v>
      </c>
      <c r="C383" s="3">
        <v>43977</v>
      </c>
      <c r="D383" s="2" t="s">
        <v>46</v>
      </c>
      <c r="E383" s="2" t="s">
        <v>88</v>
      </c>
      <c r="F383" s="2" t="s">
        <v>22</v>
      </c>
      <c r="G383" s="2" t="s">
        <v>473</v>
      </c>
      <c r="H383" s="2" t="s">
        <v>276</v>
      </c>
      <c r="I383" s="2" t="s">
        <v>18</v>
      </c>
      <c r="J383" s="2">
        <v>113280</v>
      </c>
      <c r="K383" s="2" t="s">
        <v>56</v>
      </c>
    </row>
    <row r="384" spans="1:11" ht="78" hidden="1" x14ac:dyDescent="0.35">
      <c r="A384" s="2" t="s">
        <v>656</v>
      </c>
      <c r="B384" s="2" t="s">
        <v>211</v>
      </c>
      <c r="C384" s="3">
        <v>43974</v>
      </c>
      <c r="D384" s="2" t="s">
        <v>69</v>
      </c>
      <c r="E384" s="2" t="s">
        <v>44</v>
      </c>
      <c r="F384" s="2" t="s">
        <v>22</v>
      </c>
      <c r="G384" s="2" t="s">
        <v>473</v>
      </c>
      <c r="H384" s="2" t="s">
        <v>300</v>
      </c>
      <c r="I384" s="2" t="s">
        <v>18</v>
      </c>
      <c r="J384" s="2">
        <v>148000</v>
      </c>
      <c r="K384" s="2" t="s">
        <v>135</v>
      </c>
    </row>
    <row r="385" spans="1:11" ht="78" hidden="1" x14ac:dyDescent="0.35">
      <c r="A385" s="2" t="s">
        <v>657</v>
      </c>
      <c r="B385" s="2" t="s">
        <v>211</v>
      </c>
      <c r="C385" s="3">
        <v>43973</v>
      </c>
      <c r="D385" s="2" t="s">
        <v>67</v>
      </c>
      <c r="E385" s="2" t="s">
        <v>456</v>
      </c>
      <c r="F385" s="2" t="s">
        <v>22</v>
      </c>
      <c r="G385" s="2" t="s">
        <v>473</v>
      </c>
      <c r="H385" s="2" t="s">
        <v>658</v>
      </c>
      <c r="I385" s="2" t="s">
        <v>18</v>
      </c>
      <c r="J385" s="2">
        <v>68000</v>
      </c>
      <c r="K385" s="2" t="s">
        <v>659</v>
      </c>
    </row>
    <row r="386" spans="1:11" ht="78" hidden="1" x14ac:dyDescent="0.35">
      <c r="A386" s="2" t="s">
        <v>660</v>
      </c>
      <c r="B386" s="2" t="s">
        <v>211</v>
      </c>
      <c r="C386" s="3">
        <v>43973</v>
      </c>
      <c r="D386" s="2" t="s">
        <v>67</v>
      </c>
      <c r="E386" s="2" t="s">
        <v>456</v>
      </c>
      <c r="F386" s="2" t="s">
        <v>22</v>
      </c>
      <c r="G386" s="2" t="s">
        <v>473</v>
      </c>
      <c r="H386" s="2" t="s">
        <v>661</v>
      </c>
      <c r="I386" s="2" t="s">
        <v>18</v>
      </c>
      <c r="J386" s="2">
        <v>106250</v>
      </c>
      <c r="K386" s="2" t="s">
        <v>56</v>
      </c>
    </row>
    <row r="387" spans="1:11" ht="78" hidden="1" x14ac:dyDescent="0.35">
      <c r="A387" s="2" t="s">
        <v>662</v>
      </c>
      <c r="B387" s="2" t="s">
        <v>211</v>
      </c>
      <c r="C387" s="3">
        <v>43966</v>
      </c>
      <c r="D387" s="2" t="s">
        <v>92</v>
      </c>
      <c r="E387" s="2" t="s">
        <v>424</v>
      </c>
      <c r="F387" s="2" t="s">
        <v>22</v>
      </c>
      <c r="G387" s="2" t="s">
        <v>473</v>
      </c>
      <c r="H387" s="2" t="s">
        <v>663</v>
      </c>
      <c r="I387" s="2" t="s">
        <v>18</v>
      </c>
      <c r="J387" s="2">
        <v>68670</v>
      </c>
      <c r="K387" s="2" t="s">
        <v>664</v>
      </c>
    </row>
    <row r="388" spans="1:11" ht="78" hidden="1" x14ac:dyDescent="0.35">
      <c r="A388" s="2" t="s">
        <v>665</v>
      </c>
      <c r="B388" s="2" t="s">
        <v>211</v>
      </c>
      <c r="C388" s="3">
        <v>43963</v>
      </c>
      <c r="D388" s="2" t="s">
        <v>140</v>
      </c>
      <c r="E388" s="2" t="s">
        <v>448</v>
      </c>
      <c r="F388" s="2" t="s">
        <v>22</v>
      </c>
      <c r="G388" s="2" t="s">
        <v>473</v>
      </c>
      <c r="H388" s="2" t="s">
        <v>658</v>
      </c>
      <c r="I388" s="2" t="s">
        <v>18</v>
      </c>
      <c r="J388" s="2">
        <v>38000</v>
      </c>
      <c r="K388" s="2" t="s">
        <v>666</v>
      </c>
    </row>
    <row r="389" spans="1:11" ht="78" hidden="1" x14ac:dyDescent="0.35">
      <c r="A389" s="2" t="s">
        <v>667</v>
      </c>
      <c r="B389" s="2" t="s">
        <v>211</v>
      </c>
      <c r="C389" s="3">
        <v>43953</v>
      </c>
      <c r="D389" s="2" t="s">
        <v>40</v>
      </c>
      <c r="E389" s="2" t="s">
        <v>204</v>
      </c>
      <c r="F389" s="2" t="s">
        <v>22</v>
      </c>
      <c r="G389" s="2" t="s">
        <v>473</v>
      </c>
      <c r="H389" s="2" t="s">
        <v>254</v>
      </c>
      <c r="I389" s="2" t="s">
        <v>18</v>
      </c>
      <c r="J389" s="2">
        <v>96200</v>
      </c>
      <c r="K389" s="2" t="s">
        <v>668</v>
      </c>
    </row>
    <row r="390" spans="1:11" ht="78" hidden="1" x14ac:dyDescent="0.35">
      <c r="A390" s="2" t="s">
        <v>669</v>
      </c>
      <c r="B390" s="2" t="s">
        <v>211</v>
      </c>
      <c r="C390" s="3">
        <v>43950</v>
      </c>
      <c r="D390" s="2" t="s">
        <v>261</v>
      </c>
      <c r="E390" s="2" t="s">
        <v>512</v>
      </c>
      <c r="F390" s="2" t="s">
        <v>22</v>
      </c>
      <c r="G390" s="2" t="s">
        <v>473</v>
      </c>
      <c r="H390" s="2" t="s">
        <v>300</v>
      </c>
      <c r="I390" s="2" t="s">
        <v>18</v>
      </c>
      <c r="J390" s="2">
        <v>6735</v>
      </c>
      <c r="K390" s="2" t="s">
        <v>670</v>
      </c>
    </row>
    <row r="391" spans="1:11" ht="26" hidden="1" x14ac:dyDescent="0.35">
      <c r="A391" s="2"/>
      <c r="B391" s="2" t="s">
        <v>671</v>
      </c>
      <c r="C391" s="2"/>
      <c r="D391" s="2"/>
      <c r="E391" s="2"/>
      <c r="F391" s="2"/>
      <c r="G391" s="2" t="s">
        <v>671</v>
      </c>
      <c r="H391" s="2"/>
      <c r="I391" s="2"/>
      <c r="J391" s="2"/>
      <c r="K391" s="2"/>
    </row>
    <row r="392" spans="1:11" ht="78" hidden="1" x14ac:dyDescent="0.35">
      <c r="A392" s="2" t="s">
        <v>672</v>
      </c>
      <c r="B392" s="2" t="s">
        <v>211</v>
      </c>
      <c r="C392" s="3">
        <v>43921</v>
      </c>
      <c r="D392" s="2" t="s">
        <v>157</v>
      </c>
      <c r="E392" s="2" t="s">
        <v>637</v>
      </c>
      <c r="F392" s="2" t="s">
        <v>22</v>
      </c>
      <c r="G392" s="2" t="s">
        <v>671</v>
      </c>
      <c r="H392" s="2" t="s">
        <v>238</v>
      </c>
      <c r="I392" s="2" t="s">
        <v>18</v>
      </c>
      <c r="J392" s="2">
        <v>774000</v>
      </c>
      <c r="K392" s="2" t="s">
        <v>305</v>
      </c>
    </row>
    <row r="393" spans="1:11" ht="78" hidden="1" x14ac:dyDescent="0.35">
      <c r="A393" s="2" t="s">
        <v>673</v>
      </c>
      <c r="B393" s="2" t="s">
        <v>211</v>
      </c>
      <c r="C393" s="3">
        <v>43911</v>
      </c>
      <c r="D393" s="2" t="s">
        <v>46</v>
      </c>
      <c r="E393" s="2" t="s">
        <v>376</v>
      </c>
      <c r="F393" s="2" t="s">
        <v>22</v>
      </c>
      <c r="G393" s="2" t="s">
        <v>671</v>
      </c>
      <c r="H393" s="2" t="s">
        <v>674</v>
      </c>
      <c r="I393" s="2" t="s">
        <v>18</v>
      </c>
      <c r="J393" s="2">
        <v>28500</v>
      </c>
      <c r="K393" s="2" t="s">
        <v>675</v>
      </c>
    </row>
    <row r="394" spans="1:11" ht="78" hidden="1" x14ac:dyDescent="0.35">
      <c r="A394" s="2" t="s">
        <v>676</v>
      </c>
      <c r="B394" s="2" t="s">
        <v>211</v>
      </c>
      <c r="C394" s="3">
        <v>43909</v>
      </c>
      <c r="D394" s="2" t="s">
        <v>46</v>
      </c>
      <c r="E394" s="2" t="s">
        <v>376</v>
      </c>
      <c r="F394" s="2" t="s">
        <v>22</v>
      </c>
      <c r="G394" s="2" t="s">
        <v>671</v>
      </c>
      <c r="H394" s="2" t="s">
        <v>65</v>
      </c>
      <c r="I394" s="2" t="s">
        <v>18</v>
      </c>
      <c r="J394" s="2">
        <v>6975</v>
      </c>
      <c r="K394" s="2" t="s">
        <v>677</v>
      </c>
    </row>
    <row r="395" spans="1:11" ht="156" hidden="1" x14ac:dyDescent="0.35">
      <c r="A395" s="2" t="s">
        <v>678</v>
      </c>
      <c r="B395" s="2" t="s">
        <v>211</v>
      </c>
      <c r="C395" s="3">
        <v>43902</v>
      </c>
      <c r="D395" s="2" t="s">
        <v>60</v>
      </c>
      <c r="E395" s="2" t="s">
        <v>271</v>
      </c>
      <c r="F395" s="2" t="s">
        <v>22</v>
      </c>
      <c r="G395" s="2" t="s">
        <v>671</v>
      </c>
      <c r="H395" s="2" t="s">
        <v>679</v>
      </c>
      <c r="I395" s="2" t="s">
        <v>18</v>
      </c>
      <c r="J395" s="2">
        <v>62910</v>
      </c>
      <c r="K395" s="2" t="s">
        <v>680</v>
      </c>
    </row>
    <row r="396" spans="1:11" ht="78" hidden="1" x14ac:dyDescent="0.35">
      <c r="A396" s="2" t="s">
        <v>681</v>
      </c>
      <c r="B396" s="2" t="s">
        <v>211</v>
      </c>
      <c r="C396" s="3">
        <v>43901</v>
      </c>
      <c r="D396" s="2" t="s">
        <v>60</v>
      </c>
      <c r="E396" s="2" t="s">
        <v>512</v>
      </c>
      <c r="F396" s="2" t="s">
        <v>22</v>
      </c>
      <c r="G396" s="2" t="s">
        <v>671</v>
      </c>
      <c r="H396" s="2" t="s">
        <v>258</v>
      </c>
      <c r="I396" s="2" t="s">
        <v>18</v>
      </c>
      <c r="J396" s="2">
        <v>36000</v>
      </c>
      <c r="K396" s="2" t="s">
        <v>682</v>
      </c>
    </row>
    <row r="397" spans="1:11" ht="156" hidden="1" x14ac:dyDescent="0.35">
      <c r="A397" s="2" t="s">
        <v>683</v>
      </c>
      <c r="B397" s="2" t="s">
        <v>211</v>
      </c>
      <c r="C397" s="3">
        <v>43896</v>
      </c>
      <c r="D397" s="2" t="s">
        <v>77</v>
      </c>
      <c r="E397" s="2" t="s">
        <v>337</v>
      </c>
      <c r="F397" s="2" t="s">
        <v>16</v>
      </c>
      <c r="G397" s="2" t="s">
        <v>671</v>
      </c>
      <c r="H397" s="2" t="s">
        <v>38</v>
      </c>
      <c r="I397" s="2" t="s">
        <v>18</v>
      </c>
      <c r="J397" s="2">
        <v>789600</v>
      </c>
      <c r="K397" s="2" t="s">
        <v>684</v>
      </c>
    </row>
    <row r="398" spans="1:11" ht="78" hidden="1" x14ac:dyDescent="0.35">
      <c r="A398" s="2" t="s">
        <v>685</v>
      </c>
      <c r="B398" s="2" t="s">
        <v>211</v>
      </c>
      <c r="C398" s="3">
        <v>43895</v>
      </c>
      <c r="D398" s="2" t="s">
        <v>21</v>
      </c>
      <c r="E398" s="2" t="s">
        <v>400</v>
      </c>
      <c r="F398" s="2" t="s">
        <v>22</v>
      </c>
      <c r="G398" s="2" t="s">
        <v>671</v>
      </c>
      <c r="H398" s="2" t="s">
        <v>38</v>
      </c>
      <c r="I398" s="2" t="s">
        <v>18</v>
      </c>
      <c r="J398" s="2">
        <v>48750</v>
      </c>
      <c r="K398" s="2" t="s">
        <v>686</v>
      </c>
    </row>
    <row r="399" spans="1:11" ht="78" hidden="1" x14ac:dyDescent="0.35">
      <c r="A399" s="2" t="s">
        <v>687</v>
      </c>
      <c r="B399" s="2" t="s">
        <v>211</v>
      </c>
      <c r="C399" s="3">
        <v>43889</v>
      </c>
      <c r="D399" s="2" t="s">
        <v>21</v>
      </c>
      <c r="E399" s="2" t="s">
        <v>637</v>
      </c>
      <c r="F399" s="2" t="s">
        <v>22</v>
      </c>
      <c r="G399" s="2" t="s">
        <v>671</v>
      </c>
      <c r="H399" s="2" t="s">
        <v>688</v>
      </c>
      <c r="I399" s="2" t="s">
        <v>18</v>
      </c>
      <c r="J399" s="2">
        <v>60900</v>
      </c>
      <c r="K399" s="2" t="s">
        <v>689</v>
      </c>
    </row>
    <row r="400" spans="1:11" ht="78" hidden="1" x14ac:dyDescent="0.35">
      <c r="A400" s="2" t="s">
        <v>690</v>
      </c>
      <c r="B400" s="2" t="s">
        <v>211</v>
      </c>
      <c r="C400" s="3">
        <v>43887</v>
      </c>
      <c r="D400" s="2" t="s">
        <v>85</v>
      </c>
      <c r="E400" s="2" t="s">
        <v>204</v>
      </c>
      <c r="F400" s="2" t="s">
        <v>691</v>
      </c>
      <c r="G400" s="2" t="s">
        <v>671</v>
      </c>
      <c r="H400" s="2" t="s">
        <v>220</v>
      </c>
      <c r="I400" s="2" t="s">
        <v>18</v>
      </c>
      <c r="J400" s="2"/>
      <c r="K400" s="2"/>
    </row>
    <row r="401" spans="1:11" ht="78" hidden="1" x14ac:dyDescent="0.35">
      <c r="A401" s="2" t="s">
        <v>692</v>
      </c>
      <c r="B401" s="2" t="s">
        <v>211</v>
      </c>
      <c r="C401" s="3">
        <v>43882</v>
      </c>
      <c r="D401" s="2" t="s">
        <v>69</v>
      </c>
      <c r="E401" s="2" t="s">
        <v>44</v>
      </c>
      <c r="F401" s="2" t="s">
        <v>22</v>
      </c>
      <c r="G401" s="2" t="s">
        <v>671</v>
      </c>
      <c r="H401" s="2" t="s">
        <v>65</v>
      </c>
      <c r="I401" s="2" t="s">
        <v>18</v>
      </c>
      <c r="J401" s="2">
        <v>44000</v>
      </c>
      <c r="K401" s="2" t="s">
        <v>153</v>
      </c>
    </row>
    <row r="402" spans="1:11" ht="78" hidden="1" x14ac:dyDescent="0.35">
      <c r="A402" s="2" t="s">
        <v>693</v>
      </c>
      <c r="B402" s="2" t="s">
        <v>211</v>
      </c>
      <c r="C402" s="3">
        <v>43881</v>
      </c>
      <c r="D402" s="2" t="s">
        <v>14</v>
      </c>
      <c r="E402" s="2" t="s">
        <v>637</v>
      </c>
      <c r="F402" s="2" t="s">
        <v>22</v>
      </c>
      <c r="G402" s="2" t="s">
        <v>671</v>
      </c>
      <c r="H402" s="2" t="s">
        <v>276</v>
      </c>
      <c r="I402" s="2" t="s">
        <v>18</v>
      </c>
      <c r="J402" s="2">
        <v>187200</v>
      </c>
      <c r="K402" s="2" t="s">
        <v>154</v>
      </c>
    </row>
    <row r="403" spans="1:11" ht="78" hidden="1" x14ac:dyDescent="0.35">
      <c r="A403" s="2" t="s">
        <v>694</v>
      </c>
      <c r="B403" s="2" t="s">
        <v>211</v>
      </c>
      <c r="C403" s="3">
        <v>43878</v>
      </c>
      <c r="D403" s="2" t="s">
        <v>43</v>
      </c>
      <c r="E403" s="2" t="s">
        <v>191</v>
      </c>
      <c r="F403" s="2" t="s">
        <v>22</v>
      </c>
      <c r="G403" s="2" t="s">
        <v>671</v>
      </c>
      <c r="H403" s="2" t="s">
        <v>281</v>
      </c>
      <c r="I403" s="2" t="s">
        <v>18</v>
      </c>
      <c r="J403" s="2">
        <v>92800</v>
      </c>
      <c r="K403" s="2" t="s">
        <v>695</v>
      </c>
    </row>
    <row r="404" spans="1:11" ht="78" hidden="1" x14ac:dyDescent="0.35">
      <c r="A404" s="2" t="s">
        <v>696</v>
      </c>
      <c r="B404" s="2" t="s">
        <v>211</v>
      </c>
      <c r="C404" s="3">
        <v>43871</v>
      </c>
      <c r="D404" s="2" t="s">
        <v>77</v>
      </c>
      <c r="E404" s="2" t="s">
        <v>44</v>
      </c>
      <c r="F404" s="2" t="s">
        <v>22</v>
      </c>
      <c r="G404" s="2" t="s">
        <v>671</v>
      </c>
      <c r="H404" s="2" t="s">
        <v>281</v>
      </c>
      <c r="I404" s="2" t="s">
        <v>18</v>
      </c>
      <c r="J404" s="2">
        <v>9980</v>
      </c>
      <c r="K404" s="2" t="s">
        <v>697</v>
      </c>
    </row>
    <row r="405" spans="1:11" ht="156" hidden="1" x14ac:dyDescent="0.35">
      <c r="A405" s="2" t="s">
        <v>698</v>
      </c>
      <c r="B405" s="2" t="s">
        <v>211</v>
      </c>
      <c r="C405" s="3">
        <v>43862</v>
      </c>
      <c r="D405" s="2" t="s">
        <v>40</v>
      </c>
      <c r="E405" s="2" t="s">
        <v>379</v>
      </c>
      <c r="F405" s="2" t="s">
        <v>22</v>
      </c>
      <c r="G405" s="2" t="s">
        <v>671</v>
      </c>
      <c r="H405" s="2" t="s">
        <v>300</v>
      </c>
      <c r="I405" s="2" t="s">
        <v>18</v>
      </c>
      <c r="J405" s="2">
        <v>32568</v>
      </c>
      <c r="K405" s="2" t="s">
        <v>699</v>
      </c>
    </row>
    <row r="406" spans="1:11" ht="78" hidden="1" x14ac:dyDescent="0.35">
      <c r="A406" s="2" t="s">
        <v>700</v>
      </c>
      <c r="B406" s="2" t="s">
        <v>211</v>
      </c>
      <c r="C406" s="3">
        <v>43861</v>
      </c>
      <c r="D406" s="2" t="s">
        <v>43</v>
      </c>
      <c r="E406" s="2" t="s">
        <v>28</v>
      </c>
      <c r="F406" s="2" t="s">
        <v>22</v>
      </c>
      <c r="G406" s="2" t="s">
        <v>671</v>
      </c>
      <c r="H406" s="2" t="s">
        <v>300</v>
      </c>
      <c r="I406" s="2" t="s">
        <v>18</v>
      </c>
      <c r="J406" s="2">
        <v>38100</v>
      </c>
      <c r="K406" s="2" t="s">
        <v>520</v>
      </c>
    </row>
    <row r="407" spans="1:11" ht="156" hidden="1" x14ac:dyDescent="0.35">
      <c r="A407" s="2" t="s">
        <v>701</v>
      </c>
      <c r="B407" s="2" t="s">
        <v>211</v>
      </c>
      <c r="C407" s="3">
        <v>43859</v>
      </c>
      <c r="D407" s="2" t="s">
        <v>74</v>
      </c>
      <c r="E407" s="2" t="s">
        <v>548</v>
      </c>
      <c r="F407" s="2" t="s">
        <v>22</v>
      </c>
      <c r="G407" s="2" t="s">
        <v>671</v>
      </c>
      <c r="H407" s="2" t="s">
        <v>300</v>
      </c>
      <c r="I407" s="2" t="s">
        <v>18</v>
      </c>
      <c r="J407" s="2">
        <v>26880</v>
      </c>
      <c r="K407" s="2" t="s">
        <v>702</v>
      </c>
    </row>
    <row r="408" spans="1:11" ht="78" hidden="1" x14ac:dyDescent="0.35">
      <c r="A408" s="2" t="s">
        <v>703</v>
      </c>
      <c r="B408" s="2" t="s">
        <v>211</v>
      </c>
      <c r="C408" s="3">
        <v>43858</v>
      </c>
      <c r="D408" s="2" t="s">
        <v>30</v>
      </c>
      <c r="E408" s="2" t="s">
        <v>183</v>
      </c>
      <c r="F408" s="2" t="s">
        <v>22</v>
      </c>
      <c r="G408" s="2" t="s">
        <v>671</v>
      </c>
      <c r="H408" s="2" t="s">
        <v>704</v>
      </c>
      <c r="I408" s="2" t="s">
        <v>18</v>
      </c>
      <c r="J408" s="2">
        <v>3958500</v>
      </c>
      <c r="K408" s="2" t="s">
        <v>705</v>
      </c>
    </row>
    <row r="409" spans="1:11" ht="78" hidden="1" x14ac:dyDescent="0.35">
      <c r="A409" s="2" t="s">
        <v>706</v>
      </c>
      <c r="B409" s="2" t="s">
        <v>211</v>
      </c>
      <c r="C409" s="3">
        <v>43853</v>
      </c>
      <c r="D409" s="2" t="s">
        <v>55</v>
      </c>
      <c r="E409" s="2" t="s">
        <v>517</v>
      </c>
      <c r="F409" s="2" t="s">
        <v>22</v>
      </c>
      <c r="G409" s="2" t="s">
        <v>671</v>
      </c>
      <c r="H409" s="2" t="s">
        <v>226</v>
      </c>
      <c r="I409" s="2" t="s">
        <v>18</v>
      </c>
      <c r="J409" s="2">
        <v>618300</v>
      </c>
      <c r="K409" s="2" t="s">
        <v>707</v>
      </c>
    </row>
    <row r="410" spans="1:11" ht="78" hidden="1" x14ac:dyDescent="0.35">
      <c r="A410" s="2" t="s">
        <v>708</v>
      </c>
      <c r="B410" s="2" t="s">
        <v>211</v>
      </c>
      <c r="C410" s="3">
        <v>43846</v>
      </c>
      <c r="D410" s="2" t="s">
        <v>34</v>
      </c>
      <c r="E410" s="2" t="s">
        <v>44</v>
      </c>
      <c r="F410" s="2" t="s">
        <v>22</v>
      </c>
      <c r="G410" s="2" t="s">
        <v>671</v>
      </c>
      <c r="H410" s="2" t="s">
        <v>709</v>
      </c>
      <c r="I410" s="2" t="s">
        <v>18</v>
      </c>
      <c r="J410" s="2">
        <v>82800</v>
      </c>
      <c r="K410" s="2" t="s">
        <v>143</v>
      </c>
    </row>
    <row r="411" spans="1:11" ht="78" hidden="1" x14ac:dyDescent="0.35">
      <c r="A411" s="2" t="s">
        <v>710</v>
      </c>
      <c r="B411" s="2" t="s">
        <v>211</v>
      </c>
      <c r="C411" s="3">
        <v>43828</v>
      </c>
      <c r="D411" s="2" t="s">
        <v>74</v>
      </c>
      <c r="E411" s="2" t="s">
        <v>548</v>
      </c>
      <c r="F411" s="2" t="s">
        <v>22</v>
      </c>
      <c r="G411" s="2" t="s">
        <v>671</v>
      </c>
      <c r="H411" s="2" t="s">
        <v>258</v>
      </c>
      <c r="I411" s="2" t="s">
        <v>18</v>
      </c>
      <c r="J411" s="2">
        <v>10500</v>
      </c>
      <c r="K411" s="2" t="s">
        <v>711</v>
      </c>
    </row>
    <row r="412" spans="1:11" ht="78" hidden="1" x14ac:dyDescent="0.35">
      <c r="A412" s="2" t="s">
        <v>712</v>
      </c>
      <c r="B412" s="2" t="s">
        <v>211</v>
      </c>
      <c r="C412" s="3">
        <v>43826</v>
      </c>
      <c r="D412" s="2" t="s">
        <v>69</v>
      </c>
      <c r="E412" s="2" t="s">
        <v>713</v>
      </c>
      <c r="F412" s="2" t="s">
        <v>22</v>
      </c>
      <c r="G412" s="2" t="s">
        <v>671</v>
      </c>
      <c r="H412" s="2" t="s">
        <v>577</v>
      </c>
      <c r="I412" s="2" t="s">
        <v>18</v>
      </c>
      <c r="J412" s="2">
        <v>237500</v>
      </c>
      <c r="K412" s="2" t="s">
        <v>452</v>
      </c>
    </row>
    <row r="413" spans="1:11" ht="78" hidden="1" x14ac:dyDescent="0.35">
      <c r="A413" s="2" t="s">
        <v>714</v>
      </c>
      <c r="B413" s="2" t="s">
        <v>211</v>
      </c>
      <c r="C413" s="3">
        <v>43815</v>
      </c>
      <c r="D413" s="2" t="s">
        <v>57</v>
      </c>
      <c r="E413" s="2" t="s">
        <v>44</v>
      </c>
      <c r="F413" s="2" t="s">
        <v>22</v>
      </c>
      <c r="G413" s="2" t="s">
        <v>671</v>
      </c>
      <c r="H413" s="2" t="s">
        <v>715</v>
      </c>
      <c r="I413" s="2" t="s">
        <v>18</v>
      </c>
      <c r="J413" s="2">
        <v>200760</v>
      </c>
      <c r="K413" s="2" t="s">
        <v>51</v>
      </c>
    </row>
    <row r="414" spans="1:11" ht="78" hidden="1" x14ac:dyDescent="0.35">
      <c r="A414" s="2" t="s">
        <v>716</v>
      </c>
      <c r="B414" s="2" t="s">
        <v>211</v>
      </c>
      <c r="C414" s="3">
        <v>43811</v>
      </c>
      <c r="D414" s="2" t="s">
        <v>21</v>
      </c>
      <c r="E414" s="2" t="s">
        <v>44</v>
      </c>
      <c r="F414" s="2" t="s">
        <v>22</v>
      </c>
      <c r="G414" s="2" t="s">
        <v>671</v>
      </c>
      <c r="H414" s="2" t="s">
        <v>220</v>
      </c>
      <c r="I414" s="2" t="s">
        <v>18</v>
      </c>
      <c r="J414" s="2">
        <v>15900</v>
      </c>
      <c r="K414" s="2" t="s">
        <v>717</v>
      </c>
    </row>
    <row r="415" spans="1:11" ht="78" hidden="1" x14ac:dyDescent="0.35">
      <c r="A415" s="2" t="s">
        <v>718</v>
      </c>
      <c r="B415" s="2" t="s">
        <v>211</v>
      </c>
      <c r="C415" s="3">
        <v>43808</v>
      </c>
      <c r="D415" s="2" t="s">
        <v>21</v>
      </c>
      <c r="E415" s="2" t="s">
        <v>637</v>
      </c>
      <c r="F415" s="2" t="s">
        <v>22</v>
      </c>
      <c r="G415" s="2" t="s">
        <v>671</v>
      </c>
      <c r="H415" s="2" t="s">
        <v>719</v>
      </c>
      <c r="I415" s="2" t="s">
        <v>18</v>
      </c>
      <c r="J415" s="2">
        <v>483000</v>
      </c>
      <c r="K415" s="2" t="s">
        <v>720</v>
      </c>
    </row>
    <row r="416" spans="1:11" ht="78" hidden="1" x14ac:dyDescent="0.35">
      <c r="A416" s="2" t="s">
        <v>721</v>
      </c>
      <c r="B416" s="2" t="s">
        <v>211</v>
      </c>
      <c r="C416" s="3">
        <v>43808</v>
      </c>
      <c r="D416" s="2" t="s">
        <v>43</v>
      </c>
      <c r="E416" s="2" t="s">
        <v>28</v>
      </c>
      <c r="F416" s="2" t="s">
        <v>22</v>
      </c>
      <c r="G416" s="2" t="s">
        <v>671</v>
      </c>
      <c r="H416" s="2" t="s">
        <v>38</v>
      </c>
      <c r="I416" s="2" t="s">
        <v>18</v>
      </c>
      <c r="J416" s="2">
        <v>65000</v>
      </c>
      <c r="K416" s="2" t="s">
        <v>722</v>
      </c>
    </row>
    <row r="417" spans="1:11" ht="78" hidden="1" x14ac:dyDescent="0.35">
      <c r="A417" s="2" t="s">
        <v>723</v>
      </c>
      <c r="B417" s="2" t="s">
        <v>211</v>
      </c>
      <c r="C417" s="3">
        <v>43803</v>
      </c>
      <c r="D417" s="2" t="s">
        <v>21</v>
      </c>
      <c r="E417" s="2" t="s">
        <v>109</v>
      </c>
      <c r="F417" s="2" t="s">
        <v>16</v>
      </c>
      <c r="G417" s="2" t="s">
        <v>671</v>
      </c>
      <c r="H417" s="2" t="s">
        <v>220</v>
      </c>
      <c r="I417" s="2" t="s">
        <v>18</v>
      </c>
      <c r="J417" s="2"/>
      <c r="K417" s="2"/>
    </row>
    <row r="418" spans="1:11" ht="78" hidden="1" x14ac:dyDescent="0.35">
      <c r="A418" s="2" t="s">
        <v>724</v>
      </c>
      <c r="B418" s="2" t="s">
        <v>211</v>
      </c>
      <c r="C418" s="3">
        <v>43802</v>
      </c>
      <c r="D418" s="2" t="s">
        <v>155</v>
      </c>
      <c r="E418" s="2" t="s">
        <v>426</v>
      </c>
      <c r="F418" s="2" t="s">
        <v>22</v>
      </c>
      <c r="G418" s="2" t="s">
        <v>671</v>
      </c>
      <c r="H418" s="2" t="s">
        <v>281</v>
      </c>
      <c r="I418" s="2" t="s">
        <v>18</v>
      </c>
      <c r="J418" s="2">
        <v>95170</v>
      </c>
      <c r="K418" s="2" t="s">
        <v>725</v>
      </c>
    </row>
    <row r="419" spans="1:11" ht="78" hidden="1" x14ac:dyDescent="0.35">
      <c r="A419" s="2" t="s">
        <v>726</v>
      </c>
      <c r="B419" s="2" t="s">
        <v>211</v>
      </c>
      <c r="C419" s="3">
        <v>43801</v>
      </c>
      <c r="D419" s="2" t="s">
        <v>261</v>
      </c>
      <c r="E419" s="2" t="s">
        <v>436</v>
      </c>
      <c r="F419" s="2" t="s">
        <v>22</v>
      </c>
      <c r="G419" s="2" t="s">
        <v>671</v>
      </c>
      <c r="H419" s="2" t="s">
        <v>281</v>
      </c>
      <c r="I419" s="2" t="s">
        <v>18</v>
      </c>
      <c r="J419" s="2">
        <v>48750</v>
      </c>
      <c r="K419" s="2" t="s">
        <v>686</v>
      </c>
    </row>
    <row r="420" spans="1:11" ht="78" hidden="1" x14ac:dyDescent="0.35">
      <c r="A420" s="2" t="s">
        <v>727</v>
      </c>
      <c r="B420" s="2" t="s">
        <v>211</v>
      </c>
      <c r="C420" s="3">
        <v>43791</v>
      </c>
      <c r="D420" s="2"/>
      <c r="E420" s="2" t="s">
        <v>400</v>
      </c>
      <c r="F420" s="2" t="s">
        <v>22</v>
      </c>
      <c r="G420" s="2" t="s">
        <v>671</v>
      </c>
      <c r="H420" s="2" t="s">
        <v>258</v>
      </c>
      <c r="I420" s="2" t="s">
        <v>18</v>
      </c>
      <c r="J420" s="2">
        <v>114000</v>
      </c>
      <c r="K420" s="2" t="s">
        <v>56</v>
      </c>
    </row>
    <row r="421" spans="1:11" ht="78" hidden="1" x14ac:dyDescent="0.35">
      <c r="A421" s="2" t="s">
        <v>728</v>
      </c>
      <c r="B421" s="2" t="s">
        <v>211</v>
      </c>
      <c r="C421" s="3">
        <v>43789</v>
      </c>
      <c r="D421" s="2" t="s">
        <v>74</v>
      </c>
      <c r="E421" s="2" t="s">
        <v>548</v>
      </c>
      <c r="F421" s="2" t="s">
        <v>22</v>
      </c>
      <c r="G421" s="2" t="s">
        <v>671</v>
      </c>
      <c r="H421" s="2" t="s">
        <v>281</v>
      </c>
      <c r="I421" s="2" t="s">
        <v>18</v>
      </c>
      <c r="J421" s="2">
        <v>14865</v>
      </c>
      <c r="K421" s="2" t="s">
        <v>729</v>
      </c>
    </row>
    <row r="422" spans="1:11" ht="78" hidden="1" x14ac:dyDescent="0.35">
      <c r="A422" s="2" t="s">
        <v>730</v>
      </c>
      <c r="B422" s="2" t="s">
        <v>211</v>
      </c>
      <c r="C422" s="3">
        <v>43787</v>
      </c>
      <c r="D422" s="2" t="s">
        <v>21</v>
      </c>
      <c r="E422" s="2" t="s">
        <v>637</v>
      </c>
      <c r="F422" s="2" t="s">
        <v>22</v>
      </c>
      <c r="G422" s="2" t="s">
        <v>671</v>
      </c>
      <c r="H422" s="2" t="s">
        <v>731</v>
      </c>
      <c r="I422" s="2" t="s">
        <v>18</v>
      </c>
      <c r="J422" s="2">
        <v>175960</v>
      </c>
      <c r="K422" s="2" t="s">
        <v>19</v>
      </c>
    </row>
    <row r="423" spans="1:11" ht="78" hidden="1" x14ac:dyDescent="0.35">
      <c r="A423" s="2" t="s">
        <v>732</v>
      </c>
      <c r="B423" s="2" t="s">
        <v>211</v>
      </c>
      <c r="C423" s="3">
        <v>43783</v>
      </c>
      <c r="D423" s="2" t="s">
        <v>74</v>
      </c>
      <c r="E423" s="2" t="s">
        <v>548</v>
      </c>
      <c r="F423" s="2" t="s">
        <v>22</v>
      </c>
      <c r="G423" s="2" t="s">
        <v>671</v>
      </c>
      <c r="H423" s="2" t="s">
        <v>258</v>
      </c>
      <c r="I423" s="2" t="s">
        <v>18</v>
      </c>
      <c r="J423" s="2">
        <v>30000</v>
      </c>
      <c r="K423" s="2" t="s">
        <v>502</v>
      </c>
    </row>
    <row r="424" spans="1:11" ht="78" hidden="1" x14ac:dyDescent="0.35">
      <c r="A424" s="2" t="s">
        <v>733</v>
      </c>
      <c r="B424" s="2" t="s">
        <v>211</v>
      </c>
      <c r="C424" s="3">
        <v>43778</v>
      </c>
      <c r="D424" s="2" t="s">
        <v>92</v>
      </c>
      <c r="E424" s="2" t="s">
        <v>44</v>
      </c>
      <c r="F424" s="2" t="s">
        <v>22</v>
      </c>
      <c r="G424" s="2" t="s">
        <v>671</v>
      </c>
      <c r="H424" s="2" t="s">
        <v>734</v>
      </c>
      <c r="I424" s="2" t="s">
        <v>18</v>
      </c>
      <c r="J424" s="2">
        <v>890750</v>
      </c>
      <c r="K424" s="2" t="s">
        <v>735</v>
      </c>
    </row>
    <row r="425" spans="1:11" ht="78" hidden="1" x14ac:dyDescent="0.35">
      <c r="A425" s="2" t="s">
        <v>736</v>
      </c>
      <c r="B425" s="2" t="s">
        <v>211</v>
      </c>
      <c r="C425" s="3">
        <v>43778</v>
      </c>
      <c r="D425" s="2" t="s">
        <v>92</v>
      </c>
      <c r="E425" s="2" t="s">
        <v>44</v>
      </c>
      <c r="F425" s="2" t="s">
        <v>22</v>
      </c>
      <c r="G425" s="2" t="s">
        <v>671</v>
      </c>
      <c r="H425" s="2" t="s">
        <v>734</v>
      </c>
      <c r="I425" s="2" t="s">
        <v>18</v>
      </c>
      <c r="J425" s="2">
        <v>89625</v>
      </c>
      <c r="K425" s="2" t="s">
        <v>737</v>
      </c>
    </row>
    <row r="426" spans="1:11" ht="78" hidden="1" x14ac:dyDescent="0.35">
      <c r="A426" s="2" t="s">
        <v>738</v>
      </c>
      <c r="B426" s="2" t="s">
        <v>211</v>
      </c>
      <c r="C426" s="3">
        <v>43773</v>
      </c>
      <c r="D426" s="2" t="s">
        <v>46</v>
      </c>
      <c r="E426" s="2" t="s">
        <v>713</v>
      </c>
      <c r="F426" s="2" t="s">
        <v>22</v>
      </c>
      <c r="G426" s="2" t="s">
        <v>671</v>
      </c>
      <c r="H426" s="2" t="s">
        <v>276</v>
      </c>
      <c r="I426" s="2" t="s">
        <v>18</v>
      </c>
      <c r="J426" s="2">
        <v>134850</v>
      </c>
      <c r="K426" s="2" t="s">
        <v>328</v>
      </c>
    </row>
    <row r="427" spans="1:11" ht="156" hidden="1" x14ac:dyDescent="0.35">
      <c r="A427" s="2" t="s">
        <v>739</v>
      </c>
      <c r="B427" s="2" t="s">
        <v>211</v>
      </c>
      <c r="C427" s="3">
        <v>43763</v>
      </c>
      <c r="D427" s="2" t="s">
        <v>740</v>
      </c>
      <c r="E427" s="2" t="s">
        <v>741</v>
      </c>
      <c r="F427" s="2" t="s">
        <v>22</v>
      </c>
      <c r="G427" s="2" t="s">
        <v>671</v>
      </c>
      <c r="H427" s="2" t="s">
        <v>38</v>
      </c>
      <c r="I427" s="2" t="s">
        <v>18</v>
      </c>
      <c r="J427" s="2">
        <v>735000</v>
      </c>
      <c r="K427" s="2" t="s">
        <v>742</v>
      </c>
    </row>
    <row r="428" spans="1:11" ht="78" hidden="1" x14ac:dyDescent="0.35">
      <c r="A428" s="2" t="s">
        <v>743</v>
      </c>
      <c r="B428" s="2" t="s">
        <v>211</v>
      </c>
      <c r="C428" s="3">
        <v>43763</v>
      </c>
      <c r="D428" s="2" t="s">
        <v>27</v>
      </c>
      <c r="E428" s="2" t="s">
        <v>637</v>
      </c>
      <c r="F428" s="2" t="s">
        <v>22</v>
      </c>
      <c r="G428" s="2" t="s">
        <v>671</v>
      </c>
      <c r="H428" s="2" t="s">
        <v>586</v>
      </c>
      <c r="I428" s="2" t="s">
        <v>18</v>
      </c>
      <c r="J428" s="2">
        <v>96750</v>
      </c>
      <c r="K428" s="2" t="s">
        <v>744</v>
      </c>
    </row>
    <row r="429" spans="1:11" ht="156" hidden="1" x14ac:dyDescent="0.35">
      <c r="A429" s="2" t="s">
        <v>745</v>
      </c>
      <c r="B429" s="2" t="s">
        <v>211</v>
      </c>
      <c r="C429" s="3">
        <v>43763</v>
      </c>
      <c r="D429" s="2" t="s">
        <v>25</v>
      </c>
      <c r="E429" s="2" t="s">
        <v>204</v>
      </c>
      <c r="F429" s="2" t="s">
        <v>22</v>
      </c>
      <c r="G429" s="2" t="s">
        <v>671</v>
      </c>
      <c r="H429" s="2" t="s">
        <v>38</v>
      </c>
      <c r="I429" s="2" t="s">
        <v>18</v>
      </c>
      <c r="J429" s="2">
        <v>1752000</v>
      </c>
      <c r="K429" s="2" t="s">
        <v>746</v>
      </c>
    </row>
    <row r="430" spans="1:11" ht="78" hidden="1" x14ac:dyDescent="0.35">
      <c r="A430" s="2" t="s">
        <v>747</v>
      </c>
      <c r="B430" s="2" t="s">
        <v>211</v>
      </c>
      <c r="C430" s="3">
        <v>43755</v>
      </c>
      <c r="D430" s="2" t="s">
        <v>155</v>
      </c>
      <c r="E430" s="2" t="s">
        <v>713</v>
      </c>
      <c r="F430" s="2" t="s">
        <v>22</v>
      </c>
      <c r="G430" s="2" t="s">
        <v>671</v>
      </c>
      <c r="H430" s="2" t="s">
        <v>258</v>
      </c>
      <c r="I430" s="2" t="s">
        <v>18</v>
      </c>
      <c r="J430" s="2">
        <v>67083</v>
      </c>
      <c r="K430" s="2" t="s">
        <v>748</v>
      </c>
    </row>
    <row r="431" spans="1:11" ht="78" hidden="1" x14ac:dyDescent="0.35">
      <c r="A431" s="2" t="s">
        <v>749</v>
      </c>
      <c r="B431" s="2" t="s">
        <v>211</v>
      </c>
      <c r="C431" s="3">
        <v>43733</v>
      </c>
      <c r="D431" s="2" t="s">
        <v>60</v>
      </c>
      <c r="E431" s="2" t="s">
        <v>97</v>
      </c>
      <c r="F431" s="2" t="s">
        <v>22</v>
      </c>
      <c r="G431" s="2" t="s">
        <v>671</v>
      </c>
      <c r="H431" s="2" t="s">
        <v>38</v>
      </c>
      <c r="I431" s="2" t="s">
        <v>18</v>
      </c>
      <c r="J431" s="2">
        <v>115500</v>
      </c>
      <c r="K431" s="2" t="s">
        <v>136</v>
      </c>
    </row>
    <row r="432" spans="1:11" ht="78" hidden="1" x14ac:dyDescent="0.35">
      <c r="A432" s="2" t="s">
        <v>750</v>
      </c>
      <c r="B432" s="2" t="s">
        <v>211</v>
      </c>
      <c r="C432" s="3">
        <v>43731</v>
      </c>
      <c r="D432" s="2" t="s">
        <v>25</v>
      </c>
      <c r="E432" s="2" t="s">
        <v>15</v>
      </c>
      <c r="F432" s="2" t="s">
        <v>16</v>
      </c>
      <c r="G432" s="2" t="s">
        <v>671</v>
      </c>
      <c r="H432" s="2" t="s">
        <v>586</v>
      </c>
      <c r="I432" s="2" t="s">
        <v>18</v>
      </c>
      <c r="J432" s="2">
        <v>29700</v>
      </c>
      <c r="K432" s="2" t="s">
        <v>751</v>
      </c>
    </row>
    <row r="433" spans="1:11" ht="78" hidden="1" x14ac:dyDescent="0.35">
      <c r="A433" s="2" t="s">
        <v>752</v>
      </c>
      <c r="B433" s="2" t="s">
        <v>211</v>
      </c>
      <c r="C433" s="3">
        <v>43729</v>
      </c>
      <c r="D433" s="2" t="s">
        <v>43</v>
      </c>
      <c r="E433" s="2" t="s">
        <v>191</v>
      </c>
      <c r="F433" s="2" t="s">
        <v>22</v>
      </c>
      <c r="G433" s="2" t="s">
        <v>671</v>
      </c>
      <c r="H433" s="2" t="s">
        <v>38</v>
      </c>
      <c r="I433" s="2" t="s">
        <v>18</v>
      </c>
      <c r="J433" s="2">
        <v>81500</v>
      </c>
      <c r="K433" s="2" t="s">
        <v>753</v>
      </c>
    </row>
    <row r="434" spans="1:11" ht="78" hidden="1" x14ac:dyDescent="0.35">
      <c r="A434" s="2" t="s">
        <v>754</v>
      </c>
      <c r="B434" s="2" t="s">
        <v>211</v>
      </c>
      <c r="C434" s="3">
        <v>43724</v>
      </c>
      <c r="D434" s="2" t="s">
        <v>43</v>
      </c>
      <c r="E434" s="2" t="s">
        <v>28</v>
      </c>
      <c r="F434" s="2" t="s">
        <v>22</v>
      </c>
      <c r="G434" s="2" t="s">
        <v>671</v>
      </c>
      <c r="H434" s="2" t="s">
        <v>38</v>
      </c>
      <c r="I434" s="2" t="s">
        <v>18</v>
      </c>
      <c r="J434" s="2">
        <v>30500</v>
      </c>
      <c r="K434" s="2" t="s">
        <v>613</v>
      </c>
    </row>
    <row r="435" spans="1:11" ht="78" hidden="1" x14ac:dyDescent="0.35">
      <c r="A435" s="2" t="s">
        <v>755</v>
      </c>
      <c r="B435" s="2" t="s">
        <v>211</v>
      </c>
      <c r="C435" s="3">
        <v>43721</v>
      </c>
      <c r="D435" s="2" t="s">
        <v>34</v>
      </c>
      <c r="E435" s="2" t="s">
        <v>756</v>
      </c>
      <c r="F435" s="2" t="s">
        <v>22</v>
      </c>
      <c r="G435" s="2" t="s">
        <v>671</v>
      </c>
      <c r="H435" s="2" t="s">
        <v>757</v>
      </c>
      <c r="I435" s="2" t="s">
        <v>18</v>
      </c>
      <c r="J435" s="2">
        <v>50250</v>
      </c>
      <c r="K435" s="2" t="s">
        <v>758</v>
      </c>
    </row>
    <row r="436" spans="1:11" ht="78" hidden="1" x14ac:dyDescent="0.35">
      <c r="A436" s="2" t="s">
        <v>759</v>
      </c>
      <c r="B436" s="2" t="s">
        <v>211</v>
      </c>
      <c r="C436" s="3">
        <v>43718</v>
      </c>
      <c r="D436" s="2" t="s">
        <v>21</v>
      </c>
      <c r="E436" s="2" t="s">
        <v>376</v>
      </c>
      <c r="F436" s="2" t="s">
        <v>22</v>
      </c>
      <c r="G436" s="2" t="s">
        <v>671</v>
      </c>
      <c r="H436" s="2" t="s">
        <v>715</v>
      </c>
      <c r="I436" s="2" t="s">
        <v>18</v>
      </c>
      <c r="J436" s="2">
        <v>22500</v>
      </c>
      <c r="K436" s="2" t="s">
        <v>195</v>
      </c>
    </row>
    <row r="437" spans="1:11" ht="78" hidden="1" x14ac:dyDescent="0.35">
      <c r="A437" s="2" t="s">
        <v>760</v>
      </c>
      <c r="B437" s="2" t="s">
        <v>211</v>
      </c>
      <c r="C437" s="3">
        <v>43714</v>
      </c>
      <c r="D437" s="2" t="s">
        <v>60</v>
      </c>
      <c r="E437" s="2" t="s">
        <v>97</v>
      </c>
      <c r="F437" s="2" t="s">
        <v>22</v>
      </c>
      <c r="G437" s="2" t="s">
        <v>671</v>
      </c>
      <c r="H437" s="2" t="s">
        <v>38</v>
      </c>
      <c r="I437" s="2" t="s">
        <v>18</v>
      </c>
      <c r="J437" s="2">
        <v>92400</v>
      </c>
      <c r="K437" s="2" t="s">
        <v>761</v>
      </c>
    </row>
    <row r="438" spans="1:11" ht="78" hidden="1" x14ac:dyDescent="0.35">
      <c r="A438" s="2" t="s">
        <v>762</v>
      </c>
      <c r="B438" s="2" t="s">
        <v>211</v>
      </c>
      <c r="C438" s="3">
        <v>43714</v>
      </c>
      <c r="D438" s="2" t="s">
        <v>92</v>
      </c>
      <c r="E438" s="2" t="s">
        <v>44</v>
      </c>
      <c r="F438" s="2" t="s">
        <v>22</v>
      </c>
      <c r="G438" s="2" t="s">
        <v>671</v>
      </c>
      <c r="H438" s="2" t="s">
        <v>763</v>
      </c>
      <c r="I438" s="2" t="s">
        <v>18</v>
      </c>
      <c r="J438" s="2">
        <v>8318525</v>
      </c>
      <c r="K438" s="2" t="s">
        <v>764</v>
      </c>
    </row>
    <row r="439" spans="1:11" ht="78" hidden="1" x14ac:dyDescent="0.35">
      <c r="A439" s="2" t="s">
        <v>765</v>
      </c>
      <c r="B439" s="2" t="s">
        <v>211</v>
      </c>
      <c r="C439" s="3">
        <v>43714</v>
      </c>
      <c r="D439" s="2" t="s">
        <v>77</v>
      </c>
      <c r="E439" s="2" t="s">
        <v>44</v>
      </c>
      <c r="F439" s="2" t="s">
        <v>22</v>
      </c>
      <c r="G439" s="2" t="s">
        <v>671</v>
      </c>
      <c r="H439" s="2" t="s">
        <v>281</v>
      </c>
      <c r="I439" s="2" t="s">
        <v>18</v>
      </c>
      <c r="J439" s="2">
        <v>36596</v>
      </c>
      <c r="K439" s="2" t="s">
        <v>766</v>
      </c>
    </row>
    <row r="440" spans="1:11" ht="78" hidden="1" x14ac:dyDescent="0.35">
      <c r="A440" s="2" t="s">
        <v>767</v>
      </c>
      <c r="B440" s="2" t="s">
        <v>211</v>
      </c>
      <c r="C440" s="3">
        <v>43712</v>
      </c>
      <c r="D440" s="2" t="s">
        <v>261</v>
      </c>
      <c r="E440" s="2" t="s">
        <v>304</v>
      </c>
      <c r="F440" s="2" t="s">
        <v>22</v>
      </c>
      <c r="G440" s="2" t="s">
        <v>671</v>
      </c>
      <c r="H440" s="2" t="s">
        <v>38</v>
      </c>
      <c r="I440" s="2" t="s">
        <v>18</v>
      </c>
      <c r="J440" s="2">
        <v>61600</v>
      </c>
      <c r="K440" s="2" t="s">
        <v>768</v>
      </c>
    </row>
    <row r="441" spans="1:11" ht="78" hidden="1" x14ac:dyDescent="0.35">
      <c r="A441" s="2" t="s">
        <v>769</v>
      </c>
      <c r="B441" s="2" t="s">
        <v>211</v>
      </c>
      <c r="C441" s="3">
        <v>43711</v>
      </c>
      <c r="D441" s="2" t="s">
        <v>43</v>
      </c>
      <c r="E441" s="2" t="s">
        <v>28</v>
      </c>
      <c r="F441" s="2" t="s">
        <v>22</v>
      </c>
      <c r="G441" s="2" t="s">
        <v>671</v>
      </c>
      <c r="H441" s="2" t="s">
        <v>281</v>
      </c>
      <c r="I441" s="2" t="s">
        <v>18</v>
      </c>
      <c r="J441" s="2">
        <v>104700</v>
      </c>
      <c r="K441" s="2" t="s">
        <v>166</v>
      </c>
    </row>
    <row r="442" spans="1:11" ht="78" hidden="1" x14ac:dyDescent="0.35">
      <c r="A442" s="2" t="s">
        <v>770</v>
      </c>
      <c r="B442" s="2" t="s">
        <v>211</v>
      </c>
      <c r="C442" s="3">
        <v>43711</v>
      </c>
      <c r="D442" s="2" t="s">
        <v>43</v>
      </c>
      <c r="E442" s="2" t="s">
        <v>28</v>
      </c>
      <c r="F442" s="2" t="s">
        <v>22</v>
      </c>
      <c r="G442" s="2" t="s">
        <v>671</v>
      </c>
      <c r="H442" s="2" t="s">
        <v>281</v>
      </c>
      <c r="I442" s="2" t="s">
        <v>18</v>
      </c>
      <c r="J442" s="2">
        <v>45300</v>
      </c>
      <c r="K442" s="2" t="s">
        <v>771</v>
      </c>
    </row>
    <row r="443" spans="1:11" ht="78" hidden="1" x14ac:dyDescent="0.35">
      <c r="A443" s="2" t="s">
        <v>772</v>
      </c>
      <c r="B443" s="2" t="s">
        <v>211</v>
      </c>
      <c r="C443" s="3">
        <v>43706</v>
      </c>
      <c r="D443" s="2" t="s">
        <v>74</v>
      </c>
      <c r="E443" s="2" t="s">
        <v>204</v>
      </c>
      <c r="F443" s="2" t="s">
        <v>22</v>
      </c>
      <c r="G443" s="2" t="s">
        <v>671</v>
      </c>
      <c r="H443" s="2" t="s">
        <v>773</v>
      </c>
      <c r="I443" s="2" t="s">
        <v>18</v>
      </c>
      <c r="J443" s="2">
        <v>14500</v>
      </c>
      <c r="K443" s="2" t="s">
        <v>774</v>
      </c>
    </row>
    <row r="444" spans="1:11" ht="78" hidden="1" x14ac:dyDescent="0.35">
      <c r="A444" s="2" t="s">
        <v>775</v>
      </c>
      <c r="B444" s="2" t="s">
        <v>211</v>
      </c>
      <c r="C444" s="3">
        <v>43704</v>
      </c>
      <c r="D444" s="2" t="s">
        <v>69</v>
      </c>
      <c r="E444" s="2" t="s">
        <v>517</v>
      </c>
      <c r="F444" s="2" t="s">
        <v>22</v>
      </c>
      <c r="G444" s="2" t="s">
        <v>671</v>
      </c>
      <c r="H444" s="2" t="s">
        <v>281</v>
      </c>
      <c r="I444" s="2" t="s">
        <v>18</v>
      </c>
      <c r="J444" s="2">
        <v>22650</v>
      </c>
      <c r="K444" s="2" t="s">
        <v>776</v>
      </c>
    </row>
    <row r="445" spans="1:11" ht="78" hidden="1" x14ac:dyDescent="0.35">
      <c r="A445" s="2" t="s">
        <v>777</v>
      </c>
      <c r="B445" s="2" t="s">
        <v>211</v>
      </c>
      <c r="C445" s="3">
        <v>43703</v>
      </c>
      <c r="D445" s="2" t="s">
        <v>85</v>
      </c>
      <c r="E445" s="2" t="s">
        <v>204</v>
      </c>
      <c r="F445" s="2" t="s">
        <v>22</v>
      </c>
      <c r="G445" s="2" t="s">
        <v>671</v>
      </c>
      <c r="H445" s="2" t="s">
        <v>778</v>
      </c>
      <c r="I445" s="2" t="s">
        <v>18</v>
      </c>
      <c r="J445" s="2">
        <v>1215000</v>
      </c>
      <c r="K445" s="2" t="s">
        <v>779</v>
      </c>
    </row>
    <row r="446" spans="1:11" ht="78" hidden="1" x14ac:dyDescent="0.35">
      <c r="A446" s="2" t="s">
        <v>780</v>
      </c>
      <c r="B446" s="2" t="s">
        <v>211</v>
      </c>
      <c r="C446" s="3">
        <v>43698</v>
      </c>
      <c r="D446" s="2" t="s">
        <v>85</v>
      </c>
      <c r="E446" s="2" t="s">
        <v>204</v>
      </c>
      <c r="F446" s="2" t="s">
        <v>22</v>
      </c>
      <c r="G446" s="2" t="s">
        <v>671</v>
      </c>
      <c r="H446" s="2" t="s">
        <v>281</v>
      </c>
      <c r="I446" s="2" t="s">
        <v>18</v>
      </c>
      <c r="J446" s="2">
        <v>1586500</v>
      </c>
      <c r="K446" s="2" t="s">
        <v>781</v>
      </c>
    </row>
    <row r="447" spans="1:11" ht="78" hidden="1" x14ac:dyDescent="0.35">
      <c r="A447" s="2" t="s">
        <v>782</v>
      </c>
      <c r="B447" s="2" t="s">
        <v>211</v>
      </c>
      <c r="C447" s="3">
        <v>43697</v>
      </c>
      <c r="D447" s="2" t="s">
        <v>43</v>
      </c>
      <c r="E447" s="2" t="s">
        <v>400</v>
      </c>
      <c r="F447" s="2" t="s">
        <v>22</v>
      </c>
      <c r="G447" s="2" t="s">
        <v>671</v>
      </c>
      <c r="H447" s="2" t="s">
        <v>281</v>
      </c>
      <c r="I447" s="2" t="s">
        <v>18</v>
      </c>
      <c r="J447" s="2">
        <v>26225</v>
      </c>
      <c r="K447" s="2" t="s">
        <v>783</v>
      </c>
    </row>
    <row r="448" spans="1:11" ht="78" hidden="1" x14ac:dyDescent="0.35">
      <c r="A448" s="2" t="s">
        <v>784</v>
      </c>
      <c r="B448" s="2" t="s">
        <v>211</v>
      </c>
      <c r="C448" s="3">
        <v>43693</v>
      </c>
      <c r="D448" s="2" t="s">
        <v>25</v>
      </c>
      <c r="E448" s="2" t="s">
        <v>44</v>
      </c>
      <c r="F448" s="2" t="s">
        <v>22</v>
      </c>
      <c r="G448" s="2" t="s">
        <v>671</v>
      </c>
      <c r="H448" s="2" t="s">
        <v>254</v>
      </c>
      <c r="I448" s="2" t="s">
        <v>18</v>
      </c>
      <c r="J448" s="2">
        <v>660800</v>
      </c>
      <c r="K448" s="2" t="s">
        <v>785</v>
      </c>
    </row>
    <row r="449" spans="1:11" ht="78" hidden="1" x14ac:dyDescent="0.35">
      <c r="A449" s="2" t="s">
        <v>786</v>
      </c>
      <c r="B449" s="2" t="s">
        <v>211</v>
      </c>
      <c r="C449" s="3">
        <v>43689</v>
      </c>
      <c r="D449" s="2" t="s">
        <v>27</v>
      </c>
      <c r="E449" s="2" t="s">
        <v>28</v>
      </c>
      <c r="F449" s="2" t="s">
        <v>22</v>
      </c>
      <c r="G449" s="2" t="s">
        <v>671</v>
      </c>
      <c r="H449" s="2" t="s">
        <v>300</v>
      </c>
      <c r="I449" s="2" t="s">
        <v>18</v>
      </c>
      <c r="J449" s="2">
        <v>44400</v>
      </c>
      <c r="K449" s="2" t="s">
        <v>787</v>
      </c>
    </row>
    <row r="450" spans="1:11" ht="78" hidden="1" x14ac:dyDescent="0.35">
      <c r="A450" s="2" t="s">
        <v>788</v>
      </c>
      <c r="B450" s="2" t="s">
        <v>211</v>
      </c>
      <c r="C450" s="3">
        <v>43685</v>
      </c>
      <c r="D450" s="2" t="s">
        <v>203</v>
      </c>
      <c r="E450" s="2" t="s">
        <v>204</v>
      </c>
      <c r="F450" s="2" t="s">
        <v>22</v>
      </c>
      <c r="G450" s="2" t="s">
        <v>671</v>
      </c>
      <c r="H450" s="2" t="s">
        <v>281</v>
      </c>
      <c r="I450" s="2" t="s">
        <v>18</v>
      </c>
      <c r="J450" s="2">
        <v>31760</v>
      </c>
      <c r="K450" s="2" t="s">
        <v>789</v>
      </c>
    </row>
    <row r="451" spans="1:11" ht="78" hidden="1" x14ac:dyDescent="0.35">
      <c r="A451" s="2" t="s">
        <v>790</v>
      </c>
      <c r="B451" s="2" t="s">
        <v>211</v>
      </c>
      <c r="C451" s="3">
        <v>43678</v>
      </c>
      <c r="D451" s="2" t="s">
        <v>261</v>
      </c>
      <c r="E451" s="2" t="s">
        <v>204</v>
      </c>
      <c r="F451" s="2" t="s">
        <v>22</v>
      </c>
      <c r="G451" s="2" t="s">
        <v>671</v>
      </c>
      <c r="H451" s="2" t="s">
        <v>65</v>
      </c>
      <c r="I451" s="2" t="s">
        <v>18</v>
      </c>
      <c r="J451" s="2">
        <v>20960</v>
      </c>
      <c r="K451" s="2" t="s">
        <v>791</v>
      </c>
    </row>
    <row r="452" spans="1:11" ht="78" hidden="1" x14ac:dyDescent="0.35">
      <c r="A452" s="2" t="s">
        <v>792</v>
      </c>
      <c r="B452" s="2" t="s">
        <v>211</v>
      </c>
      <c r="C452" s="3">
        <v>43677</v>
      </c>
      <c r="D452" s="2" t="s">
        <v>34</v>
      </c>
      <c r="E452" s="2" t="s">
        <v>99</v>
      </c>
      <c r="F452" s="2" t="s">
        <v>22</v>
      </c>
      <c r="G452" s="2" t="s">
        <v>671</v>
      </c>
      <c r="H452" s="2" t="s">
        <v>281</v>
      </c>
      <c r="I452" s="2" t="s">
        <v>18</v>
      </c>
      <c r="J452" s="2">
        <v>32370</v>
      </c>
      <c r="K452" s="2" t="s">
        <v>793</v>
      </c>
    </row>
    <row r="453" spans="1:11" ht="78" hidden="1" x14ac:dyDescent="0.35">
      <c r="A453" s="2" t="s">
        <v>794</v>
      </c>
      <c r="B453" s="2" t="s">
        <v>211</v>
      </c>
      <c r="C453" s="3">
        <v>43670</v>
      </c>
      <c r="D453" s="2" t="s">
        <v>43</v>
      </c>
      <c r="E453" s="2" t="s">
        <v>400</v>
      </c>
      <c r="F453" s="2" t="s">
        <v>22</v>
      </c>
      <c r="G453" s="2" t="s">
        <v>671</v>
      </c>
      <c r="H453" s="2" t="s">
        <v>281</v>
      </c>
      <c r="I453" s="2" t="s">
        <v>18</v>
      </c>
      <c r="J453" s="2">
        <v>172788</v>
      </c>
      <c r="K453" s="2" t="s">
        <v>162</v>
      </c>
    </row>
    <row r="454" spans="1:11" ht="78" hidden="1" x14ac:dyDescent="0.35">
      <c r="A454" s="2" t="s">
        <v>795</v>
      </c>
      <c r="B454" s="2" t="s">
        <v>211</v>
      </c>
      <c r="C454" s="3">
        <v>43664</v>
      </c>
      <c r="D454" s="2" t="s">
        <v>27</v>
      </c>
      <c r="E454" s="2" t="s">
        <v>796</v>
      </c>
      <c r="F454" s="2" t="s">
        <v>22</v>
      </c>
      <c r="G454" s="2" t="s">
        <v>671</v>
      </c>
      <c r="H454" s="2" t="s">
        <v>797</v>
      </c>
      <c r="I454" s="2" t="s">
        <v>18</v>
      </c>
      <c r="J454" s="2">
        <v>74999</v>
      </c>
      <c r="K454" s="2" t="s">
        <v>798</v>
      </c>
    </row>
    <row r="455" spans="1:11" ht="78" hidden="1" x14ac:dyDescent="0.35">
      <c r="A455" s="2" t="s">
        <v>799</v>
      </c>
      <c r="B455" s="2" t="s">
        <v>211</v>
      </c>
      <c r="C455" s="3">
        <v>43664</v>
      </c>
      <c r="D455" s="2" t="s">
        <v>46</v>
      </c>
      <c r="E455" s="2" t="s">
        <v>376</v>
      </c>
      <c r="F455" s="2" t="s">
        <v>22</v>
      </c>
      <c r="G455" s="2" t="s">
        <v>671</v>
      </c>
      <c r="H455" s="2" t="s">
        <v>65</v>
      </c>
      <c r="I455" s="2" t="s">
        <v>18</v>
      </c>
      <c r="J455" s="2">
        <v>3172</v>
      </c>
      <c r="K455" s="2" t="s">
        <v>800</v>
      </c>
    </row>
    <row r="456" spans="1:11" ht="78" hidden="1" x14ac:dyDescent="0.35">
      <c r="A456" s="2" t="s">
        <v>801</v>
      </c>
      <c r="B456" s="2" t="s">
        <v>211</v>
      </c>
      <c r="C456" s="3">
        <v>43658</v>
      </c>
      <c r="D456" s="2" t="s">
        <v>57</v>
      </c>
      <c r="E456" s="2" t="s">
        <v>548</v>
      </c>
      <c r="F456" s="2" t="s">
        <v>16</v>
      </c>
      <c r="G456" s="2" t="s">
        <v>671</v>
      </c>
      <c r="H456" s="2" t="s">
        <v>300</v>
      </c>
      <c r="I456" s="2" t="s">
        <v>18</v>
      </c>
      <c r="J456" s="2">
        <v>35520</v>
      </c>
      <c r="K456" s="2" t="s">
        <v>802</v>
      </c>
    </row>
    <row r="457" spans="1:11" ht="78" hidden="1" x14ac:dyDescent="0.35">
      <c r="A457" s="2" t="s">
        <v>803</v>
      </c>
      <c r="B457" s="2" t="s">
        <v>211</v>
      </c>
      <c r="C457" s="3">
        <v>43655</v>
      </c>
      <c r="D457" s="2" t="s">
        <v>43</v>
      </c>
      <c r="E457" s="2" t="s">
        <v>191</v>
      </c>
      <c r="F457" s="2" t="s">
        <v>22</v>
      </c>
      <c r="G457" s="2" t="s">
        <v>671</v>
      </c>
      <c r="H457" s="2" t="s">
        <v>281</v>
      </c>
      <c r="I457" s="2" t="s">
        <v>18</v>
      </c>
      <c r="J457" s="2">
        <v>53690</v>
      </c>
      <c r="K457" s="2" t="s">
        <v>804</v>
      </c>
    </row>
    <row r="458" spans="1:11" ht="78" hidden="1" x14ac:dyDescent="0.35">
      <c r="A458" s="2" t="s">
        <v>805</v>
      </c>
      <c r="B458" s="2" t="s">
        <v>211</v>
      </c>
      <c r="C458" s="3">
        <v>43654</v>
      </c>
      <c r="D458" s="2" t="s">
        <v>57</v>
      </c>
      <c r="E458" s="2" t="s">
        <v>548</v>
      </c>
      <c r="F458" s="2" t="s">
        <v>16</v>
      </c>
      <c r="G458" s="2" t="s">
        <v>671</v>
      </c>
      <c r="H458" s="2" t="s">
        <v>65</v>
      </c>
      <c r="I458" s="2" t="s">
        <v>18</v>
      </c>
      <c r="J458" s="2">
        <v>16177.5</v>
      </c>
      <c r="K458" s="2" t="s">
        <v>806</v>
      </c>
    </row>
    <row r="459" spans="1:11" ht="78" hidden="1" x14ac:dyDescent="0.35">
      <c r="A459" s="2" t="s">
        <v>807</v>
      </c>
      <c r="B459" s="2" t="s">
        <v>211</v>
      </c>
      <c r="C459" s="3">
        <v>43649</v>
      </c>
      <c r="D459" s="2" t="s">
        <v>92</v>
      </c>
      <c r="E459" s="2" t="s">
        <v>204</v>
      </c>
      <c r="F459" s="2" t="s">
        <v>22</v>
      </c>
      <c r="G459" s="2" t="s">
        <v>671</v>
      </c>
      <c r="H459" s="2" t="s">
        <v>281</v>
      </c>
      <c r="I459" s="2" t="s">
        <v>18</v>
      </c>
      <c r="J459" s="2">
        <v>11520</v>
      </c>
      <c r="K459" s="2" t="s">
        <v>808</v>
      </c>
    </row>
    <row r="460" spans="1:11" ht="78" hidden="1" x14ac:dyDescent="0.35">
      <c r="A460" s="2" t="s">
        <v>809</v>
      </c>
      <c r="B460" s="2" t="s">
        <v>211</v>
      </c>
      <c r="C460" s="3">
        <v>43649</v>
      </c>
      <c r="D460" s="2" t="s">
        <v>43</v>
      </c>
      <c r="E460" s="2" t="s">
        <v>28</v>
      </c>
      <c r="F460" s="2" t="s">
        <v>22</v>
      </c>
      <c r="G460" s="2" t="s">
        <v>671</v>
      </c>
      <c r="H460" s="2" t="s">
        <v>38</v>
      </c>
      <c r="I460" s="2" t="s">
        <v>18</v>
      </c>
      <c r="J460" s="2">
        <v>186000</v>
      </c>
      <c r="K460" s="2" t="s">
        <v>154</v>
      </c>
    </row>
    <row r="461" spans="1:11" ht="78" hidden="1" x14ac:dyDescent="0.35">
      <c r="A461" s="2" t="s">
        <v>810</v>
      </c>
      <c r="B461" s="2" t="s">
        <v>211</v>
      </c>
      <c r="C461" s="3">
        <v>43649</v>
      </c>
      <c r="D461" s="2" t="s">
        <v>43</v>
      </c>
      <c r="E461" s="2" t="s">
        <v>28</v>
      </c>
      <c r="F461" s="2" t="s">
        <v>22</v>
      </c>
      <c r="G461" s="2" t="s">
        <v>671</v>
      </c>
      <c r="H461" s="2" t="s">
        <v>38</v>
      </c>
      <c r="I461" s="2" t="s">
        <v>18</v>
      </c>
      <c r="J461" s="2">
        <v>109500</v>
      </c>
      <c r="K461" s="2" t="s">
        <v>56</v>
      </c>
    </row>
    <row r="462" spans="1:11" ht="78" hidden="1" x14ac:dyDescent="0.35">
      <c r="A462" s="2" t="s">
        <v>811</v>
      </c>
      <c r="B462" s="2" t="s">
        <v>211</v>
      </c>
      <c r="C462" s="3">
        <v>43647</v>
      </c>
      <c r="D462" s="2" t="s">
        <v>43</v>
      </c>
      <c r="E462" s="2" t="s">
        <v>28</v>
      </c>
      <c r="F462" s="2" t="s">
        <v>22</v>
      </c>
      <c r="G462" s="2" t="s">
        <v>671</v>
      </c>
      <c r="H462" s="2" t="s">
        <v>812</v>
      </c>
      <c r="I462" s="2" t="s">
        <v>18</v>
      </c>
      <c r="J462" s="2">
        <v>69000</v>
      </c>
      <c r="K462" s="2" t="s">
        <v>813</v>
      </c>
    </row>
    <row r="463" spans="1:11" ht="78" hidden="1" x14ac:dyDescent="0.35">
      <c r="A463" s="2" t="s">
        <v>814</v>
      </c>
      <c r="B463" s="2" t="s">
        <v>211</v>
      </c>
      <c r="C463" s="3">
        <v>43637</v>
      </c>
      <c r="D463" s="2" t="s">
        <v>25</v>
      </c>
      <c r="E463" s="2" t="s">
        <v>183</v>
      </c>
      <c r="F463" s="2" t="s">
        <v>22</v>
      </c>
      <c r="G463" s="2" t="s">
        <v>671</v>
      </c>
      <c r="H463" s="2" t="s">
        <v>300</v>
      </c>
      <c r="I463" s="2" t="s">
        <v>18</v>
      </c>
      <c r="J463" s="2">
        <v>24900</v>
      </c>
      <c r="K463" s="2" t="s">
        <v>815</v>
      </c>
    </row>
    <row r="464" spans="1:11" ht="78" hidden="1" x14ac:dyDescent="0.35">
      <c r="A464" s="2" t="s">
        <v>816</v>
      </c>
      <c r="B464" s="2" t="s">
        <v>211</v>
      </c>
      <c r="C464" s="3">
        <v>43630</v>
      </c>
      <c r="D464" s="2" t="s">
        <v>57</v>
      </c>
      <c r="E464" s="2" t="s">
        <v>44</v>
      </c>
      <c r="F464" s="2" t="s">
        <v>22</v>
      </c>
      <c r="G464" s="2" t="s">
        <v>671</v>
      </c>
      <c r="H464" s="2" t="s">
        <v>281</v>
      </c>
      <c r="I464" s="2" t="s">
        <v>18</v>
      </c>
      <c r="J464" s="2">
        <v>211861</v>
      </c>
      <c r="K464" s="2" t="s">
        <v>98</v>
      </c>
    </row>
    <row r="465" spans="1:11" ht="78" hidden="1" x14ac:dyDescent="0.35">
      <c r="A465" s="2" t="s">
        <v>817</v>
      </c>
      <c r="B465" s="2" t="s">
        <v>211</v>
      </c>
      <c r="C465" s="3">
        <v>43627</v>
      </c>
      <c r="D465" s="2" t="s">
        <v>46</v>
      </c>
      <c r="E465" s="2" t="s">
        <v>818</v>
      </c>
      <c r="F465" s="2" t="s">
        <v>22</v>
      </c>
      <c r="G465" s="2" t="s">
        <v>671</v>
      </c>
      <c r="H465" s="2" t="s">
        <v>628</v>
      </c>
      <c r="I465" s="2" t="s">
        <v>18</v>
      </c>
      <c r="J465" s="2">
        <v>123000</v>
      </c>
      <c r="K465" s="2" t="s">
        <v>136</v>
      </c>
    </row>
    <row r="466" spans="1:11" ht="78" hidden="1" x14ac:dyDescent="0.35">
      <c r="A466" s="2" t="s">
        <v>819</v>
      </c>
      <c r="B466" s="2" t="s">
        <v>211</v>
      </c>
      <c r="C466" s="3">
        <v>43619</v>
      </c>
      <c r="D466" s="2" t="s">
        <v>43</v>
      </c>
      <c r="E466" s="2" t="s">
        <v>28</v>
      </c>
      <c r="F466" s="2" t="s">
        <v>22</v>
      </c>
      <c r="G466" s="2" t="s">
        <v>671</v>
      </c>
      <c r="H466" s="2" t="s">
        <v>258</v>
      </c>
      <c r="I466" s="2" t="s">
        <v>18</v>
      </c>
      <c r="J466" s="2">
        <v>41800</v>
      </c>
      <c r="K466" s="2" t="s">
        <v>592</v>
      </c>
    </row>
    <row r="467" spans="1:11" ht="78" hidden="1" x14ac:dyDescent="0.35">
      <c r="A467" s="2" t="s">
        <v>820</v>
      </c>
      <c r="B467" s="2" t="s">
        <v>211</v>
      </c>
      <c r="C467" s="3">
        <v>43609</v>
      </c>
      <c r="D467" s="2" t="s">
        <v>140</v>
      </c>
      <c r="E467" s="2" t="s">
        <v>44</v>
      </c>
      <c r="F467" s="2" t="s">
        <v>22</v>
      </c>
      <c r="G467" s="2" t="s">
        <v>671</v>
      </c>
      <c r="H467" s="2" t="s">
        <v>258</v>
      </c>
      <c r="I467" s="2" t="s">
        <v>18</v>
      </c>
      <c r="J467" s="2">
        <v>406175</v>
      </c>
      <c r="K467" s="2" t="s">
        <v>558</v>
      </c>
    </row>
    <row r="468" spans="1:11" ht="78" hidden="1" x14ac:dyDescent="0.35">
      <c r="A468" s="2" t="s">
        <v>821</v>
      </c>
      <c r="B468" s="2" t="s">
        <v>211</v>
      </c>
      <c r="C468" s="3">
        <v>43608</v>
      </c>
      <c r="D468" s="2" t="s">
        <v>74</v>
      </c>
      <c r="E468" s="2" t="s">
        <v>44</v>
      </c>
      <c r="F468" s="2" t="s">
        <v>22</v>
      </c>
      <c r="G468" s="2" t="s">
        <v>671</v>
      </c>
      <c r="H468" s="2" t="s">
        <v>254</v>
      </c>
      <c r="I468" s="2" t="s">
        <v>18</v>
      </c>
      <c r="J468" s="2">
        <v>549355</v>
      </c>
      <c r="K468" s="2" t="s">
        <v>62</v>
      </c>
    </row>
    <row r="469" spans="1:11" ht="78" hidden="1" x14ac:dyDescent="0.35">
      <c r="A469" s="2" t="s">
        <v>822</v>
      </c>
      <c r="B469" s="2" t="s">
        <v>211</v>
      </c>
      <c r="C469" s="3">
        <v>43599</v>
      </c>
      <c r="D469" s="2" t="s">
        <v>25</v>
      </c>
      <c r="E469" s="2" t="s">
        <v>15</v>
      </c>
      <c r="F469" s="2" t="s">
        <v>16</v>
      </c>
      <c r="G469" s="2" t="s">
        <v>671</v>
      </c>
      <c r="H469" s="2" t="s">
        <v>281</v>
      </c>
      <c r="I469" s="2" t="s">
        <v>18</v>
      </c>
      <c r="J469" s="2">
        <v>22880</v>
      </c>
      <c r="K469" s="2" t="s">
        <v>823</v>
      </c>
    </row>
    <row r="470" spans="1:11" ht="78" hidden="1" x14ac:dyDescent="0.35">
      <c r="A470" s="2" t="s">
        <v>824</v>
      </c>
      <c r="B470" s="2" t="s">
        <v>211</v>
      </c>
      <c r="C470" s="3">
        <v>43599</v>
      </c>
      <c r="D470" s="2" t="s">
        <v>25</v>
      </c>
      <c r="E470" s="2" t="s">
        <v>15</v>
      </c>
      <c r="F470" s="2" t="s">
        <v>22</v>
      </c>
      <c r="G470" s="2" t="s">
        <v>671</v>
      </c>
      <c r="H470" s="2" t="s">
        <v>825</v>
      </c>
      <c r="I470" s="2" t="s">
        <v>18</v>
      </c>
      <c r="J470" s="2">
        <v>17000</v>
      </c>
      <c r="K470" s="2" t="s">
        <v>826</v>
      </c>
    </row>
    <row r="471" spans="1:11" ht="78" hidden="1" x14ac:dyDescent="0.35">
      <c r="A471" s="2" t="s">
        <v>827</v>
      </c>
      <c r="B471" s="2" t="s">
        <v>211</v>
      </c>
      <c r="C471" s="3">
        <v>43594</v>
      </c>
      <c r="D471" s="2" t="s">
        <v>60</v>
      </c>
      <c r="E471" s="2" t="s">
        <v>379</v>
      </c>
      <c r="F471" s="2" t="s">
        <v>22</v>
      </c>
      <c r="G471" s="2" t="s">
        <v>671</v>
      </c>
      <c r="H471" s="2" t="s">
        <v>460</v>
      </c>
      <c r="I471" s="2" t="s">
        <v>18</v>
      </c>
      <c r="J471" s="2">
        <v>45570</v>
      </c>
      <c r="K471" s="2" t="s">
        <v>828</v>
      </c>
    </row>
    <row r="472" spans="1:11" ht="78" hidden="1" x14ac:dyDescent="0.35">
      <c r="A472" s="2" t="s">
        <v>829</v>
      </c>
      <c r="B472" s="2" t="s">
        <v>211</v>
      </c>
      <c r="C472" s="3">
        <v>43594</v>
      </c>
      <c r="D472" s="2" t="s">
        <v>261</v>
      </c>
      <c r="E472" s="2" t="s">
        <v>147</v>
      </c>
      <c r="F472" s="2" t="s">
        <v>22</v>
      </c>
      <c r="G472" s="2" t="s">
        <v>671</v>
      </c>
      <c r="H472" s="2" t="s">
        <v>238</v>
      </c>
      <c r="I472" s="2" t="s">
        <v>18</v>
      </c>
      <c r="J472" s="2">
        <v>600000</v>
      </c>
      <c r="K472" s="2" t="s">
        <v>830</v>
      </c>
    </row>
    <row r="473" spans="1:11" ht="78" hidden="1" x14ac:dyDescent="0.35">
      <c r="A473" s="2" t="s">
        <v>831</v>
      </c>
      <c r="B473" s="2" t="s">
        <v>211</v>
      </c>
      <c r="C473" s="3">
        <v>43592</v>
      </c>
      <c r="D473" s="2" t="s">
        <v>27</v>
      </c>
      <c r="E473" s="2" t="s">
        <v>28</v>
      </c>
      <c r="F473" s="2" t="s">
        <v>22</v>
      </c>
      <c r="G473" s="2" t="s">
        <v>671</v>
      </c>
      <c r="H473" s="2" t="s">
        <v>281</v>
      </c>
      <c r="I473" s="2" t="s">
        <v>18</v>
      </c>
      <c r="J473" s="2">
        <v>51610</v>
      </c>
      <c r="K473" s="2" t="s">
        <v>832</v>
      </c>
    </row>
    <row r="474" spans="1:11" ht="78" hidden="1" x14ac:dyDescent="0.35">
      <c r="A474" s="2" t="s">
        <v>833</v>
      </c>
      <c r="B474" s="2" t="s">
        <v>211</v>
      </c>
      <c r="C474" s="3">
        <v>43590</v>
      </c>
      <c r="D474" s="2" t="s">
        <v>60</v>
      </c>
      <c r="E474" s="2" t="s">
        <v>271</v>
      </c>
      <c r="F474" s="2" t="s">
        <v>22</v>
      </c>
      <c r="G474" s="2" t="s">
        <v>671</v>
      </c>
      <c r="H474" s="2" t="s">
        <v>258</v>
      </c>
      <c r="I474" s="2" t="s">
        <v>18</v>
      </c>
      <c r="J474" s="2">
        <v>358800</v>
      </c>
      <c r="K474" s="2" t="s">
        <v>275</v>
      </c>
    </row>
    <row r="475" spans="1:11" ht="130" hidden="1" x14ac:dyDescent="0.35">
      <c r="A475" s="2" t="s">
        <v>834</v>
      </c>
      <c r="B475" s="2" t="s">
        <v>211</v>
      </c>
      <c r="C475" s="3">
        <v>43589</v>
      </c>
      <c r="D475" s="2" t="s">
        <v>74</v>
      </c>
      <c r="E475" s="2" t="s">
        <v>548</v>
      </c>
      <c r="F475" s="2" t="s">
        <v>22</v>
      </c>
      <c r="G475" s="2" t="s">
        <v>671</v>
      </c>
      <c r="H475" s="2" t="s">
        <v>254</v>
      </c>
      <c r="I475" s="2" t="s">
        <v>18</v>
      </c>
      <c r="J475" s="2">
        <v>247808.8</v>
      </c>
      <c r="K475" s="2" t="s">
        <v>251</v>
      </c>
    </row>
    <row r="476" spans="1:11" ht="78" hidden="1" x14ac:dyDescent="0.35">
      <c r="A476" s="2" t="s">
        <v>835</v>
      </c>
      <c r="B476" s="2" t="s">
        <v>211</v>
      </c>
      <c r="C476" s="3">
        <v>43588</v>
      </c>
      <c r="D476" s="2" t="s">
        <v>25</v>
      </c>
      <c r="E476" s="2" t="s">
        <v>15</v>
      </c>
      <c r="F476" s="2" t="s">
        <v>22</v>
      </c>
      <c r="G476" s="2" t="s">
        <v>671</v>
      </c>
      <c r="H476" s="2" t="s">
        <v>258</v>
      </c>
      <c r="I476" s="2" t="s">
        <v>18</v>
      </c>
      <c r="J476" s="2">
        <v>72000</v>
      </c>
      <c r="K476" s="2" t="s">
        <v>836</v>
      </c>
    </row>
    <row r="477" spans="1:11" ht="78" hidden="1" x14ac:dyDescent="0.35">
      <c r="A477" s="2" t="s">
        <v>837</v>
      </c>
      <c r="B477" s="2" t="s">
        <v>211</v>
      </c>
      <c r="C477" s="3">
        <v>43588</v>
      </c>
      <c r="D477" s="2" t="s">
        <v>69</v>
      </c>
      <c r="E477" s="2" t="s">
        <v>44</v>
      </c>
      <c r="F477" s="2" t="s">
        <v>22</v>
      </c>
      <c r="G477" s="2" t="s">
        <v>671</v>
      </c>
      <c r="H477" s="2" t="s">
        <v>254</v>
      </c>
      <c r="I477" s="2" t="s">
        <v>18</v>
      </c>
      <c r="J477" s="2">
        <v>107750</v>
      </c>
      <c r="K477" s="2" t="s">
        <v>56</v>
      </c>
    </row>
    <row r="478" spans="1:11" ht="78" hidden="1" x14ac:dyDescent="0.35">
      <c r="A478" s="2" t="s">
        <v>838</v>
      </c>
      <c r="B478" s="2" t="s">
        <v>211</v>
      </c>
      <c r="C478" s="3">
        <v>43588</v>
      </c>
      <c r="D478" s="2" t="s">
        <v>25</v>
      </c>
      <c r="E478" s="2" t="s">
        <v>15</v>
      </c>
      <c r="F478" s="2" t="s">
        <v>22</v>
      </c>
      <c r="G478" s="2" t="s">
        <v>671</v>
      </c>
      <c r="H478" s="2" t="s">
        <v>258</v>
      </c>
      <c r="I478" s="2" t="s">
        <v>18</v>
      </c>
      <c r="J478" s="2">
        <v>46800</v>
      </c>
      <c r="K478" s="2" t="s">
        <v>839</v>
      </c>
    </row>
    <row r="479" spans="1:11" ht="78" hidden="1" x14ac:dyDescent="0.35">
      <c r="A479" s="2" t="s">
        <v>840</v>
      </c>
      <c r="B479" s="2" t="s">
        <v>211</v>
      </c>
      <c r="C479" s="3">
        <v>43588</v>
      </c>
      <c r="D479" s="2" t="s">
        <v>34</v>
      </c>
      <c r="E479" s="2" t="s">
        <v>280</v>
      </c>
      <c r="F479" s="2" t="s">
        <v>22</v>
      </c>
      <c r="G479" s="2" t="s">
        <v>671</v>
      </c>
      <c r="H479" s="2" t="s">
        <v>65</v>
      </c>
      <c r="I479" s="2" t="s">
        <v>18</v>
      </c>
      <c r="J479" s="2">
        <v>29300</v>
      </c>
      <c r="K479" s="2" t="s">
        <v>841</v>
      </c>
    </row>
    <row r="480" spans="1:11" ht="78" hidden="1" x14ac:dyDescent="0.35">
      <c r="A480" s="2" t="s">
        <v>842</v>
      </c>
      <c r="B480" s="2" t="s">
        <v>211</v>
      </c>
      <c r="C480" s="3">
        <v>43579</v>
      </c>
      <c r="D480" s="2" t="s">
        <v>14</v>
      </c>
      <c r="E480" s="2" t="s">
        <v>280</v>
      </c>
      <c r="F480" s="2" t="s">
        <v>22</v>
      </c>
      <c r="G480" s="2" t="s">
        <v>671</v>
      </c>
      <c r="H480" s="2" t="s">
        <v>843</v>
      </c>
      <c r="I480" s="2" t="s">
        <v>18</v>
      </c>
      <c r="J480" s="2">
        <v>161280</v>
      </c>
      <c r="K480" s="2" t="s">
        <v>64</v>
      </c>
    </row>
    <row r="481" spans="1:11" ht="130" hidden="1" x14ac:dyDescent="0.35">
      <c r="A481" s="2" t="s">
        <v>844</v>
      </c>
      <c r="B481" s="2" t="s">
        <v>303</v>
      </c>
      <c r="C481" s="3">
        <v>43574</v>
      </c>
      <c r="D481" s="2" t="s">
        <v>34</v>
      </c>
      <c r="E481" s="2" t="s">
        <v>280</v>
      </c>
      <c r="F481" s="2" t="s">
        <v>22</v>
      </c>
      <c r="G481" s="2" t="s">
        <v>671</v>
      </c>
      <c r="H481" s="2" t="s">
        <v>65</v>
      </c>
      <c r="I481" s="2" t="s">
        <v>18</v>
      </c>
      <c r="J481" s="2">
        <v>21045</v>
      </c>
      <c r="K481" s="2" t="s">
        <v>845</v>
      </c>
    </row>
    <row r="482" spans="1:11" ht="78" hidden="1" x14ac:dyDescent="0.35">
      <c r="A482" s="2" t="s">
        <v>846</v>
      </c>
      <c r="B482" s="2" t="s">
        <v>211</v>
      </c>
      <c r="C482" s="3">
        <v>43571</v>
      </c>
      <c r="D482" s="2" t="s">
        <v>69</v>
      </c>
      <c r="E482" s="2" t="s">
        <v>517</v>
      </c>
      <c r="F482" s="2" t="s">
        <v>22</v>
      </c>
      <c r="G482" s="2" t="s">
        <v>671</v>
      </c>
      <c r="H482" s="2" t="s">
        <v>258</v>
      </c>
      <c r="I482" s="2" t="s">
        <v>18</v>
      </c>
      <c r="J482" s="2">
        <v>89700</v>
      </c>
      <c r="K482" s="2" t="s">
        <v>847</v>
      </c>
    </row>
    <row r="483" spans="1:11" ht="130" hidden="1" x14ac:dyDescent="0.35">
      <c r="A483" s="2" t="s">
        <v>848</v>
      </c>
      <c r="B483" s="2" t="s">
        <v>303</v>
      </c>
      <c r="C483" s="3">
        <v>43558</v>
      </c>
      <c r="D483" s="2" t="s">
        <v>57</v>
      </c>
      <c r="E483" s="2" t="s">
        <v>548</v>
      </c>
      <c r="F483" s="2" t="s">
        <v>22</v>
      </c>
      <c r="G483" s="2" t="s">
        <v>671</v>
      </c>
      <c r="H483" s="2" t="s">
        <v>65</v>
      </c>
      <c r="I483" s="2" t="s">
        <v>18</v>
      </c>
      <c r="J483" s="2">
        <v>21230</v>
      </c>
      <c r="K483" s="2" t="s">
        <v>849</v>
      </c>
    </row>
    <row r="484" spans="1:11" ht="26" hidden="1" x14ac:dyDescent="0.35">
      <c r="A484" s="2"/>
      <c r="B484" s="2" t="s">
        <v>850</v>
      </c>
      <c r="C484" s="2"/>
      <c r="D484" s="2"/>
      <c r="E484" s="2"/>
      <c r="F484" s="2"/>
      <c r="G484" s="2" t="s">
        <v>850</v>
      </c>
      <c r="H484" s="2"/>
      <c r="I484" s="2"/>
      <c r="J484" s="2"/>
      <c r="K484" s="2"/>
    </row>
    <row r="485" spans="1:11" ht="78" hidden="1" x14ac:dyDescent="0.35">
      <c r="A485" s="2" t="s">
        <v>851</v>
      </c>
      <c r="B485" s="2" t="s">
        <v>211</v>
      </c>
      <c r="C485" s="3">
        <v>43536</v>
      </c>
      <c r="D485" s="2" t="s">
        <v>34</v>
      </c>
      <c r="E485" s="2" t="s">
        <v>852</v>
      </c>
      <c r="F485" s="2" t="s">
        <v>22</v>
      </c>
      <c r="G485" s="2" t="s">
        <v>850</v>
      </c>
      <c r="H485" s="2" t="s">
        <v>65</v>
      </c>
      <c r="I485" s="2" t="s">
        <v>18</v>
      </c>
      <c r="J485" s="2">
        <v>131250</v>
      </c>
      <c r="K485" s="2" t="s">
        <v>328</v>
      </c>
    </row>
    <row r="486" spans="1:11" ht="78" hidden="1" x14ac:dyDescent="0.35">
      <c r="A486" s="2" t="s">
        <v>853</v>
      </c>
      <c r="B486" s="2" t="s">
        <v>211</v>
      </c>
      <c r="C486" s="3">
        <v>43533</v>
      </c>
      <c r="D486" s="2" t="s">
        <v>57</v>
      </c>
      <c r="E486" s="2" t="s">
        <v>204</v>
      </c>
      <c r="F486" s="2" t="s">
        <v>22</v>
      </c>
      <c r="G486" s="2" t="s">
        <v>850</v>
      </c>
      <c r="H486" s="2" t="s">
        <v>281</v>
      </c>
      <c r="I486" s="2" t="s">
        <v>18</v>
      </c>
      <c r="J486" s="2">
        <v>23980</v>
      </c>
      <c r="K486" s="2" t="s">
        <v>854</v>
      </c>
    </row>
    <row r="487" spans="1:11" ht="78" hidden="1" x14ac:dyDescent="0.35">
      <c r="A487" s="2" t="s">
        <v>855</v>
      </c>
      <c r="B487" s="2" t="s">
        <v>211</v>
      </c>
      <c r="C487" s="3">
        <v>43533</v>
      </c>
      <c r="D487" s="2" t="s">
        <v>74</v>
      </c>
      <c r="E487" s="2" t="s">
        <v>548</v>
      </c>
      <c r="F487" s="2" t="s">
        <v>22</v>
      </c>
      <c r="G487" s="2" t="s">
        <v>850</v>
      </c>
      <c r="H487" s="2" t="s">
        <v>38</v>
      </c>
      <c r="I487" s="2" t="s">
        <v>18</v>
      </c>
      <c r="J487" s="2">
        <v>115640</v>
      </c>
      <c r="K487" s="2" t="s">
        <v>136</v>
      </c>
    </row>
    <row r="488" spans="1:11" ht="78" hidden="1" x14ac:dyDescent="0.35">
      <c r="A488" s="2" t="s">
        <v>856</v>
      </c>
      <c r="B488" s="2" t="s">
        <v>211</v>
      </c>
      <c r="C488" s="3">
        <v>43532</v>
      </c>
      <c r="D488" s="2" t="s">
        <v>46</v>
      </c>
      <c r="E488" s="2" t="s">
        <v>376</v>
      </c>
      <c r="F488" s="2" t="s">
        <v>22</v>
      </c>
      <c r="G488" s="2" t="s">
        <v>850</v>
      </c>
      <c r="H488" s="2" t="s">
        <v>857</v>
      </c>
      <c r="I488" s="2" t="s">
        <v>18</v>
      </c>
      <c r="J488" s="2">
        <v>14000</v>
      </c>
      <c r="K488" s="2" t="s">
        <v>858</v>
      </c>
    </row>
    <row r="489" spans="1:11" ht="130" hidden="1" x14ac:dyDescent="0.35">
      <c r="A489" s="2" t="s">
        <v>859</v>
      </c>
      <c r="B489" s="2" t="s">
        <v>303</v>
      </c>
      <c r="C489" s="3">
        <v>43528</v>
      </c>
      <c r="D489" s="2" t="s">
        <v>46</v>
      </c>
      <c r="E489" s="2" t="s">
        <v>376</v>
      </c>
      <c r="F489" s="2" t="s">
        <v>22</v>
      </c>
      <c r="G489" s="2" t="s">
        <v>850</v>
      </c>
      <c r="H489" s="2" t="s">
        <v>604</v>
      </c>
      <c r="I489" s="2" t="s">
        <v>18</v>
      </c>
      <c r="J489" s="2">
        <v>124250</v>
      </c>
      <c r="K489" s="2" t="s">
        <v>136</v>
      </c>
    </row>
    <row r="490" spans="1:11" ht="182" hidden="1" x14ac:dyDescent="0.35">
      <c r="A490" s="2" t="s">
        <v>860</v>
      </c>
      <c r="B490" s="2" t="s">
        <v>211</v>
      </c>
      <c r="C490" s="3">
        <v>43521</v>
      </c>
      <c r="D490" s="2" t="s">
        <v>52</v>
      </c>
      <c r="E490" s="2" t="s">
        <v>861</v>
      </c>
      <c r="F490" s="2" t="s">
        <v>16</v>
      </c>
      <c r="G490" s="2" t="s">
        <v>850</v>
      </c>
      <c r="H490" s="2" t="s">
        <v>862</v>
      </c>
      <c r="I490" s="2" t="s">
        <v>18</v>
      </c>
      <c r="J490" s="2">
        <v>1072</v>
      </c>
      <c r="K490" s="2" t="s">
        <v>863</v>
      </c>
    </row>
    <row r="491" spans="1:11" ht="78" hidden="1" x14ac:dyDescent="0.35">
      <c r="A491" s="2" t="s">
        <v>864</v>
      </c>
      <c r="B491" s="2" t="s">
        <v>211</v>
      </c>
      <c r="C491" s="3">
        <v>43518</v>
      </c>
      <c r="D491" s="2" t="s">
        <v>34</v>
      </c>
      <c r="E491" s="2" t="s">
        <v>99</v>
      </c>
      <c r="F491" s="2" t="s">
        <v>22</v>
      </c>
      <c r="G491" s="2" t="s">
        <v>850</v>
      </c>
      <c r="H491" s="2" t="s">
        <v>281</v>
      </c>
      <c r="I491" s="2" t="s">
        <v>18</v>
      </c>
      <c r="J491" s="2">
        <v>21200</v>
      </c>
      <c r="K491" s="2" t="s">
        <v>865</v>
      </c>
    </row>
    <row r="492" spans="1:11" ht="130" hidden="1" x14ac:dyDescent="0.35">
      <c r="A492" s="2" t="s">
        <v>866</v>
      </c>
      <c r="B492" s="2" t="s">
        <v>303</v>
      </c>
      <c r="C492" s="3">
        <v>43515</v>
      </c>
      <c r="D492" s="2" t="s">
        <v>21</v>
      </c>
      <c r="E492" s="2" t="s">
        <v>867</v>
      </c>
      <c r="F492" s="2" t="s">
        <v>22</v>
      </c>
      <c r="G492" s="2" t="s">
        <v>850</v>
      </c>
      <c r="H492" s="2" t="s">
        <v>65</v>
      </c>
      <c r="I492" s="2" t="s">
        <v>18</v>
      </c>
      <c r="J492" s="2">
        <v>83225</v>
      </c>
      <c r="K492" s="2" t="s">
        <v>868</v>
      </c>
    </row>
    <row r="493" spans="1:11" ht="78" hidden="1" x14ac:dyDescent="0.35">
      <c r="A493" s="2" t="s">
        <v>869</v>
      </c>
      <c r="B493" s="2" t="s">
        <v>211</v>
      </c>
      <c r="C493" s="3">
        <v>43515</v>
      </c>
      <c r="D493" s="2" t="s">
        <v>261</v>
      </c>
      <c r="E493" s="2" t="s">
        <v>147</v>
      </c>
      <c r="F493" s="2" t="s">
        <v>22</v>
      </c>
      <c r="G493" s="2" t="s">
        <v>850</v>
      </c>
      <c r="H493" s="2" t="s">
        <v>254</v>
      </c>
      <c r="I493" s="2" t="s">
        <v>18</v>
      </c>
      <c r="J493" s="2">
        <v>615750</v>
      </c>
      <c r="K493" s="2" t="s">
        <v>707</v>
      </c>
    </row>
    <row r="494" spans="1:11" ht="130" hidden="1" x14ac:dyDescent="0.35">
      <c r="A494" s="2" t="s">
        <v>870</v>
      </c>
      <c r="B494" s="2" t="s">
        <v>211</v>
      </c>
      <c r="C494" s="3">
        <v>43509</v>
      </c>
      <c r="D494" s="2" t="s">
        <v>25</v>
      </c>
      <c r="E494" s="2" t="s">
        <v>204</v>
      </c>
      <c r="F494" s="2" t="s">
        <v>22</v>
      </c>
      <c r="G494" s="2" t="s">
        <v>850</v>
      </c>
      <c r="H494" s="2" t="s">
        <v>281</v>
      </c>
      <c r="I494" s="2" t="s">
        <v>18</v>
      </c>
      <c r="J494" s="2">
        <v>138300</v>
      </c>
      <c r="K494" s="2" t="s">
        <v>39</v>
      </c>
    </row>
    <row r="495" spans="1:11" ht="78" hidden="1" x14ac:dyDescent="0.35">
      <c r="A495" s="2" t="s">
        <v>871</v>
      </c>
      <c r="B495" s="2" t="s">
        <v>211</v>
      </c>
      <c r="C495" s="3">
        <v>43504</v>
      </c>
      <c r="D495" s="2" t="s">
        <v>25</v>
      </c>
      <c r="E495" s="2" t="s">
        <v>204</v>
      </c>
      <c r="F495" s="2" t="s">
        <v>22</v>
      </c>
      <c r="G495" s="2" t="s">
        <v>850</v>
      </c>
      <c r="H495" s="2" t="s">
        <v>38</v>
      </c>
      <c r="I495" s="2" t="s">
        <v>18</v>
      </c>
      <c r="J495" s="2">
        <v>4117500</v>
      </c>
      <c r="K495" s="2" t="s">
        <v>872</v>
      </c>
    </row>
    <row r="496" spans="1:11" ht="78" hidden="1" x14ac:dyDescent="0.35">
      <c r="A496" s="2" t="s">
        <v>873</v>
      </c>
      <c r="B496" s="2" t="s">
        <v>211</v>
      </c>
      <c r="C496" s="3">
        <v>43504</v>
      </c>
      <c r="D496" s="2" t="s">
        <v>21</v>
      </c>
      <c r="E496" s="2" t="s">
        <v>867</v>
      </c>
      <c r="F496" s="2" t="s">
        <v>22</v>
      </c>
      <c r="G496" s="2" t="s">
        <v>850</v>
      </c>
      <c r="H496" s="2" t="s">
        <v>604</v>
      </c>
      <c r="I496" s="2" t="s">
        <v>18</v>
      </c>
      <c r="J496" s="2">
        <v>23750</v>
      </c>
      <c r="K496" s="2" t="s">
        <v>874</v>
      </c>
    </row>
    <row r="497" spans="1:11" ht="78" hidden="1" x14ac:dyDescent="0.35">
      <c r="A497" s="2" t="s">
        <v>875</v>
      </c>
      <c r="B497" s="2" t="s">
        <v>211</v>
      </c>
      <c r="C497" s="3">
        <v>43503</v>
      </c>
      <c r="D497" s="2" t="s">
        <v>34</v>
      </c>
      <c r="E497" s="2" t="s">
        <v>99</v>
      </c>
      <c r="F497" s="2" t="s">
        <v>22</v>
      </c>
      <c r="G497" s="2" t="s">
        <v>850</v>
      </c>
      <c r="H497" s="2" t="s">
        <v>281</v>
      </c>
      <c r="I497" s="2" t="s">
        <v>18</v>
      </c>
      <c r="J497" s="2">
        <v>63500</v>
      </c>
      <c r="K497" s="2" t="s">
        <v>876</v>
      </c>
    </row>
    <row r="498" spans="1:11" ht="78" hidden="1" x14ac:dyDescent="0.35">
      <c r="A498" s="2" t="s">
        <v>877</v>
      </c>
      <c r="B498" s="2" t="s">
        <v>211</v>
      </c>
      <c r="C498" s="3">
        <v>43501</v>
      </c>
      <c r="D498" s="2" t="s">
        <v>43</v>
      </c>
      <c r="E498" s="2" t="s">
        <v>28</v>
      </c>
      <c r="F498" s="2" t="s">
        <v>22</v>
      </c>
      <c r="G498" s="2" t="s">
        <v>850</v>
      </c>
      <c r="H498" s="2" t="s">
        <v>38</v>
      </c>
      <c r="I498" s="2" t="s">
        <v>18</v>
      </c>
      <c r="J498" s="2">
        <v>164800</v>
      </c>
      <c r="K498" s="2" t="s">
        <v>64</v>
      </c>
    </row>
    <row r="499" spans="1:11" ht="78" hidden="1" x14ac:dyDescent="0.35">
      <c r="A499" s="2" t="s">
        <v>878</v>
      </c>
      <c r="B499" s="2" t="s">
        <v>211</v>
      </c>
      <c r="C499" s="3">
        <v>43497</v>
      </c>
      <c r="D499" s="2" t="s">
        <v>43</v>
      </c>
      <c r="E499" s="2" t="s">
        <v>28</v>
      </c>
      <c r="F499" s="2" t="s">
        <v>22</v>
      </c>
      <c r="G499" s="2" t="s">
        <v>850</v>
      </c>
      <c r="H499" s="2" t="s">
        <v>281</v>
      </c>
      <c r="I499" s="2" t="s">
        <v>18</v>
      </c>
      <c r="J499" s="2">
        <v>51400</v>
      </c>
      <c r="K499" s="2" t="s">
        <v>879</v>
      </c>
    </row>
    <row r="500" spans="1:11" ht="78" hidden="1" x14ac:dyDescent="0.35">
      <c r="A500" s="2" t="s">
        <v>880</v>
      </c>
      <c r="B500" s="2" t="s">
        <v>211</v>
      </c>
      <c r="C500" s="3">
        <v>43493</v>
      </c>
      <c r="D500" s="2" t="s">
        <v>69</v>
      </c>
      <c r="E500" s="2" t="s">
        <v>44</v>
      </c>
      <c r="F500" s="2" t="s">
        <v>22</v>
      </c>
      <c r="G500" s="2" t="s">
        <v>850</v>
      </c>
      <c r="H500" s="2" t="s">
        <v>881</v>
      </c>
      <c r="I500" s="2" t="s">
        <v>18</v>
      </c>
      <c r="J500" s="2">
        <v>103000</v>
      </c>
      <c r="K500" s="2" t="s">
        <v>166</v>
      </c>
    </row>
    <row r="501" spans="1:11" ht="78" hidden="1" x14ac:dyDescent="0.35">
      <c r="A501" s="2" t="s">
        <v>882</v>
      </c>
      <c r="B501" s="2" t="s">
        <v>211</v>
      </c>
      <c r="C501" s="3">
        <v>43481</v>
      </c>
      <c r="D501" s="2" t="s">
        <v>155</v>
      </c>
      <c r="E501" s="2" t="s">
        <v>883</v>
      </c>
      <c r="F501" s="2" t="s">
        <v>22</v>
      </c>
      <c r="G501" s="2" t="s">
        <v>850</v>
      </c>
      <c r="H501" s="2" t="s">
        <v>281</v>
      </c>
      <c r="I501" s="2" t="s">
        <v>18</v>
      </c>
      <c r="J501" s="2">
        <v>154000</v>
      </c>
      <c r="K501" s="2" t="s">
        <v>135</v>
      </c>
    </row>
    <row r="502" spans="1:11" ht="78" hidden="1" x14ac:dyDescent="0.35">
      <c r="A502" s="2" t="s">
        <v>884</v>
      </c>
      <c r="B502" s="2" t="s">
        <v>211</v>
      </c>
      <c r="C502" s="3">
        <v>43479</v>
      </c>
      <c r="D502" s="2" t="s">
        <v>77</v>
      </c>
      <c r="E502" s="2" t="s">
        <v>885</v>
      </c>
      <c r="F502" s="2" t="s">
        <v>22</v>
      </c>
      <c r="G502" s="2" t="s">
        <v>850</v>
      </c>
      <c r="H502" s="2" t="s">
        <v>65</v>
      </c>
      <c r="I502" s="2" t="s">
        <v>18</v>
      </c>
      <c r="J502" s="2">
        <v>10110</v>
      </c>
      <c r="K502" s="2" t="s">
        <v>886</v>
      </c>
    </row>
    <row r="503" spans="1:11" ht="78" hidden="1" x14ac:dyDescent="0.35">
      <c r="A503" s="2" t="s">
        <v>887</v>
      </c>
      <c r="B503" s="2" t="s">
        <v>211</v>
      </c>
      <c r="C503" s="3">
        <v>43473</v>
      </c>
      <c r="D503" s="2" t="s">
        <v>85</v>
      </c>
      <c r="E503" s="2" t="s">
        <v>204</v>
      </c>
      <c r="F503" s="2" t="s">
        <v>22</v>
      </c>
      <c r="G503" s="2" t="s">
        <v>850</v>
      </c>
      <c r="H503" s="2" t="s">
        <v>281</v>
      </c>
      <c r="I503" s="2" t="s">
        <v>18</v>
      </c>
      <c r="J503" s="2">
        <v>738200</v>
      </c>
      <c r="K503" s="2" t="s">
        <v>888</v>
      </c>
    </row>
    <row r="504" spans="1:11" ht="78" hidden="1" x14ac:dyDescent="0.35">
      <c r="A504" s="2" t="s">
        <v>889</v>
      </c>
      <c r="B504" s="2" t="s">
        <v>211</v>
      </c>
      <c r="C504" s="3">
        <v>43472</v>
      </c>
      <c r="D504" s="2" t="s">
        <v>85</v>
      </c>
      <c r="E504" s="2" t="s">
        <v>204</v>
      </c>
      <c r="F504" s="2" t="s">
        <v>22</v>
      </c>
      <c r="G504" s="2" t="s">
        <v>850</v>
      </c>
      <c r="H504" s="2" t="s">
        <v>281</v>
      </c>
      <c r="I504" s="2" t="s">
        <v>18</v>
      </c>
      <c r="J504" s="2">
        <v>1105000</v>
      </c>
      <c r="K504" s="2" t="s">
        <v>890</v>
      </c>
    </row>
    <row r="505" spans="1:11" ht="78" hidden="1" x14ac:dyDescent="0.35">
      <c r="A505" s="2" t="s">
        <v>891</v>
      </c>
      <c r="B505" s="2" t="s">
        <v>211</v>
      </c>
      <c r="C505" s="3">
        <v>43472</v>
      </c>
      <c r="D505" s="2" t="s">
        <v>85</v>
      </c>
      <c r="E505" s="2" t="s">
        <v>204</v>
      </c>
      <c r="F505" s="2" t="s">
        <v>22</v>
      </c>
      <c r="G505" s="2" t="s">
        <v>850</v>
      </c>
      <c r="H505" s="2" t="s">
        <v>281</v>
      </c>
      <c r="I505" s="2" t="s">
        <v>18</v>
      </c>
      <c r="J505" s="2">
        <v>1747000</v>
      </c>
      <c r="K505" s="2" t="s">
        <v>746</v>
      </c>
    </row>
    <row r="506" spans="1:11" ht="78" hidden="1" x14ac:dyDescent="0.35">
      <c r="A506" s="2" t="s">
        <v>892</v>
      </c>
      <c r="B506" s="2" t="s">
        <v>211</v>
      </c>
      <c r="C506" s="3">
        <v>43468</v>
      </c>
      <c r="D506" s="2" t="s">
        <v>74</v>
      </c>
      <c r="E506" s="2" t="s">
        <v>400</v>
      </c>
      <c r="F506" s="2" t="s">
        <v>22</v>
      </c>
      <c r="G506" s="2" t="s">
        <v>850</v>
      </c>
      <c r="H506" s="2" t="s">
        <v>38</v>
      </c>
      <c r="I506" s="2" t="s">
        <v>18</v>
      </c>
      <c r="J506" s="2">
        <v>445000</v>
      </c>
      <c r="K506" s="2" t="s">
        <v>128</v>
      </c>
    </row>
    <row r="507" spans="1:11" ht="78" hidden="1" x14ac:dyDescent="0.35">
      <c r="A507" s="2" t="s">
        <v>893</v>
      </c>
      <c r="B507" s="2" t="s">
        <v>211</v>
      </c>
      <c r="C507" s="3">
        <v>43466</v>
      </c>
      <c r="D507" s="2" t="s">
        <v>157</v>
      </c>
      <c r="E507" s="2" t="s">
        <v>756</v>
      </c>
      <c r="F507" s="2" t="s">
        <v>22</v>
      </c>
      <c r="G507" s="2" t="s">
        <v>850</v>
      </c>
      <c r="H507" s="2" t="s">
        <v>604</v>
      </c>
      <c r="I507" s="2" t="s">
        <v>18</v>
      </c>
      <c r="J507" s="2">
        <v>61750</v>
      </c>
      <c r="K507" s="2" t="s">
        <v>894</v>
      </c>
    </row>
    <row r="508" spans="1:11" ht="78" hidden="1" x14ac:dyDescent="0.35">
      <c r="A508" s="2" t="s">
        <v>895</v>
      </c>
      <c r="B508" s="2" t="s">
        <v>211</v>
      </c>
      <c r="C508" s="3">
        <v>43441</v>
      </c>
      <c r="D508" s="2" t="s">
        <v>57</v>
      </c>
      <c r="E508" s="2" t="s">
        <v>896</v>
      </c>
      <c r="F508" s="2" t="s">
        <v>22</v>
      </c>
      <c r="G508" s="2" t="s">
        <v>850</v>
      </c>
      <c r="H508" s="2" t="s">
        <v>897</v>
      </c>
      <c r="I508" s="2" t="s">
        <v>18</v>
      </c>
      <c r="J508" s="2">
        <v>180000</v>
      </c>
      <c r="K508" s="2" t="s">
        <v>19</v>
      </c>
    </row>
    <row r="509" spans="1:11" ht="78" hidden="1" x14ac:dyDescent="0.35">
      <c r="A509" s="2" t="s">
        <v>898</v>
      </c>
      <c r="B509" s="2" t="s">
        <v>211</v>
      </c>
      <c r="C509" s="3">
        <v>43437</v>
      </c>
      <c r="D509" s="2" t="s">
        <v>92</v>
      </c>
      <c r="E509" s="2" t="s">
        <v>512</v>
      </c>
      <c r="F509" s="2" t="s">
        <v>22</v>
      </c>
      <c r="G509" s="2" t="s">
        <v>850</v>
      </c>
      <c r="H509" s="2" t="s">
        <v>899</v>
      </c>
      <c r="I509" s="2" t="s">
        <v>18</v>
      </c>
      <c r="J509" s="2">
        <v>298350</v>
      </c>
      <c r="K509" s="2" t="s">
        <v>900</v>
      </c>
    </row>
    <row r="510" spans="1:11" ht="78" hidden="1" x14ac:dyDescent="0.35">
      <c r="A510" s="2" t="s">
        <v>901</v>
      </c>
      <c r="B510" s="2" t="s">
        <v>211</v>
      </c>
      <c r="C510" s="3">
        <v>43434</v>
      </c>
      <c r="D510" s="2" t="s">
        <v>60</v>
      </c>
      <c r="E510" s="2" t="s">
        <v>379</v>
      </c>
      <c r="F510" s="2" t="s">
        <v>22</v>
      </c>
      <c r="G510" s="2" t="s">
        <v>850</v>
      </c>
      <c r="H510" s="2" t="s">
        <v>254</v>
      </c>
      <c r="I510" s="2" t="s">
        <v>18</v>
      </c>
      <c r="J510" s="2">
        <v>29470</v>
      </c>
      <c r="K510" s="2" t="s">
        <v>902</v>
      </c>
    </row>
    <row r="511" spans="1:11" ht="78" hidden="1" x14ac:dyDescent="0.35">
      <c r="A511" s="2" t="s">
        <v>903</v>
      </c>
      <c r="B511" s="2" t="s">
        <v>211</v>
      </c>
      <c r="C511" s="3">
        <v>43431</v>
      </c>
      <c r="D511" s="2" t="s">
        <v>140</v>
      </c>
      <c r="E511" s="2" t="s">
        <v>44</v>
      </c>
      <c r="F511" s="2" t="s">
        <v>22</v>
      </c>
      <c r="G511" s="2" t="s">
        <v>850</v>
      </c>
      <c r="H511" s="2" t="s">
        <v>281</v>
      </c>
      <c r="I511" s="2" t="s">
        <v>18</v>
      </c>
      <c r="J511" s="2">
        <v>222250</v>
      </c>
      <c r="K511" s="2" t="s">
        <v>260</v>
      </c>
    </row>
    <row r="512" spans="1:11" ht="78" hidden="1" x14ac:dyDescent="0.35">
      <c r="A512" s="2" t="s">
        <v>904</v>
      </c>
      <c r="B512" s="2" t="s">
        <v>211</v>
      </c>
      <c r="C512" s="3">
        <v>43417</v>
      </c>
      <c r="D512" s="2" t="s">
        <v>46</v>
      </c>
      <c r="E512" s="2" t="s">
        <v>400</v>
      </c>
      <c r="F512" s="2" t="s">
        <v>22</v>
      </c>
      <c r="G512" s="2" t="s">
        <v>850</v>
      </c>
      <c r="H512" s="2" t="s">
        <v>905</v>
      </c>
      <c r="I512" s="2" t="s">
        <v>18</v>
      </c>
      <c r="J512" s="2">
        <v>212832</v>
      </c>
      <c r="K512" s="2" t="s">
        <v>98</v>
      </c>
    </row>
    <row r="513" spans="1:11" ht="78" hidden="1" x14ac:dyDescent="0.35">
      <c r="A513" s="2" t="s">
        <v>906</v>
      </c>
      <c r="B513" s="2" t="s">
        <v>211</v>
      </c>
      <c r="C513" s="3">
        <v>43416</v>
      </c>
      <c r="D513" s="2" t="s">
        <v>34</v>
      </c>
      <c r="E513" s="2" t="s">
        <v>44</v>
      </c>
      <c r="F513" s="2" t="s">
        <v>22</v>
      </c>
      <c r="G513" s="2" t="s">
        <v>850</v>
      </c>
      <c r="H513" s="2" t="s">
        <v>254</v>
      </c>
      <c r="I513" s="2" t="s">
        <v>18</v>
      </c>
      <c r="J513" s="2">
        <v>168400</v>
      </c>
      <c r="K513" s="2" t="s">
        <v>162</v>
      </c>
    </row>
    <row r="514" spans="1:11" ht="78" hidden="1" x14ac:dyDescent="0.35">
      <c r="A514" s="2" t="s">
        <v>907</v>
      </c>
      <c r="B514" s="2" t="s">
        <v>211</v>
      </c>
      <c r="C514" s="3">
        <v>43416</v>
      </c>
      <c r="D514" s="2" t="s">
        <v>34</v>
      </c>
      <c r="E514" s="2" t="s">
        <v>44</v>
      </c>
      <c r="F514" s="2" t="s">
        <v>22</v>
      </c>
      <c r="G514" s="2" t="s">
        <v>850</v>
      </c>
      <c r="H514" s="2" t="s">
        <v>908</v>
      </c>
      <c r="I514" s="2" t="s">
        <v>18</v>
      </c>
      <c r="J514" s="2">
        <v>84000</v>
      </c>
      <c r="K514" s="2" t="s">
        <v>216</v>
      </c>
    </row>
    <row r="515" spans="1:11" ht="78" hidden="1" x14ac:dyDescent="0.35">
      <c r="A515" s="2" t="s">
        <v>909</v>
      </c>
      <c r="B515" s="2" t="s">
        <v>211</v>
      </c>
      <c r="C515" s="3">
        <v>43406</v>
      </c>
      <c r="D515" s="2" t="s">
        <v>25</v>
      </c>
      <c r="E515" s="2" t="s">
        <v>204</v>
      </c>
      <c r="F515" s="2" t="s">
        <v>22</v>
      </c>
      <c r="G515" s="2" t="s">
        <v>850</v>
      </c>
      <c r="H515" s="2" t="s">
        <v>881</v>
      </c>
      <c r="I515" s="2" t="s">
        <v>18</v>
      </c>
      <c r="J515" s="2">
        <v>2285000</v>
      </c>
      <c r="K515" s="2" t="s">
        <v>910</v>
      </c>
    </row>
    <row r="516" spans="1:11" ht="78" hidden="1" x14ac:dyDescent="0.35">
      <c r="A516" s="2" t="s">
        <v>911</v>
      </c>
      <c r="B516" s="2" t="s">
        <v>211</v>
      </c>
      <c r="C516" s="3">
        <v>43404</v>
      </c>
      <c r="D516" s="2" t="s">
        <v>85</v>
      </c>
      <c r="E516" s="2" t="s">
        <v>204</v>
      </c>
      <c r="F516" s="2" t="s">
        <v>22</v>
      </c>
      <c r="G516" s="2" t="s">
        <v>850</v>
      </c>
      <c r="H516" s="2" t="s">
        <v>281</v>
      </c>
      <c r="I516" s="2" t="s">
        <v>18</v>
      </c>
      <c r="J516" s="2">
        <v>2118800</v>
      </c>
      <c r="K516" s="2" t="s">
        <v>912</v>
      </c>
    </row>
    <row r="517" spans="1:11" ht="78" hidden="1" x14ac:dyDescent="0.35">
      <c r="A517" s="2" t="s">
        <v>913</v>
      </c>
      <c r="B517" s="2" t="s">
        <v>211</v>
      </c>
      <c r="C517" s="3">
        <v>43402</v>
      </c>
      <c r="D517" s="2" t="s">
        <v>85</v>
      </c>
      <c r="E517" s="2" t="s">
        <v>204</v>
      </c>
      <c r="F517" s="2" t="s">
        <v>22</v>
      </c>
      <c r="G517" s="2" t="s">
        <v>850</v>
      </c>
      <c r="H517" s="2" t="s">
        <v>914</v>
      </c>
      <c r="I517" s="2" t="s">
        <v>18</v>
      </c>
      <c r="J517" s="2">
        <v>2646000</v>
      </c>
      <c r="K517" s="2" t="s">
        <v>915</v>
      </c>
    </row>
    <row r="518" spans="1:11" ht="78" hidden="1" x14ac:dyDescent="0.35">
      <c r="A518" s="2" t="s">
        <v>916</v>
      </c>
      <c r="B518" s="2" t="s">
        <v>211</v>
      </c>
      <c r="C518" s="3">
        <v>43392</v>
      </c>
      <c r="D518" s="2" t="s">
        <v>174</v>
      </c>
      <c r="E518" s="2" t="s">
        <v>44</v>
      </c>
      <c r="F518" s="2" t="s">
        <v>22</v>
      </c>
      <c r="G518" s="2" t="s">
        <v>850</v>
      </c>
      <c r="H518" s="2" t="s">
        <v>281</v>
      </c>
      <c r="I518" s="2" t="s">
        <v>18</v>
      </c>
      <c r="J518" s="2">
        <v>38500</v>
      </c>
      <c r="K518" s="2" t="s">
        <v>437</v>
      </c>
    </row>
    <row r="519" spans="1:11" ht="78" hidden="1" x14ac:dyDescent="0.35">
      <c r="A519" s="2" t="s">
        <v>917</v>
      </c>
      <c r="B519" s="2" t="s">
        <v>211</v>
      </c>
      <c r="C519" s="3">
        <v>43388</v>
      </c>
      <c r="D519" s="2" t="s">
        <v>155</v>
      </c>
      <c r="E519" s="2" t="s">
        <v>44</v>
      </c>
      <c r="F519" s="2" t="s">
        <v>22</v>
      </c>
      <c r="G519" s="2" t="s">
        <v>850</v>
      </c>
      <c r="H519" s="2" t="s">
        <v>918</v>
      </c>
      <c r="I519" s="2" t="s">
        <v>18</v>
      </c>
      <c r="J519" s="2">
        <v>187880</v>
      </c>
      <c r="K519" s="2" t="s">
        <v>154</v>
      </c>
    </row>
    <row r="520" spans="1:11" ht="78" hidden="1" x14ac:dyDescent="0.35">
      <c r="A520" s="2" t="s">
        <v>919</v>
      </c>
      <c r="B520" s="2" t="s">
        <v>211</v>
      </c>
      <c r="C520" s="3">
        <v>43374</v>
      </c>
      <c r="D520" s="2" t="s">
        <v>14</v>
      </c>
      <c r="E520" s="2" t="s">
        <v>280</v>
      </c>
      <c r="F520" s="2" t="s">
        <v>22</v>
      </c>
      <c r="G520" s="2" t="s">
        <v>850</v>
      </c>
      <c r="H520" s="2" t="s">
        <v>238</v>
      </c>
      <c r="I520" s="2" t="s">
        <v>18</v>
      </c>
      <c r="J520" s="2">
        <v>60300</v>
      </c>
      <c r="K520" s="2" t="s">
        <v>920</v>
      </c>
    </row>
    <row r="521" spans="1:11" ht="78" hidden="1" x14ac:dyDescent="0.35">
      <c r="A521" s="2" t="s">
        <v>921</v>
      </c>
      <c r="B521" s="2" t="s">
        <v>211</v>
      </c>
      <c r="C521" s="3">
        <v>43374</v>
      </c>
      <c r="D521" s="2" t="s">
        <v>14</v>
      </c>
      <c r="E521" s="2" t="s">
        <v>280</v>
      </c>
      <c r="F521" s="2" t="s">
        <v>22</v>
      </c>
      <c r="G521" s="2" t="s">
        <v>850</v>
      </c>
      <c r="H521" s="2" t="s">
        <v>922</v>
      </c>
      <c r="I521" s="2" t="s">
        <v>18</v>
      </c>
      <c r="J521" s="2">
        <v>219000</v>
      </c>
      <c r="K521" s="2" t="s">
        <v>260</v>
      </c>
    </row>
    <row r="522" spans="1:11" ht="78" hidden="1" x14ac:dyDescent="0.35">
      <c r="A522" s="2" t="s">
        <v>923</v>
      </c>
      <c r="B522" s="2" t="s">
        <v>211</v>
      </c>
      <c r="C522" s="3">
        <v>43334</v>
      </c>
      <c r="D522" s="2" t="s">
        <v>46</v>
      </c>
      <c r="E522" s="2" t="s">
        <v>376</v>
      </c>
      <c r="F522" s="2" t="s">
        <v>22</v>
      </c>
      <c r="G522" s="2" t="s">
        <v>850</v>
      </c>
      <c r="H522" s="2" t="s">
        <v>281</v>
      </c>
      <c r="I522" s="2" t="s">
        <v>18</v>
      </c>
      <c r="J522" s="2">
        <v>12270</v>
      </c>
      <c r="K522" s="2" t="s">
        <v>924</v>
      </c>
    </row>
    <row r="523" spans="1:11" ht="78" hidden="1" x14ac:dyDescent="0.35">
      <c r="A523" s="2" t="s">
        <v>925</v>
      </c>
      <c r="B523" s="2" t="s">
        <v>211</v>
      </c>
      <c r="C523" s="3">
        <v>43334</v>
      </c>
      <c r="D523" s="2" t="s">
        <v>46</v>
      </c>
      <c r="E523" s="2" t="s">
        <v>376</v>
      </c>
      <c r="F523" s="2" t="s">
        <v>22</v>
      </c>
      <c r="G523" s="2" t="s">
        <v>850</v>
      </c>
      <c r="H523" s="2" t="s">
        <v>926</v>
      </c>
      <c r="I523" s="2" t="s">
        <v>18</v>
      </c>
      <c r="J523" s="2">
        <v>42300</v>
      </c>
      <c r="K523" s="2" t="s">
        <v>927</v>
      </c>
    </row>
    <row r="524" spans="1:11" ht="78" hidden="1" x14ac:dyDescent="0.35">
      <c r="A524" s="2" t="s">
        <v>928</v>
      </c>
      <c r="B524" s="2" t="s">
        <v>211</v>
      </c>
      <c r="C524" s="3">
        <v>43329</v>
      </c>
      <c r="D524" s="2" t="s">
        <v>25</v>
      </c>
      <c r="E524" s="2" t="s">
        <v>204</v>
      </c>
      <c r="F524" s="2" t="s">
        <v>22</v>
      </c>
      <c r="G524" s="2" t="s">
        <v>850</v>
      </c>
      <c r="H524" s="2" t="s">
        <v>281</v>
      </c>
      <c r="I524" s="2" t="s">
        <v>18</v>
      </c>
      <c r="J524" s="2">
        <v>131824</v>
      </c>
      <c r="K524" s="2" t="s">
        <v>328</v>
      </c>
    </row>
    <row r="525" spans="1:11" ht="78" hidden="1" x14ac:dyDescent="0.35">
      <c r="A525" s="2" t="s">
        <v>929</v>
      </c>
      <c r="B525" s="2" t="s">
        <v>211</v>
      </c>
      <c r="C525" s="3">
        <v>43329</v>
      </c>
      <c r="D525" s="2" t="s">
        <v>25</v>
      </c>
      <c r="E525" s="2" t="s">
        <v>204</v>
      </c>
      <c r="F525" s="2" t="s">
        <v>22</v>
      </c>
      <c r="G525" s="2" t="s">
        <v>850</v>
      </c>
      <c r="H525" s="2" t="s">
        <v>254</v>
      </c>
      <c r="I525" s="2" t="s">
        <v>18</v>
      </c>
      <c r="J525" s="2">
        <v>47824</v>
      </c>
      <c r="K525" s="2" t="s">
        <v>930</v>
      </c>
    </row>
    <row r="526" spans="1:11" ht="78" hidden="1" x14ac:dyDescent="0.35">
      <c r="A526" s="2" t="s">
        <v>931</v>
      </c>
      <c r="B526" s="2" t="s">
        <v>211</v>
      </c>
      <c r="C526" s="3">
        <v>43318</v>
      </c>
      <c r="D526" s="2" t="s">
        <v>261</v>
      </c>
      <c r="E526" s="2" t="s">
        <v>204</v>
      </c>
      <c r="F526" s="2" t="s">
        <v>22</v>
      </c>
      <c r="G526" s="2" t="s">
        <v>850</v>
      </c>
      <c r="H526" s="2" t="s">
        <v>932</v>
      </c>
      <c r="I526" s="2" t="s">
        <v>18</v>
      </c>
      <c r="J526" s="2">
        <v>68400</v>
      </c>
      <c r="K526" s="2" t="s">
        <v>590</v>
      </c>
    </row>
    <row r="527" spans="1:11" ht="78" hidden="1" x14ac:dyDescent="0.35">
      <c r="A527" s="2" t="s">
        <v>933</v>
      </c>
      <c r="B527" s="2" t="s">
        <v>211</v>
      </c>
      <c r="C527" s="3">
        <v>43312</v>
      </c>
      <c r="D527" s="2" t="s">
        <v>27</v>
      </c>
      <c r="E527" s="2" t="s">
        <v>44</v>
      </c>
      <c r="F527" s="2" t="s">
        <v>22</v>
      </c>
      <c r="G527" s="2" t="s">
        <v>850</v>
      </c>
      <c r="H527" s="2" t="s">
        <v>934</v>
      </c>
      <c r="I527" s="2" t="s">
        <v>18</v>
      </c>
      <c r="J527" s="2">
        <v>182700</v>
      </c>
      <c r="K527" s="2" t="s">
        <v>19</v>
      </c>
    </row>
    <row r="528" spans="1:11" ht="78" hidden="1" x14ac:dyDescent="0.35">
      <c r="A528" s="2" t="s">
        <v>935</v>
      </c>
      <c r="B528" s="2" t="s">
        <v>211</v>
      </c>
      <c r="C528" s="3">
        <v>43308</v>
      </c>
      <c r="D528" s="2" t="s">
        <v>25</v>
      </c>
      <c r="E528" s="2" t="s">
        <v>936</v>
      </c>
      <c r="F528" s="2" t="s">
        <v>22</v>
      </c>
      <c r="G528" s="2" t="s">
        <v>850</v>
      </c>
      <c r="H528" s="2" t="s">
        <v>918</v>
      </c>
      <c r="I528" s="2" t="s">
        <v>18</v>
      </c>
      <c r="J528" s="2">
        <v>21240</v>
      </c>
      <c r="K528" s="2" t="s">
        <v>937</v>
      </c>
    </row>
    <row r="529" spans="1:18" ht="78" hidden="1" x14ac:dyDescent="0.35">
      <c r="A529" s="2" t="s">
        <v>938</v>
      </c>
      <c r="B529" s="2" t="s">
        <v>211</v>
      </c>
      <c r="C529" s="3">
        <v>43308</v>
      </c>
      <c r="D529" s="2" t="s">
        <v>25</v>
      </c>
      <c r="E529" s="2" t="s">
        <v>936</v>
      </c>
      <c r="F529" s="2" t="s">
        <v>22</v>
      </c>
      <c r="G529" s="2" t="s">
        <v>850</v>
      </c>
      <c r="H529" s="2" t="s">
        <v>939</v>
      </c>
      <c r="I529" s="2" t="s">
        <v>18</v>
      </c>
      <c r="J529" s="2">
        <v>90000</v>
      </c>
      <c r="K529" s="2" t="s">
        <v>940</v>
      </c>
    </row>
    <row r="530" spans="1:18" ht="78" hidden="1" x14ac:dyDescent="0.35">
      <c r="A530" s="2" t="s">
        <v>941</v>
      </c>
      <c r="B530" s="2" t="s">
        <v>211</v>
      </c>
      <c r="C530" s="3">
        <v>43294</v>
      </c>
      <c r="D530" s="2" t="s">
        <v>34</v>
      </c>
      <c r="E530" s="2" t="s">
        <v>44</v>
      </c>
      <c r="F530" s="2" t="s">
        <v>22</v>
      </c>
      <c r="G530" s="2" t="s">
        <v>850</v>
      </c>
      <c r="H530" s="2" t="s">
        <v>942</v>
      </c>
      <c r="I530" s="2" t="s">
        <v>18</v>
      </c>
      <c r="J530" s="2">
        <v>215065</v>
      </c>
      <c r="K530" s="2" t="s">
        <v>260</v>
      </c>
    </row>
    <row r="531" spans="1:18" ht="78" hidden="1" x14ac:dyDescent="0.35">
      <c r="A531" s="2" t="s">
        <v>943</v>
      </c>
      <c r="B531" s="2" t="s">
        <v>211</v>
      </c>
      <c r="C531" s="3">
        <v>43293</v>
      </c>
      <c r="D531" s="2" t="s">
        <v>174</v>
      </c>
      <c r="E531" s="2" t="s">
        <v>512</v>
      </c>
      <c r="F531" s="2" t="s">
        <v>22</v>
      </c>
      <c r="G531" s="2" t="s">
        <v>850</v>
      </c>
      <c r="H531" s="2" t="s">
        <v>944</v>
      </c>
      <c r="I531" s="2" t="s">
        <v>18</v>
      </c>
      <c r="J531" s="2">
        <v>209500</v>
      </c>
      <c r="K531" s="2" t="s">
        <v>98</v>
      </c>
    </row>
    <row r="532" spans="1:18" ht="78" hidden="1" x14ac:dyDescent="0.35">
      <c r="A532" s="2" t="s">
        <v>945</v>
      </c>
      <c r="B532" s="2" t="s">
        <v>211</v>
      </c>
      <c r="C532" s="3">
        <v>43291</v>
      </c>
      <c r="D532" s="2" t="s">
        <v>69</v>
      </c>
      <c r="E532" s="2" t="s">
        <v>44</v>
      </c>
      <c r="F532" s="2" t="s">
        <v>22</v>
      </c>
      <c r="G532" s="2" t="s">
        <v>850</v>
      </c>
      <c r="H532" s="2" t="s">
        <v>926</v>
      </c>
      <c r="I532" s="2" t="s">
        <v>18</v>
      </c>
      <c r="J532" s="2">
        <v>100520</v>
      </c>
      <c r="K532" s="2" t="s">
        <v>166</v>
      </c>
    </row>
    <row r="533" spans="1:18" ht="78" hidden="1" x14ac:dyDescent="0.35">
      <c r="A533" s="2" t="s">
        <v>946</v>
      </c>
      <c r="B533" s="2" t="s">
        <v>211</v>
      </c>
      <c r="C533" s="3">
        <v>43291</v>
      </c>
      <c r="D533" s="2" t="s">
        <v>21</v>
      </c>
      <c r="E533" s="2" t="s">
        <v>947</v>
      </c>
      <c r="F533" s="2" t="s">
        <v>22</v>
      </c>
      <c r="G533" s="2" t="s">
        <v>850</v>
      </c>
      <c r="H533" s="2" t="s">
        <v>918</v>
      </c>
      <c r="I533" s="2" t="s">
        <v>18</v>
      </c>
      <c r="J533" s="2">
        <v>47500</v>
      </c>
      <c r="K533" s="2" t="s">
        <v>948</v>
      </c>
    </row>
    <row r="534" spans="1:18" ht="78" hidden="1" x14ac:dyDescent="0.35">
      <c r="A534" s="2" t="s">
        <v>949</v>
      </c>
      <c r="B534" s="2" t="s">
        <v>211</v>
      </c>
      <c r="C534" s="3">
        <v>43281</v>
      </c>
      <c r="D534" s="2" t="s">
        <v>60</v>
      </c>
      <c r="E534" s="2" t="s">
        <v>44</v>
      </c>
      <c r="F534" s="2" t="s">
        <v>22</v>
      </c>
      <c r="G534" s="2" t="s">
        <v>850</v>
      </c>
      <c r="H534" s="2" t="s">
        <v>254</v>
      </c>
      <c r="I534" s="2" t="s">
        <v>18</v>
      </c>
      <c r="J534" s="2">
        <v>526923</v>
      </c>
      <c r="K534" s="2" t="s">
        <v>178</v>
      </c>
    </row>
    <row r="535" spans="1:18" ht="78" hidden="1" x14ac:dyDescent="0.35">
      <c r="A535" s="2" t="s">
        <v>950</v>
      </c>
      <c r="B535" s="2" t="s">
        <v>211</v>
      </c>
      <c r="C535" s="3">
        <v>43262</v>
      </c>
      <c r="D535" s="2" t="s">
        <v>43</v>
      </c>
      <c r="E535" s="2" t="s">
        <v>44</v>
      </c>
      <c r="F535" s="2" t="s">
        <v>22</v>
      </c>
      <c r="G535" s="2" t="s">
        <v>850</v>
      </c>
      <c r="H535" s="2" t="s">
        <v>951</v>
      </c>
      <c r="I535" s="2" t="s">
        <v>18</v>
      </c>
      <c r="J535" s="2">
        <v>16250</v>
      </c>
      <c r="K535" s="2" t="s">
        <v>952</v>
      </c>
    </row>
    <row r="536" spans="1:18" ht="78" hidden="1" x14ac:dyDescent="0.35">
      <c r="A536" s="2" t="s">
        <v>953</v>
      </c>
      <c r="B536" s="2" t="s">
        <v>211</v>
      </c>
      <c r="C536" s="3">
        <v>43260</v>
      </c>
      <c r="D536" s="2" t="s">
        <v>21</v>
      </c>
      <c r="E536" s="2" t="s">
        <v>512</v>
      </c>
      <c r="F536" s="2" t="s">
        <v>22</v>
      </c>
      <c r="G536" s="2" t="s">
        <v>850</v>
      </c>
      <c r="H536" s="2" t="s">
        <v>65</v>
      </c>
      <c r="I536" s="2" t="s">
        <v>18</v>
      </c>
      <c r="J536" s="2">
        <v>15600</v>
      </c>
      <c r="K536" s="2" t="s">
        <v>954</v>
      </c>
    </row>
    <row r="537" spans="1:18" ht="78" hidden="1" x14ac:dyDescent="0.35">
      <c r="A537" s="2" t="s">
        <v>955</v>
      </c>
      <c r="B537" s="2" t="s">
        <v>211</v>
      </c>
      <c r="C537" s="3">
        <v>43256</v>
      </c>
      <c r="D537" s="2" t="s">
        <v>30</v>
      </c>
      <c r="E537" s="2" t="s">
        <v>956</v>
      </c>
      <c r="F537" s="2" t="s">
        <v>22</v>
      </c>
      <c r="G537" s="2" t="s">
        <v>850</v>
      </c>
      <c r="H537" s="2" t="s">
        <v>957</v>
      </c>
      <c r="I537" s="2" t="s">
        <v>18</v>
      </c>
      <c r="J537" s="2">
        <v>90960</v>
      </c>
      <c r="K537" s="2" t="s">
        <v>958</v>
      </c>
    </row>
    <row r="538" spans="1:18" ht="78" hidden="1" x14ac:dyDescent="0.35">
      <c r="A538" s="2" t="s">
        <v>959</v>
      </c>
      <c r="B538" s="2" t="s">
        <v>211</v>
      </c>
      <c r="C538" s="3">
        <v>43241</v>
      </c>
      <c r="D538" s="2" t="s">
        <v>57</v>
      </c>
      <c r="E538" s="2" t="s">
        <v>400</v>
      </c>
      <c r="F538" s="2" t="s">
        <v>22</v>
      </c>
      <c r="G538" s="2" t="s">
        <v>850</v>
      </c>
      <c r="H538" s="2" t="s">
        <v>944</v>
      </c>
      <c r="I538" s="2" t="s">
        <v>18</v>
      </c>
      <c r="J538" s="2">
        <v>400000</v>
      </c>
      <c r="K538" s="2" t="s">
        <v>35</v>
      </c>
    </row>
    <row r="539" spans="1:18" ht="52" hidden="1" x14ac:dyDescent="0.35">
      <c r="A539" s="2" t="s">
        <v>960</v>
      </c>
      <c r="B539" s="2" t="s">
        <v>211</v>
      </c>
      <c r="C539" s="3">
        <v>43235</v>
      </c>
      <c r="D539" s="2" t="s">
        <v>25</v>
      </c>
      <c r="E539" s="2" t="s">
        <v>204</v>
      </c>
      <c r="F539" s="2" t="s">
        <v>22</v>
      </c>
      <c r="G539" s="2" t="s">
        <v>850</v>
      </c>
      <c r="H539" s="2" t="s">
        <v>65</v>
      </c>
      <c r="I539" s="2" t="s">
        <v>18</v>
      </c>
      <c r="J539" s="2">
        <v>2610000</v>
      </c>
      <c r="K539" s="2" t="s">
        <v>961</v>
      </c>
    </row>
    <row r="540" spans="1:18" ht="78" hidden="1" x14ac:dyDescent="0.35">
      <c r="A540" s="2" t="s">
        <v>962</v>
      </c>
      <c r="B540" s="2" t="s">
        <v>211</v>
      </c>
      <c r="C540" s="3">
        <v>43215</v>
      </c>
      <c r="D540" s="2" t="s">
        <v>43</v>
      </c>
      <c r="E540" s="2" t="s">
        <v>44</v>
      </c>
      <c r="F540" s="2" t="s">
        <v>16</v>
      </c>
      <c r="G540" s="2" t="s">
        <v>850</v>
      </c>
      <c r="H540" s="2" t="s">
        <v>281</v>
      </c>
      <c r="I540" s="2" t="s">
        <v>18</v>
      </c>
      <c r="J540" s="2">
        <v>243880</v>
      </c>
      <c r="K540" s="2" t="s">
        <v>452</v>
      </c>
    </row>
    <row r="542" spans="1:18" x14ac:dyDescent="0.35">
      <c r="O542" t="s">
        <v>1074</v>
      </c>
      <c r="P542" t="s">
        <v>1177</v>
      </c>
      <c r="Q542" t="s">
        <v>1178</v>
      </c>
      <c r="R542">
        <v>5925</v>
      </c>
    </row>
    <row r="543" spans="1:18" x14ac:dyDescent="0.35">
      <c r="O543" t="s">
        <v>1005</v>
      </c>
      <c r="P543" t="s">
        <v>1179</v>
      </c>
      <c r="Q543" t="s">
        <v>1178</v>
      </c>
      <c r="R543">
        <v>588</v>
      </c>
    </row>
    <row r="544" spans="1:18" x14ac:dyDescent="0.35">
      <c r="O544" t="s">
        <v>975</v>
      </c>
      <c r="P544" t="s">
        <v>1180</v>
      </c>
      <c r="Q544" t="s">
        <v>1178</v>
      </c>
      <c r="R544">
        <v>100</v>
      </c>
    </row>
    <row r="545" spans="15:18" x14ac:dyDescent="0.35">
      <c r="O545" t="s">
        <v>1009</v>
      </c>
      <c r="P545" t="s">
        <v>1181</v>
      </c>
      <c r="Q545" t="s">
        <v>1178</v>
      </c>
      <c r="R545">
        <v>50</v>
      </c>
    </row>
    <row r="546" spans="15:18" x14ac:dyDescent="0.35">
      <c r="O546" t="s">
        <v>1037</v>
      </c>
      <c r="P546" t="s">
        <v>1182</v>
      </c>
      <c r="Q546" t="s">
        <v>1178</v>
      </c>
      <c r="R546">
        <v>23</v>
      </c>
    </row>
    <row r="547" spans="15:18" x14ac:dyDescent="0.35">
      <c r="O547" t="s">
        <v>1029</v>
      </c>
      <c r="P547" t="s">
        <v>1183</v>
      </c>
      <c r="Q547" t="s">
        <v>1178</v>
      </c>
      <c r="R547">
        <v>140</v>
      </c>
    </row>
    <row r="548" spans="15:18" x14ac:dyDescent="0.35">
      <c r="O548" t="s">
        <v>1043</v>
      </c>
      <c r="P548" t="s">
        <v>1226</v>
      </c>
      <c r="Q548" t="s">
        <v>1178</v>
      </c>
      <c r="R548">
        <v>250</v>
      </c>
    </row>
    <row r="549" spans="15:18" x14ac:dyDescent="0.35">
      <c r="O549" t="s">
        <v>1095</v>
      </c>
      <c r="P549" t="s">
        <v>1227</v>
      </c>
      <c r="Q549" t="s">
        <v>1184</v>
      </c>
      <c r="R549">
        <v>442</v>
      </c>
    </row>
    <row r="550" spans="15:18" x14ac:dyDescent="0.35">
      <c r="O550" t="s">
        <v>1171</v>
      </c>
      <c r="P550" t="s">
        <v>1183</v>
      </c>
      <c r="Q550" t="s">
        <v>1178</v>
      </c>
      <c r="R550">
        <v>25</v>
      </c>
    </row>
    <row r="551" spans="15:18" x14ac:dyDescent="0.35">
      <c r="O551" t="s">
        <v>1052</v>
      </c>
      <c r="P551" t="s">
        <v>1180</v>
      </c>
      <c r="Q551" t="s">
        <v>1178</v>
      </c>
      <c r="R551">
        <v>125</v>
      </c>
    </row>
    <row r="552" spans="15:18" x14ac:dyDescent="0.35">
      <c r="O552" t="s">
        <v>1036</v>
      </c>
      <c r="P552" t="s">
        <v>1228</v>
      </c>
      <c r="Q552" t="s">
        <v>1178</v>
      </c>
      <c r="R552">
        <v>100</v>
      </c>
    </row>
    <row r="553" spans="15:18" x14ac:dyDescent="0.35">
      <c r="O553" t="s">
        <v>1014</v>
      </c>
      <c r="P553" t="s">
        <v>1185</v>
      </c>
      <c r="Q553" t="s">
        <v>1178</v>
      </c>
      <c r="R553">
        <v>400</v>
      </c>
    </row>
    <row r="554" spans="15:18" x14ac:dyDescent="0.35">
      <c r="O554" t="s">
        <v>1057</v>
      </c>
      <c r="P554" t="s">
        <v>1181</v>
      </c>
      <c r="Q554" t="s">
        <v>1178</v>
      </c>
      <c r="R554">
        <v>830</v>
      </c>
    </row>
    <row r="555" spans="15:18" x14ac:dyDescent="0.35">
      <c r="O555" t="s">
        <v>1063</v>
      </c>
      <c r="P555" t="s">
        <v>1186</v>
      </c>
      <c r="Q555" t="s">
        <v>1178</v>
      </c>
      <c r="R555">
        <v>300</v>
      </c>
    </row>
    <row r="556" spans="15:18" x14ac:dyDescent="0.35">
      <c r="O556" t="s">
        <v>1087</v>
      </c>
      <c r="P556" t="s">
        <v>1187</v>
      </c>
      <c r="Q556" t="s">
        <v>1178</v>
      </c>
      <c r="R556">
        <v>46</v>
      </c>
    </row>
    <row r="557" spans="15:18" x14ac:dyDescent="0.35">
      <c r="O557" t="s">
        <v>1055</v>
      </c>
      <c r="P557" t="s">
        <v>1188</v>
      </c>
      <c r="Q557" t="s">
        <v>1178</v>
      </c>
      <c r="R557">
        <v>100</v>
      </c>
    </row>
    <row r="558" spans="15:18" x14ac:dyDescent="0.35">
      <c r="O558" t="s">
        <v>973</v>
      </c>
      <c r="P558" t="s">
        <v>1189</v>
      </c>
      <c r="Q558" t="s">
        <v>1178</v>
      </c>
      <c r="R558">
        <v>244</v>
      </c>
    </row>
    <row r="559" spans="15:18" x14ac:dyDescent="0.35">
      <c r="O559" t="s">
        <v>1041</v>
      </c>
      <c r="P559" t="s">
        <v>1190</v>
      </c>
      <c r="Q559" t="s">
        <v>1178</v>
      </c>
      <c r="R559">
        <v>30</v>
      </c>
    </row>
    <row r="560" spans="15:18" x14ac:dyDescent="0.35">
      <c r="O560" t="s">
        <v>1056</v>
      </c>
      <c r="P560" t="s">
        <v>1191</v>
      </c>
      <c r="Q560" t="s">
        <v>1178</v>
      </c>
      <c r="R560">
        <v>50</v>
      </c>
    </row>
    <row r="561" spans="15:18" x14ac:dyDescent="0.35">
      <c r="O561" t="s">
        <v>1044</v>
      </c>
      <c r="P561" t="s">
        <v>1192</v>
      </c>
      <c r="Q561" t="s">
        <v>1178</v>
      </c>
      <c r="R561">
        <v>200</v>
      </c>
    </row>
    <row r="562" spans="15:18" x14ac:dyDescent="0.35">
      <c r="O562" t="s">
        <v>1023</v>
      </c>
      <c r="P562" t="s">
        <v>1180</v>
      </c>
      <c r="Q562" t="s">
        <v>1178</v>
      </c>
      <c r="R562">
        <v>65</v>
      </c>
    </row>
    <row r="563" spans="15:18" x14ac:dyDescent="0.35">
      <c r="O563" t="s">
        <v>1046</v>
      </c>
      <c r="P563" t="s">
        <v>1193</v>
      </c>
      <c r="Q563" t="s">
        <v>1178</v>
      </c>
      <c r="R563">
        <v>300</v>
      </c>
    </row>
    <row r="564" spans="15:18" x14ac:dyDescent="0.35">
      <c r="O564" t="s">
        <v>1081</v>
      </c>
      <c r="P564" t="s">
        <v>1190</v>
      </c>
      <c r="Q564" t="s">
        <v>1178</v>
      </c>
      <c r="R564">
        <v>610</v>
      </c>
    </row>
    <row r="565" spans="15:18" x14ac:dyDescent="0.35">
      <c r="O565" t="s">
        <v>999</v>
      </c>
      <c r="P565" t="s">
        <v>1194</v>
      </c>
      <c r="Q565" t="s">
        <v>1178</v>
      </c>
      <c r="R565">
        <v>90</v>
      </c>
    </row>
    <row r="566" spans="15:18" x14ac:dyDescent="0.35">
      <c r="O566" t="s">
        <v>1000</v>
      </c>
      <c r="P566" t="s">
        <v>1195</v>
      </c>
      <c r="Q566" t="s">
        <v>1196</v>
      </c>
      <c r="R566">
        <v>5</v>
      </c>
    </row>
    <row r="567" spans="15:18" x14ac:dyDescent="0.35">
      <c r="O567" t="s">
        <v>1076</v>
      </c>
      <c r="P567" t="s">
        <v>1197</v>
      </c>
      <c r="Q567" t="s">
        <v>1178</v>
      </c>
      <c r="R567">
        <v>16</v>
      </c>
    </row>
    <row r="568" spans="15:18" x14ac:dyDescent="0.35">
      <c r="O568" t="s">
        <v>1090</v>
      </c>
      <c r="P568" t="s">
        <v>1198</v>
      </c>
      <c r="Q568" t="s">
        <v>1178</v>
      </c>
      <c r="R568">
        <v>16</v>
      </c>
    </row>
    <row r="569" spans="15:18" x14ac:dyDescent="0.35">
      <c r="O569" t="s">
        <v>1072</v>
      </c>
      <c r="P569" t="s">
        <v>1227</v>
      </c>
      <c r="Q569" t="s">
        <v>1178</v>
      </c>
      <c r="R569">
        <v>999</v>
      </c>
    </row>
    <row r="570" spans="15:18" x14ac:dyDescent="0.35">
      <c r="O570" t="s">
        <v>982</v>
      </c>
      <c r="P570" t="s">
        <v>1199</v>
      </c>
      <c r="Q570" t="s">
        <v>1178</v>
      </c>
      <c r="R570">
        <v>4</v>
      </c>
    </row>
    <row r="571" spans="15:18" x14ac:dyDescent="0.35">
      <c r="O571" t="s">
        <v>1094</v>
      </c>
      <c r="P571" t="s">
        <v>1192</v>
      </c>
      <c r="Q571" t="s">
        <v>1184</v>
      </c>
      <c r="R571">
        <v>100</v>
      </c>
    </row>
    <row r="572" spans="15:18" x14ac:dyDescent="0.35">
      <c r="O572" t="s">
        <v>1097</v>
      </c>
      <c r="P572" t="s">
        <v>1227</v>
      </c>
      <c r="Q572" t="s">
        <v>1184</v>
      </c>
      <c r="R572">
        <v>6</v>
      </c>
    </row>
    <row r="573" spans="15:18" x14ac:dyDescent="0.35">
      <c r="O573" t="s">
        <v>985</v>
      </c>
      <c r="P573" t="s">
        <v>1200</v>
      </c>
      <c r="Q573" t="s">
        <v>1178</v>
      </c>
      <c r="R573">
        <v>30</v>
      </c>
    </row>
    <row r="574" spans="15:18" x14ac:dyDescent="0.35">
      <c r="O574" t="s">
        <v>989</v>
      </c>
      <c r="P574" t="s">
        <v>1201</v>
      </c>
      <c r="Q574" t="s">
        <v>1178</v>
      </c>
      <c r="R574">
        <v>60</v>
      </c>
    </row>
    <row r="575" spans="15:18" x14ac:dyDescent="0.35">
      <c r="O575" t="s">
        <v>992</v>
      </c>
      <c r="P575" t="s">
        <v>1195</v>
      </c>
      <c r="Q575" t="s">
        <v>1178</v>
      </c>
      <c r="R575">
        <v>50</v>
      </c>
    </row>
    <row r="576" spans="15:18" x14ac:dyDescent="0.35">
      <c r="O576" t="s">
        <v>1069</v>
      </c>
      <c r="P576" t="s">
        <v>1227</v>
      </c>
      <c r="Q576" t="s">
        <v>1178</v>
      </c>
      <c r="R576">
        <v>50</v>
      </c>
    </row>
    <row r="577" spans="15:18" x14ac:dyDescent="0.35">
      <c r="O577" t="s">
        <v>1077</v>
      </c>
      <c r="P577" t="s">
        <v>1197</v>
      </c>
      <c r="Q577" t="s">
        <v>1178</v>
      </c>
      <c r="R577">
        <v>25</v>
      </c>
    </row>
    <row r="578" spans="15:18" x14ac:dyDescent="0.35">
      <c r="O578" t="s">
        <v>1169</v>
      </c>
      <c r="P578" t="s">
        <v>1192</v>
      </c>
      <c r="Q578" t="s">
        <v>1178</v>
      </c>
      <c r="R578">
        <v>400</v>
      </c>
    </row>
    <row r="579" spans="15:18" x14ac:dyDescent="0.35">
      <c r="O579" t="s">
        <v>987</v>
      </c>
      <c r="P579" t="s">
        <v>1233</v>
      </c>
      <c r="Q579" t="s">
        <v>1178</v>
      </c>
      <c r="R579">
        <v>3000</v>
      </c>
    </row>
    <row r="580" spans="15:18" x14ac:dyDescent="0.35">
      <c r="O580" t="s">
        <v>1016</v>
      </c>
      <c r="P580" t="s">
        <v>1180</v>
      </c>
      <c r="Q580" t="s">
        <v>1178</v>
      </c>
      <c r="R580">
        <v>200</v>
      </c>
    </row>
    <row r="581" spans="15:18" x14ac:dyDescent="0.35">
      <c r="O581" t="s">
        <v>1054</v>
      </c>
      <c r="P581" t="s">
        <v>1188</v>
      </c>
      <c r="Q581" t="s">
        <v>1178</v>
      </c>
      <c r="R581">
        <v>25</v>
      </c>
    </row>
    <row r="582" spans="15:18" x14ac:dyDescent="0.35">
      <c r="O582" t="s">
        <v>1002</v>
      </c>
      <c r="P582" t="s">
        <v>1185</v>
      </c>
      <c r="Q582" t="s">
        <v>1178</v>
      </c>
      <c r="R582">
        <v>39</v>
      </c>
    </row>
    <row r="583" spans="15:18" x14ac:dyDescent="0.35">
      <c r="O583" t="s">
        <v>1003</v>
      </c>
      <c r="P583" t="s">
        <v>1197</v>
      </c>
      <c r="Q583" t="s">
        <v>1178</v>
      </c>
      <c r="R583">
        <v>15</v>
      </c>
    </row>
    <row r="584" spans="15:18" x14ac:dyDescent="0.35">
      <c r="O584" t="s">
        <v>1173</v>
      </c>
      <c r="P584" t="s">
        <v>1234</v>
      </c>
      <c r="Q584" t="s">
        <v>1178</v>
      </c>
      <c r="R584">
        <v>500</v>
      </c>
    </row>
    <row r="585" spans="15:18" x14ac:dyDescent="0.35">
      <c r="O585" t="s">
        <v>1062</v>
      </c>
      <c r="P585" t="s">
        <v>1202</v>
      </c>
      <c r="Q585" t="s">
        <v>1178</v>
      </c>
      <c r="R585">
        <v>500</v>
      </c>
    </row>
    <row r="586" spans="15:18" x14ac:dyDescent="0.35">
      <c r="O586" t="s">
        <v>1001</v>
      </c>
      <c r="P586" t="s">
        <v>1203</v>
      </c>
      <c r="Q586" t="s">
        <v>1204</v>
      </c>
      <c r="R586">
        <v>950</v>
      </c>
    </row>
    <row r="587" spans="15:18" x14ac:dyDescent="0.35">
      <c r="O587" t="s">
        <v>1082</v>
      </c>
      <c r="P587" t="s">
        <v>1205</v>
      </c>
      <c r="Q587" t="s">
        <v>1178</v>
      </c>
      <c r="R587">
        <v>42</v>
      </c>
    </row>
    <row r="588" spans="15:18" x14ac:dyDescent="0.35">
      <c r="O588" t="s">
        <v>1050</v>
      </c>
      <c r="P588" t="s">
        <v>1180</v>
      </c>
      <c r="Q588" t="s">
        <v>1178</v>
      </c>
      <c r="R588">
        <v>30</v>
      </c>
    </row>
    <row r="589" spans="15:18" x14ac:dyDescent="0.35">
      <c r="O589" t="s">
        <v>1083</v>
      </c>
      <c r="P589" t="s">
        <v>1180</v>
      </c>
      <c r="Q589" t="s">
        <v>1178</v>
      </c>
      <c r="R589">
        <v>60</v>
      </c>
    </row>
    <row r="590" spans="15:18" x14ac:dyDescent="0.35">
      <c r="O590" t="s">
        <v>1008</v>
      </c>
      <c r="P590" t="s">
        <v>1206</v>
      </c>
      <c r="Q590" t="s">
        <v>1178</v>
      </c>
      <c r="R590">
        <v>36</v>
      </c>
    </row>
    <row r="591" spans="15:18" x14ac:dyDescent="0.35">
      <c r="O591" t="s">
        <v>977</v>
      </c>
      <c r="P591" t="s">
        <v>1229</v>
      </c>
      <c r="Q591" t="s">
        <v>1178</v>
      </c>
      <c r="R591">
        <v>110</v>
      </c>
    </row>
    <row r="592" spans="15:18" x14ac:dyDescent="0.35">
      <c r="O592" t="s">
        <v>984</v>
      </c>
      <c r="P592" t="s">
        <v>1207</v>
      </c>
      <c r="Q592" t="s">
        <v>1178</v>
      </c>
      <c r="R592">
        <v>100</v>
      </c>
    </row>
    <row r="593" spans="14:18" x14ac:dyDescent="0.35">
      <c r="O593" t="s">
        <v>1040</v>
      </c>
      <c r="P593" t="s">
        <v>1208</v>
      </c>
      <c r="Q593" t="s">
        <v>1196</v>
      </c>
      <c r="R593">
        <v>100</v>
      </c>
    </row>
    <row r="594" spans="14:18" x14ac:dyDescent="0.35">
      <c r="O594" t="s">
        <v>978</v>
      </c>
      <c r="P594" t="s">
        <v>1197</v>
      </c>
      <c r="Q594" t="s">
        <v>1178</v>
      </c>
      <c r="R594">
        <v>24</v>
      </c>
    </row>
    <row r="595" spans="14:18" x14ac:dyDescent="0.35">
      <c r="O595" t="s">
        <v>1092</v>
      </c>
      <c r="P595" t="s">
        <v>1227</v>
      </c>
      <c r="Q595" t="s">
        <v>1184</v>
      </c>
      <c r="R595">
        <v>150</v>
      </c>
    </row>
    <row r="596" spans="14:18" x14ac:dyDescent="0.35">
      <c r="O596" t="s">
        <v>1084</v>
      </c>
      <c r="P596" t="s">
        <v>1180</v>
      </c>
      <c r="Q596" t="s">
        <v>1178</v>
      </c>
      <c r="R596">
        <v>55</v>
      </c>
    </row>
    <row r="597" spans="14:18" x14ac:dyDescent="0.35">
      <c r="O597" t="s">
        <v>1098</v>
      </c>
      <c r="P597" t="s">
        <v>1209</v>
      </c>
      <c r="Q597" t="s">
        <v>1184</v>
      </c>
      <c r="R597">
        <v>56</v>
      </c>
    </row>
    <row r="598" spans="14:18" x14ac:dyDescent="0.35">
      <c r="N598" t="s">
        <v>963</v>
      </c>
      <c r="O598" t="s">
        <v>991</v>
      </c>
      <c r="P598" t="s">
        <v>1210</v>
      </c>
      <c r="Q598" t="s">
        <v>1178</v>
      </c>
      <c r="R598">
        <v>300</v>
      </c>
    </row>
    <row r="599" spans="14:18" x14ac:dyDescent="0.35">
      <c r="N599" t="s">
        <v>964</v>
      </c>
      <c r="O599" t="s">
        <v>998</v>
      </c>
      <c r="P599" t="s">
        <v>1211</v>
      </c>
      <c r="Q599" t="s">
        <v>1178</v>
      </c>
      <c r="R599">
        <v>30</v>
      </c>
    </row>
    <row r="600" spans="14:18" x14ac:dyDescent="0.35">
      <c r="O600" t="s">
        <v>974</v>
      </c>
      <c r="P600" t="s">
        <v>1230</v>
      </c>
      <c r="Q600" t="s">
        <v>1178</v>
      </c>
      <c r="R600">
        <v>38</v>
      </c>
    </row>
    <row r="601" spans="14:18" x14ac:dyDescent="0.35">
      <c r="O601" t="s">
        <v>1019</v>
      </c>
      <c r="P601" t="s">
        <v>1180</v>
      </c>
      <c r="Q601" t="s">
        <v>1178</v>
      </c>
      <c r="R601">
        <v>55</v>
      </c>
    </row>
    <row r="602" spans="14:18" x14ac:dyDescent="0.35">
      <c r="O602" t="s">
        <v>1079</v>
      </c>
      <c r="P602" t="s">
        <v>1212</v>
      </c>
      <c r="Q602" t="s">
        <v>1178</v>
      </c>
      <c r="R602">
        <v>57</v>
      </c>
    </row>
    <row r="603" spans="14:18" x14ac:dyDescent="0.35">
      <c r="O603" t="s">
        <v>1064</v>
      </c>
      <c r="P603" t="s">
        <v>1231</v>
      </c>
      <c r="Q603" t="s">
        <v>1178</v>
      </c>
      <c r="R603">
        <v>20</v>
      </c>
    </row>
    <row r="604" spans="14:18" x14ac:dyDescent="0.35">
      <c r="O604" t="s">
        <v>994</v>
      </c>
      <c r="P604" t="s">
        <v>1180</v>
      </c>
      <c r="Q604" t="s">
        <v>1178</v>
      </c>
      <c r="R604">
        <v>50</v>
      </c>
    </row>
    <row r="605" spans="14:18" x14ac:dyDescent="0.35">
      <c r="O605" t="s">
        <v>1033</v>
      </c>
      <c r="P605" t="s">
        <v>1187</v>
      </c>
      <c r="Q605" t="s">
        <v>1178</v>
      </c>
      <c r="R605">
        <v>50</v>
      </c>
    </row>
    <row r="606" spans="14:18" x14ac:dyDescent="0.35">
      <c r="O606" t="s">
        <v>1013</v>
      </c>
      <c r="P606" t="s">
        <v>1213</v>
      </c>
      <c r="Q606" t="s">
        <v>1178</v>
      </c>
      <c r="R606">
        <v>6</v>
      </c>
    </row>
    <row r="607" spans="14:18" x14ac:dyDescent="0.35">
      <c r="O607" t="s">
        <v>997</v>
      </c>
      <c r="P607" t="s">
        <v>1211</v>
      </c>
      <c r="Q607" t="s">
        <v>1178</v>
      </c>
      <c r="R607">
        <v>10</v>
      </c>
    </row>
    <row r="608" spans="14:18" x14ac:dyDescent="0.35">
      <c r="O608" t="s">
        <v>980</v>
      </c>
      <c r="P608" t="s">
        <v>1197</v>
      </c>
      <c r="Q608" t="s">
        <v>1178</v>
      </c>
      <c r="R608">
        <v>31</v>
      </c>
    </row>
    <row r="609" spans="14:18" x14ac:dyDescent="0.35">
      <c r="O609" t="s">
        <v>1075</v>
      </c>
      <c r="P609" t="s">
        <v>1193</v>
      </c>
      <c r="Q609" t="s">
        <v>1178</v>
      </c>
      <c r="R609">
        <v>450</v>
      </c>
    </row>
    <row r="610" spans="14:18" x14ac:dyDescent="0.35">
      <c r="O610" t="s">
        <v>1051</v>
      </c>
      <c r="P610" t="s">
        <v>1180</v>
      </c>
      <c r="Q610" t="s">
        <v>1178</v>
      </c>
      <c r="R610">
        <v>125</v>
      </c>
    </row>
    <row r="611" spans="14:18" x14ac:dyDescent="0.35">
      <c r="O611" t="s">
        <v>1059</v>
      </c>
      <c r="P611" t="s">
        <v>1231</v>
      </c>
      <c r="Q611" t="s">
        <v>1178</v>
      </c>
      <c r="R611">
        <v>23</v>
      </c>
    </row>
    <row r="612" spans="14:18" x14ac:dyDescent="0.35">
      <c r="O612" t="s">
        <v>1170</v>
      </c>
      <c r="P612" t="s">
        <v>1198</v>
      </c>
      <c r="Q612" t="s">
        <v>1178</v>
      </c>
      <c r="R612">
        <v>10</v>
      </c>
    </row>
    <row r="613" spans="14:18" x14ac:dyDescent="0.35">
      <c r="O613" t="s">
        <v>1086</v>
      </c>
      <c r="P613" t="s">
        <v>1234</v>
      </c>
      <c r="Q613" t="s">
        <v>1178</v>
      </c>
      <c r="R613">
        <v>5000</v>
      </c>
    </row>
    <row r="614" spans="14:18" x14ac:dyDescent="0.35">
      <c r="O614" t="s">
        <v>1034</v>
      </c>
      <c r="P614" t="s">
        <v>1185</v>
      </c>
      <c r="Q614" t="s">
        <v>1178</v>
      </c>
      <c r="R614">
        <v>160</v>
      </c>
    </row>
    <row r="615" spans="14:18" x14ac:dyDescent="0.35">
      <c r="O615" t="s">
        <v>1038</v>
      </c>
      <c r="P615" t="s">
        <v>1180</v>
      </c>
      <c r="Q615" t="s">
        <v>1178</v>
      </c>
      <c r="R615">
        <v>100</v>
      </c>
    </row>
    <row r="616" spans="14:18" x14ac:dyDescent="0.35">
      <c r="O616" t="s">
        <v>1031</v>
      </c>
      <c r="P616" t="s">
        <v>1214</v>
      </c>
      <c r="Q616" t="s">
        <v>1178</v>
      </c>
      <c r="R616">
        <v>77</v>
      </c>
    </row>
    <row r="617" spans="14:18" x14ac:dyDescent="0.35">
      <c r="O617" t="s">
        <v>981</v>
      </c>
      <c r="P617" t="s">
        <v>1183</v>
      </c>
      <c r="Q617" t="s">
        <v>1178</v>
      </c>
      <c r="R617">
        <v>250</v>
      </c>
    </row>
    <row r="618" spans="14:18" x14ac:dyDescent="0.35">
      <c r="N618" t="s">
        <v>965</v>
      </c>
      <c r="O618" t="s">
        <v>1035</v>
      </c>
      <c r="P618" t="s">
        <v>1185</v>
      </c>
      <c r="Q618" t="s">
        <v>1178</v>
      </c>
      <c r="R618">
        <v>445</v>
      </c>
    </row>
    <row r="619" spans="14:18" x14ac:dyDescent="0.35">
      <c r="O619" t="s">
        <v>1007</v>
      </c>
      <c r="P619" t="s">
        <v>1215</v>
      </c>
      <c r="Q619" t="s">
        <v>1178</v>
      </c>
      <c r="R619">
        <v>30</v>
      </c>
    </row>
    <row r="620" spans="14:18" x14ac:dyDescent="0.35">
      <c r="O620" t="s">
        <v>996</v>
      </c>
      <c r="P620" t="s">
        <v>1216</v>
      </c>
      <c r="Q620" t="s">
        <v>1178</v>
      </c>
      <c r="R620">
        <v>686</v>
      </c>
    </row>
    <row r="621" spans="14:18" x14ac:dyDescent="0.35">
      <c r="O621" t="s">
        <v>1093</v>
      </c>
      <c r="P621" t="s">
        <v>1202</v>
      </c>
      <c r="Q621" t="s">
        <v>1184</v>
      </c>
      <c r="R621">
        <v>600</v>
      </c>
    </row>
    <row r="622" spans="14:18" x14ac:dyDescent="0.35">
      <c r="O622" t="s">
        <v>995</v>
      </c>
      <c r="P622" t="s">
        <v>1190</v>
      </c>
      <c r="Q622" t="s">
        <v>1178</v>
      </c>
      <c r="R622">
        <v>150</v>
      </c>
    </row>
    <row r="623" spans="14:18" x14ac:dyDescent="0.35">
      <c r="O623" t="s">
        <v>1067</v>
      </c>
      <c r="P623" t="s">
        <v>1227</v>
      </c>
      <c r="Q623" t="s">
        <v>1178</v>
      </c>
      <c r="R623">
        <v>15</v>
      </c>
    </row>
    <row r="624" spans="14:18" x14ac:dyDescent="0.35">
      <c r="O624" t="s">
        <v>1028</v>
      </c>
      <c r="P624" t="s">
        <v>1183</v>
      </c>
      <c r="Q624" t="s">
        <v>1178</v>
      </c>
      <c r="R624">
        <v>225</v>
      </c>
    </row>
    <row r="625" spans="15:18" x14ac:dyDescent="0.35">
      <c r="O625" t="s">
        <v>1070</v>
      </c>
      <c r="P625" t="s">
        <v>1227</v>
      </c>
      <c r="Q625" t="s">
        <v>1178</v>
      </c>
      <c r="R625">
        <v>400</v>
      </c>
    </row>
    <row r="626" spans="15:18" x14ac:dyDescent="0.35">
      <c r="O626" t="s">
        <v>1085</v>
      </c>
      <c r="P626" t="s">
        <v>1183</v>
      </c>
      <c r="Q626" t="s">
        <v>1178</v>
      </c>
      <c r="R626">
        <v>450</v>
      </c>
    </row>
    <row r="627" spans="15:18" x14ac:dyDescent="0.35">
      <c r="O627" t="s">
        <v>1011</v>
      </c>
      <c r="P627" t="s">
        <v>1214</v>
      </c>
      <c r="Q627" t="s">
        <v>1178</v>
      </c>
      <c r="R627">
        <v>42</v>
      </c>
    </row>
    <row r="628" spans="15:18" x14ac:dyDescent="0.35">
      <c r="O628" t="s">
        <v>1073</v>
      </c>
      <c r="P628" t="s">
        <v>1183</v>
      </c>
      <c r="Q628" t="s">
        <v>1178</v>
      </c>
      <c r="R628">
        <v>405</v>
      </c>
    </row>
    <row r="629" spans="15:18" x14ac:dyDescent="0.35">
      <c r="O629" t="s">
        <v>1021</v>
      </c>
      <c r="P629" t="s">
        <v>1181</v>
      </c>
      <c r="Q629" t="s">
        <v>1178</v>
      </c>
      <c r="R629">
        <v>20</v>
      </c>
    </row>
    <row r="630" spans="15:18" x14ac:dyDescent="0.35">
      <c r="O630" t="s">
        <v>1065</v>
      </c>
      <c r="P630" t="s">
        <v>1190</v>
      </c>
      <c r="Q630" t="s">
        <v>1178</v>
      </c>
      <c r="R630">
        <v>600</v>
      </c>
    </row>
    <row r="631" spans="15:18" x14ac:dyDescent="0.35">
      <c r="O631" t="s">
        <v>1068</v>
      </c>
      <c r="P631" t="s">
        <v>1227</v>
      </c>
      <c r="Q631" t="s">
        <v>1178</v>
      </c>
      <c r="R631">
        <v>355</v>
      </c>
    </row>
    <row r="632" spans="15:18" x14ac:dyDescent="0.35">
      <c r="O632" t="s">
        <v>986</v>
      </c>
      <c r="P632" t="s">
        <v>1217</v>
      </c>
      <c r="Q632" t="s">
        <v>1178</v>
      </c>
      <c r="R632">
        <v>75</v>
      </c>
    </row>
    <row r="633" spans="15:18" x14ac:dyDescent="0.35">
      <c r="O633" t="s">
        <v>1168</v>
      </c>
      <c r="P633" t="s">
        <v>1218</v>
      </c>
      <c r="Q633" t="s">
        <v>1178</v>
      </c>
      <c r="R633">
        <v>3</v>
      </c>
    </row>
    <row r="634" spans="15:18" x14ac:dyDescent="0.35">
      <c r="O634" t="s">
        <v>1042</v>
      </c>
      <c r="P634" t="s">
        <v>1180</v>
      </c>
      <c r="Q634" t="s">
        <v>1178</v>
      </c>
      <c r="R634">
        <v>70</v>
      </c>
    </row>
    <row r="635" spans="15:18" x14ac:dyDescent="0.35">
      <c r="O635" t="s">
        <v>1071</v>
      </c>
      <c r="P635" t="s">
        <v>1215</v>
      </c>
      <c r="Q635" t="s">
        <v>1178</v>
      </c>
      <c r="R635">
        <v>30</v>
      </c>
    </row>
    <row r="636" spans="15:18" x14ac:dyDescent="0.35">
      <c r="O636" t="s">
        <v>1049</v>
      </c>
      <c r="P636" t="s">
        <v>1214</v>
      </c>
      <c r="Q636" t="s">
        <v>1178</v>
      </c>
      <c r="R636">
        <v>4000</v>
      </c>
    </row>
    <row r="637" spans="15:18" x14ac:dyDescent="0.35">
      <c r="O637" t="s">
        <v>1172</v>
      </c>
      <c r="P637" t="s">
        <v>1183</v>
      </c>
      <c r="Q637" t="s">
        <v>1178</v>
      </c>
      <c r="R637">
        <v>15</v>
      </c>
    </row>
    <row r="638" spans="15:18" x14ac:dyDescent="0.35">
      <c r="O638" t="s">
        <v>1060</v>
      </c>
      <c r="P638" t="s">
        <v>1190</v>
      </c>
      <c r="Q638" t="s">
        <v>1178</v>
      </c>
      <c r="R638">
        <v>50</v>
      </c>
    </row>
    <row r="639" spans="15:18" x14ac:dyDescent="0.35">
      <c r="O639" t="s">
        <v>1099</v>
      </c>
      <c r="P639" t="s">
        <v>1219</v>
      </c>
      <c r="Q639" t="s">
        <v>1184</v>
      </c>
      <c r="R639">
        <v>600</v>
      </c>
    </row>
    <row r="640" spans="15:18" x14ac:dyDescent="0.35">
      <c r="O640" t="s">
        <v>1061</v>
      </c>
      <c r="P640" t="s">
        <v>1231</v>
      </c>
      <c r="Q640" t="s">
        <v>1178</v>
      </c>
      <c r="R640">
        <v>100</v>
      </c>
    </row>
    <row r="641" spans="14:18" x14ac:dyDescent="0.35">
      <c r="O641" t="s">
        <v>988</v>
      </c>
      <c r="P641" t="s">
        <v>1234</v>
      </c>
      <c r="Q641" t="s">
        <v>1178</v>
      </c>
      <c r="R641">
        <v>4000</v>
      </c>
    </row>
    <row r="642" spans="14:18" x14ac:dyDescent="0.35">
      <c r="O642" t="s">
        <v>1078</v>
      </c>
      <c r="P642" t="s">
        <v>1220</v>
      </c>
      <c r="Q642" t="s">
        <v>1178</v>
      </c>
      <c r="R642">
        <v>230</v>
      </c>
    </row>
    <row r="643" spans="14:18" x14ac:dyDescent="0.35">
      <c r="N643" t="s">
        <v>966</v>
      </c>
      <c r="O643" t="s">
        <v>1091</v>
      </c>
      <c r="P643" t="s">
        <v>1232</v>
      </c>
      <c r="Q643" t="s">
        <v>1184</v>
      </c>
      <c r="R643">
        <v>20</v>
      </c>
    </row>
    <row r="644" spans="14:18" x14ac:dyDescent="0.35">
      <c r="O644" t="s">
        <v>1058</v>
      </c>
      <c r="P644" t="s">
        <v>1198</v>
      </c>
      <c r="Q644" t="s">
        <v>1178</v>
      </c>
      <c r="R644">
        <v>20</v>
      </c>
    </row>
    <row r="645" spans="14:18" x14ac:dyDescent="0.35">
      <c r="N645" t="s">
        <v>967</v>
      </c>
      <c r="O645" t="s">
        <v>1066</v>
      </c>
      <c r="P645" t="s">
        <v>1227</v>
      </c>
      <c r="Q645" t="s">
        <v>1178</v>
      </c>
      <c r="R645">
        <v>100</v>
      </c>
    </row>
    <row r="646" spans="14:18" x14ac:dyDescent="0.35">
      <c r="O646" t="s">
        <v>1024</v>
      </c>
      <c r="P646" t="s">
        <v>1203</v>
      </c>
      <c r="Q646" t="s">
        <v>1178</v>
      </c>
      <c r="R646">
        <v>350</v>
      </c>
    </row>
    <row r="647" spans="14:18" x14ac:dyDescent="0.35">
      <c r="O647" t="s">
        <v>1026</v>
      </c>
      <c r="P647" t="s">
        <v>1215</v>
      </c>
      <c r="Q647" t="s">
        <v>1178</v>
      </c>
      <c r="R647">
        <v>40</v>
      </c>
    </row>
    <row r="648" spans="14:18" x14ac:dyDescent="0.35">
      <c r="O648" t="s">
        <v>1174</v>
      </c>
      <c r="P648" t="s">
        <v>1226</v>
      </c>
      <c r="Q648" t="s">
        <v>1178</v>
      </c>
      <c r="R648">
        <v>320</v>
      </c>
    </row>
    <row r="649" spans="14:18" x14ac:dyDescent="0.35">
      <c r="O649" t="s">
        <v>1022</v>
      </c>
      <c r="P649" t="s">
        <v>1185</v>
      </c>
      <c r="Q649" t="s">
        <v>1178</v>
      </c>
      <c r="R649">
        <v>335</v>
      </c>
    </row>
    <row r="650" spans="14:18" x14ac:dyDescent="0.35">
      <c r="O650" t="s">
        <v>1088</v>
      </c>
      <c r="P650" t="s">
        <v>1180</v>
      </c>
      <c r="Q650" t="s">
        <v>1178</v>
      </c>
      <c r="R650">
        <v>80</v>
      </c>
    </row>
    <row r="651" spans="14:18" x14ac:dyDescent="0.35">
      <c r="N651" t="s">
        <v>968</v>
      </c>
      <c r="O651" t="s">
        <v>1045</v>
      </c>
      <c r="P651" t="s">
        <v>1194</v>
      </c>
      <c r="Q651" t="s">
        <v>1178</v>
      </c>
      <c r="R651">
        <v>90</v>
      </c>
    </row>
    <row r="652" spans="14:18" x14ac:dyDescent="0.35">
      <c r="O652" t="s">
        <v>1017</v>
      </c>
      <c r="P652" t="s">
        <v>1195</v>
      </c>
      <c r="Q652" t="s">
        <v>1178</v>
      </c>
      <c r="R652">
        <v>22</v>
      </c>
    </row>
    <row r="653" spans="14:18" x14ac:dyDescent="0.35">
      <c r="O653" t="s">
        <v>1015</v>
      </c>
      <c r="P653" t="s">
        <v>1180</v>
      </c>
      <c r="Q653" t="s">
        <v>1178</v>
      </c>
      <c r="R653">
        <v>140</v>
      </c>
    </row>
    <row r="654" spans="14:18" x14ac:dyDescent="0.35">
      <c r="O654" t="s">
        <v>1047</v>
      </c>
      <c r="P654" t="s">
        <v>1221</v>
      </c>
      <c r="Q654" t="s">
        <v>1178</v>
      </c>
      <c r="R654">
        <v>200</v>
      </c>
    </row>
    <row r="655" spans="14:18" x14ac:dyDescent="0.35">
      <c r="N655" t="s">
        <v>969</v>
      </c>
      <c r="O655" t="s">
        <v>1030</v>
      </c>
      <c r="P655" t="s">
        <v>1222</v>
      </c>
      <c r="Q655" t="s">
        <v>1178</v>
      </c>
      <c r="R655">
        <v>250</v>
      </c>
    </row>
    <row r="656" spans="14:18" x14ac:dyDescent="0.35">
      <c r="N656" t="s">
        <v>970</v>
      </c>
      <c r="O656" t="s">
        <v>1080</v>
      </c>
      <c r="P656" t="s">
        <v>1223</v>
      </c>
      <c r="Q656" t="s">
        <v>1178</v>
      </c>
      <c r="R656">
        <v>75</v>
      </c>
    </row>
    <row r="657" spans="14:18" x14ac:dyDescent="0.35">
      <c r="O657" t="s">
        <v>1018</v>
      </c>
      <c r="P657" t="s">
        <v>1221</v>
      </c>
      <c r="Q657" t="s">
        <v>1178</v>
      </c>
      <c r="R657">
        <v>100</v>
      </c>
    </row>
    <row r="658" spans="14:18" x14ac:dyDescent="0.35">
      <c r="O658" t="s">
        <v>993</v>
      </c>
      <c r="P658" t="s">
        <v>1189</v>
      </c>
      <c r="Q658" t="s">
        <v>1178</v>
      </c>
      <c r="R658">
        <v>1140</v>
      </c>
    </row>
    <row r="659" spans="14:18" x14ac:dyDescent="0.35">
      <c r="O659" t="s">
        <v>1012</v>
      </c>
      <c r="P659" t="s">
        <v>1180</v>
      </c>
      <c r="Q659" t="s">
        <v>1178</v>
      </c>
      <c r="R659">
        <v>941</v>
      </c>
    </row>
    <row r="660" spans="14:18" x14ac:dyDescent="0.35">
      <c r="O660" t="s">
        <v>990</v>
      </c>
      <c r="P660" t="s">
        <v>1235</v>
      </c>
      <c r="Q660" t="s">
        <v>1178</v>
      </c>
      <c r="R660">
        <v>1000</v>
      </c>
    </row>
    <row r="661" spans="14:18" x14ac:dyDescent="0.35">
      <c r="O661" t="s">
        <v>1010</v>
      </c>
      <c r="P661" t="s">
        <v>1180</v>
      </c>
      <c r="Q661" t="s">
        <v>1178</v>
      </c>
      <c r="R661">
        <v>110</v>
      </c>
    </row>
    <row r="662" spans="14:18" x14ac:dyDescent="0.35">
      <c r="O662" t="s">
        <v>979</v>
      </c>
      <c r="P662" t="s">
        <v>1185</v>
      </c>
      <c r="Q662" t="s">
        <v>1178</v>
      </c>
      <c r="R662">
        <v>300</v>
      </c>
    </row>
    <row r="663" spans="14:18" x14ac:dyDescent="0.35">
      <c r="N663" t="s">
        <v>971</v>
      </c>
      <c r="O663" t="s">
        <v>1032</v>
      </c>
      <c r="P663" t="s">
        <v>1224</v>
      </c>
      <c r="Q663" t="s">
        <v>1178</v>
      </c>
      <c r="R663">
        <v>60</v>
      </c>
    </row>
    <row r="664" spans="14:18" x14ac:dyDescent="0.35">
      <c r="O664" t="s">
        <v>1048</v>
      </c>
      <c r="P664" t="s">
        <v>1193</v>
      </c>
      <c r="Q664" t="s">
        <v>1178</v>
      </c>
      <c r="R664">
        <v>500</v>
      </c>
    </row>
    <row r="665" spans="14:18" x14ac:dyDescent="0.35">
      <c r="O665" t="s">
        <v>1167</v>
      </c>
      <c r="P665" t="s">
        <v>1180</v>
      </c>
      <c r="Q665" t="s">
        <v>1178</v>
      </c>
      <c r="R665">
        <v>800</v>
      </c>
    </row>
    <row r="666" spans="14:18" x14ac:dyDescent="0.35">
      <c r="N666" t="s">
        <v>972</v>
      </c>
      <c r="O666" t="s">
        <v>1006</v>
      </c>
      <c r="P666" t="s">
        <v>1194</v>
      </c>
      <c r="Q666" t="s">
        <v>1178</v>
      </c>
      <c r="R666">
        <v>197</v>
      </c>
    </row>
    <row r="667" spans="14:18" x14ac:dyDescent="0.35">
      <c r="O667" t="s">
        <v>1053</v>
      </c>
      <c r="P667" t="s">
        <v>1214</v>
      </c>
      <c r="Q667" t="s">
        <v>1178</v>
      </c>
      <c r="R667">
        <v>920</v>
      </c>
    </row>
    <row r="668" spans="14:18" x14ac:dyDescent="0.35">
      <c r="O668" t="s">
        <v>976</v>
      </c>
      <c r="P668" t="s">
        <v>1181</v>
      </c>
      <c r="Q668" t="s">
        <v>1178</v>
      </c>
      <c r="R668">
        <v>1025</v>
      </c>
    </row>
    <row r="669" spans="14:18" x14ac:dyDescent="0.35">
      <c r="O669" t="s">
        <v>1020</v>
      </c>
      <c r="P669" t="s">
        <v>1225</v>
      </c>
      <c r="Q669" t="s">
        <v>1178</v>
      </c>
      <c r="R669">
        <v>335</v>
      </c>
    </row>
    <row r="670" spans="14:18" x14ac:dyDescent="0.35">
      <c r="O670" t="s">
        <v>1004</v>
      </c>
      <c r="P670" t="s">
        <v>1195</v>
      </c>
      <c r="Q670" t="s">
        <v>1178</v>
      </c>
      <c r="R670">
        <v>3</v>
      </c>
    </row>
    <row r="671" spans="14:18" x14ac:dyDescent="0.35">
      <c r="O671" t="s">
        <v>1089</v>
      </c>
      <c r="P671" t="s">
        <v>1177</v>
      </c>
      <c r="Q671" t="s">
        <v>1178</v>
      </c>
      <c r="R671">
        <v>3170</v>
      </c>
    </row>
    <row r="672" spans="14:18" x14ac:dyDescent="0.35">
      <c r="O672" t="s">
        <v>1025</v>
      </c>
      <c r="P672" t="s">
        <v>1180</v>
      </c>
      <c r="Q672" t="s">
        <v>1178</v>
      </c>
      <c r="R672">
        <v>941</v>
      </c>
    </row>
    <row r="673" spans="15:18" x14ac:dyDescent="0.35">
      <c r="O673" t="s">
        <v>983</v>
      </c>
      <c r="P673" t="s">
        <v>1225</v>
      </c>
      <c r="Q673" t="s">
        <v>1178</v>
      </c>
      <c r="R673">
        <v>1085</v>
      </c>
    </row>
  </sheetData>
  <autoFilter ref="A2:K540" xr:uid="{00000000-0001-0000-0000-000000000000}">
    <filterColumn colId="6">
      <filters>
        <filter val="FY 2024-25"/>
      </filters>
    </filterColumn>
    <sortState xmlns:xlrd2="http://schemas.microsoft.com/office/spreadsheetml/2017/richdata2" ref="A3:K207">
      <sortCondition ref="B2:B540"/>
    </sortState>
  </autoFilter>
  <sortState xmlns:xlrd2="http://schemas.microsoft.com/office/spreadsheetml/2017/richdata2" ref="A3:M207">
    <sortCondition ref="M3:M207"/>
  </sortState>
  <mergeCells count="2">
    <mergeCell ref="A1:K1"/>
    <mergeCell ref="L1:M1"/>
  </mergeCells>
  <conditionalFormatting sqref="A1:A1048576">
    <cfRule type="duplicateValues" dxfId="1" priority="2"/>
  </conditionalFormatting>
  <conditionalFormatting sqref="T623:T637 O1:O674 O698:O1048576 T543:T544 T569:T574">
    <cfRule type="duplicateValues" dxfId="0" priority="6"/>
  </conditionalFormatting>
  <pageMargins left="0.25" right="0.25" top="0.75" bottom="0.75" header="0.3" footer="0.3"/>
  <pageSetup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 static</vt:lpstr>
      <vt:lpstr>'Ac static'!Print_Titles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2025-08-06T11:37:29Z</cp:lastPrinted>
  <dcterms:created xsi:type="dcterms:W3CDTF">2025-08-06T10:19:23Z</dcterms:created>
  <dcterms:modified xsi:type="dcterms:W3CDTF">2025-08-06T12:22:58Z</dcterms:modified>
</cp:coreProperties>
</file>