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820F925B-4ED4-492F-B555-3C0300913A7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OOM HEATER" sheetId="1" r:id="rId1"/>
  </sheets>
  <definedNames>
    <definedName name="_xlnm._FilterDatabase" localSheetId="0" hidden="1">'ROOM HEATER'!$A$2:$M$662</definedName>
    <definedName name="_xlnm.Print_Titles" localSheetId="0">'ROOM HEATER'!$1:$2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M279" i="1" s="1"/>
  <c r="L259" i="1"/>
  <c r="M259" i="1" s="1"/>
  <c r="L260" i="1"/>
  <c r="M260" i="1" s="1"/>
  <c r="L201" i="1"/>
  <c r="M201" i="1" s="1"/>
  <c r="L265" i="1"/>
  <c r="M265" i="1" s="1"/>
  <c r="L208" i="1"/>
  <c r="M208" i="1" s="1"/>
  <c r="L226" i="1"/>
  <c r="M226" i="1" s="1"/>
  <c r="L225" i="1"/>
  <c r="M225" i="1" s="1"/>
  <c r="L195" i="1"/>
  <c r="M195" i="1" s="1"/>
  <c r="L266" i="1"/>
  <c r="M266" i="1" s="1"/>
  <c r="L221" i="1"/>
  <c r="M221" i="1" s="1"/>
  <c r="L258" i="1"/>
  <c r="M258" i="1" s="1"/>
  <c r="L213" i="1"/>
  <c r="M213" i="1" s="1"/>
  <c r="L199" i="1"/>
  <c r="M199" i="1" s="1"/>
  <c r="L211" i="1"/>
  <c r="M211" i="1" s="1"/>
  <c r="L231" i="1"/>
  <c r="M231" i="1" s="1"/>
  <c r="L263" i="1"/>
  <c r="M263" i="1" s="1"/>
  <c r="L220" i="1"/>
  <c r="M220" i="1" s="1"/>
  <c r="L196" i="1"/>
  <c r="M196" i="1" s="1"/>
  <c r="L222" i="1"/>
  <c r="M222" i="1" s="1"/>
  <c r="L214" i="1"/>
  <c r="M214" i="1" s="1"/>
  <c r="L242" i="1"/>
  <c r="M242" i="1" s="1"/>
  <c r="L206" i="1"/>
  <c r="M206" i="1" s="1"/>
  <c r="L209" i="1"/>
  <c r="M209" i="1" s="1"/>
  <c r="L234" i="1"/>
  <c r="M234" i="1" s="1"/>
  <c r="L235" i="1"/>
  <c r="M235" i="1" s="1"/>
  <c r="L202" i="1"/>
  <c r="M202" i="1" s="1"/>
  <c r="L193" i="1"/>
  <c r="M193" i="1" s="1"/>
  <c r="L255" i="1"/>
  <c r="M255" i="1" s="1"/>
  <c r="L241" i="1"/>
  <c r="M241" i="1" s="1"/>
  <c r="L270" i="1"/>
  <c r="M270" i="1" s="1"/>
  <c r="L191" i="1"/>
  <c r="M191" i="1" s="1"/>
  <c r="L188" i="1"/>
  <c r="M188" i="1" s="1"/>
  <c r="L228" i="1"/>
  <c r="M228" i="1" s="1"/>
  <c r="L216" i="1"/>
  <c r="M216" i="1" s="1"/>
  <c r="L194" i="1"/>
  <c r="M194" i="1" s="1"/>
  <c r="L267" i="1"/>
  <c r="M267" i="1" s="1"/>
  <c r="L254" i="1"/>
  <c r="M254" i="1" s="1"/>
  <c r="L269" i="1"/>
  <c r="M269" i="1" s="1"/>
  <c r="L240" i="1"/>
  <c r="M240" i="1" s="1"/>
  <c r="L256" i="1"/>
  <c r="M256" i="1" s="1"/>
  <c r="L198" i="1"/>
  <c r="M198" i="1" s="1"/>
  <c r="L205" i="1"/>
  <c r="M205" i="1" s="1"/>
  <c r="L204" i="1"/>
  <c r="M204" i="1" s="1"/>
  <c r="L239" i="1"/>
  <c r="M239" i="1" s="1"/>
  <c r="L275" i="1"/>
  <c r="M275" i="1" s="1"/>
  <c r="L207" i="1"/>
  <c r="M207" i="1" s="1"/>
  <c r="L190" i="1"/>
  <c r="M190" i="1" s="1"/>
  <c r="L245" i="1"/>
  <c r="M245" i="1" s="1"/>
  <c r="L237" i="1"/>
  <c r="M237" i="1" s="1"/>
  <c r="L253" i="1"/>
  <c r="M253" i="1" s="1"/>
  <c r="L203" i="1"/>
  <c r="M203" i="1" s="1"/>
  <c r="L276" i="1"/>
  <c r="M276" i="1" s="1"/>
  <c r="L230" i="1"/>
  <c r="M230" i="1" s="1"/>
  <c r="L251" i="1"/>
  <c r="M251" i="1" s="1"/>
  <c r="L249" i="1"/>
  <c r="M249" i="1" s="1"/>
  <c r="L189" i="1"/>
  <c r="M189" i="1" s="1"/>
  <c r="L210" i="1"/>
  <c r="M210" i="1" s="1"/>
  <c r="L278" i="1"/>
  <c r="M278" i="1" s="1"/>
  <c r="L238" i="1"/>
  <c r="M238" i="1" s="1"/>
  <c r="L223" i="1"/>
  <c r="M223" i="1" s="1"/>
  <c r="L197" i="1"/>
  <c r="M197" i="1" s="1"/>
  <c r="L268" i="1"/>
  <c r="M268" i="1" s="1"/>
  <c r="L250" i="1"/>
  <c r="M250" i="1" s="1"/>
  <c r="L277" i="1"/>
  <c r="M277" i="1" s="1"/>
  <c r="L262" i="1"/>
  <c r="M262" i="1" s="1"/>
  <c r="L272" i="1"/>
  <c r="M272" i="1" s="1"/>
  <c r="L247" i="1"/>
  <c r="M247" i="1" s="1"/>
  <c r="L273" i="1"/>
  <c r="M273" i="1" s="1"/>
  <c r="L264" i="1"/>
  <c r="M264" i="1" s="1"/>
  <c r="L233" i="1"/>
  <c r="M233" i="1" s="1"/>
  <c r="L243" i="1"/>
  <c r="M243" i="1" s="1"/>
  <c r="L236" i="1"/>
  <c r="M236" i="1" s="1"/>
  <c r="L217" i="1"/>
  <c r="M217" i="1" s="1"/>
  <c r="L244" i="1"/>
  <c r="M244" i="1" s="1"/>
  <c r="L271" i="1"/>
  <c r="M271" i="1" s="1"/>
  <c r="L219" i="1"/>
  <c r="M219" i="1" s="1"/>
  <c r="L212" i="1"/>
  <c r="M212" i="1" s="1"/>
  <c r="L252" i="1"/>
  <c r="M252" i="1" s="1"/>
  <c r="L257" i="1"/>
  <c r="M257" i="1" s="1"/>
  <c r="L215" i="1"/>
  <c r="M215" i="1" s="1"/>
  <c r="L248" i="1"/>
  <c r="M248" i="1" s="1"/>
  <c r="L224" i="1"/>
  <c r="M224" i="1" s="1"/>
  <c r="L274" i="1"/>
  <c r="M274" i="1" s="1"/>
  <c r="L232" i="1"/>
  <c r="M232" i="1" s="1"/>
  <c r="L261" i="1"/>
  <c r="M261" i="1" s="1"/>
  <c r="L200" i="1"/>
  <c r="M200" i="1" s="1"/>
  <c r="L218" i="1"/>
  <c r="M218" i="1" s="1"/>
  <c r="L227" i="1"/>
  <c r="M227" i="1" s="1"/>
  <c r="L192" i="1"/>
  <c r="M192" i="1" s="1"/>
  <c r="L246" i="1"/>
  <c r="M246" i="1" s="1"/>
  <c r="L229" i="1"/>
  <c r="M229" i="1" s="1"/>
  <c r="L126" i="1"/>
  <c r="M126" i="1" s="1"/>
  <c r="L120" i="1"/>
  <c r="M120" i="1" s="1"/>
  <c r="L81" i="1"/>
  <c r="M81" i="1" s="1"/>
  <c r="L176" i="1"/>
  <c r="M176" i="1" s="1"/>
  <c r="L98" i="1"/>
  <c r="M98" i="1" s="1"/>
  <c r="L104" i="1"/>
  <c r="M104" i="1" s="1"/>
  <c r="L111" i="1"/>
  <c r="M111" i="1" s="1"/>
  <c r="L147" i="1"/>
  <c r="M147" i="1" s="1"/>
  <c r="L135" i="1"/>
  <c r="M135" i="1" s="1"/>
  <c r="L162" i="1"/>
  <c r="M162" i="1" s="1"/>
  <c r="L85" i="1"/>
  <c r="M85" i="1" s="1"/>
  <c r="L169" i="1"/>
  <c r="M169" i="1" s="1"/>
  <c r="L155" i="1"/>
  <c r="M155" i="1" s="1"/>
  <c r="L114" i="1"/>
  <c r="M114" i="1" s="1"/>
  <c r="L113" i="1"/>
  <c r="M113" i="1" s="1"/>
  <c r="L89" i="1"/>
  <c r="M89" i="1" s="1"/>
  <c r="L138" i="1"/>
  <c r="M138" i="1" s="1"/>
  <c r="L93" i="1"/>
  <c r="M93" i="1" s="1"/>
  <c r="L184" i="1"/>
  <c r="M184" i="1" s="1"/>
  <c r="L102" i="1"/>
  <c r="M102" i="1" s="1"/>
  <c r="L145" i="1"/>
  <c r="M145" i="1" s="1"/>
  <c r="L96" i="1"/>
  <c r="M96" i="1" s="1"/>
  <c r="L84" i="1"/>
  <c r="M84" i="1" s="1"/>
  <c r="L154" i="1"/>
  <c r="M154" i="1" s="1"/>
  <c r="L183" i="1"/>
  <c r="M183" i="1" s="1"/>
  <c r="L149" i="1"/>
  <c r="M149" i="1" s="1"/>
  <c r="L80" i="1"/>
  <c r="M80" i="1" s="1"/>
  <c r="L172" i="1"/>
  <c r="M172" i="1" s="1"/>
  <c r="L180" i="1"/>
  <c r="M180" i="1" s="1"/>
  <c r="L129" i="1"/>
  <c r="M129" i="1" s="1"/>
  <c r="L187" i="1"/>
  <c r="M187" i="1" s="1"/>
  <c r="L92" i="1"/>
  <c r="M92" i="1" s="1"/>
  <c r="L132" i="1"/>
  <c r="M132" i="1" s="1"/>
  <c r="L182" i="1"/>
  <c r="M182" i="1" s="1"/>
  <c r="L83" i="1"/>
  <c r="M83" i="1" s="1"/>
  <c r="L100" i="1"/>
  <c r="M100" i="1" s="1"/>
  <c r="L160" i="1"/>
  <c r="M160" i="1" s="1"/>
  <c r="L99" i="1"/>
  <c r="M99" i="1" s="1"/>
  <c r="L139" i="1"/>
  <c r="M139" i="1" s="1"/>
  <c r="L178" i="1"/>
  <c r="M178" i="1" s="1"/>
  <c r="L167" i="1"/>
  <c r="M167" i="1" s="1"/>
  <c r="L165" i="1"/>
  <c r="M165" i="1" s="1"/>
  <c r="L91" i="1"/>
  <c r="M91" i="1" s="1"/>
  <c r="L166" i="1"/>
  <c r="M166" i="1" s="1"/>
  <c r="L186" i="1"/>
  <c r="M186" i="1" s="1"/>
  <c r="L134" i="1"/>
  <c r="M134" i="1" s="1"/>
  <c r="L158" i="1"/>
  <c r="M158" i="1" s="1"/>
  <c r="L157" i="1"/>
  <c r="M157" i="1" s="1"/>
  <c r="L101" i="1"/>
  <c r="M101" i="1" s="1"/>
  <c r="L179" i="1"/>
  <c r="M179" i="1" s="1"/>
  <c r="L122" i="1"/>
  <c r="M122" i="1" s="1"/>
  <c r="L152" i="1"/>
  <c r="M152" i="1" s="1"/>
  <c r="L95" i="1"/>
  <c r="M95" i="1" s="1"/>
  <c r="L141" i="1"/>
  <c r="M141" i="1" s="1"/>
  <c r="L137" i="1"/>
  <c r="M137" i="1" s="1"/>
  <c r="L124" i="1"/>
  <c r="M124" i="1" s="1"/>
  <c r="L112" i="1"/>
  <c r="M112" i="1" s="1"/>
  <c r="L119" i="1"/>
  <c r="M119" i="1" s="1"/>
  <c r="L146" i="1"/>
  <c r="M146" i="1" s="1"/>
  <c r="L151" i="1"/>
  <c r="M151" i="1" s="1"/>
  <c r="L106" i="1"/>
  <c r="M106" i="1" s="1"/>
  <c r="L175" i="1"/>
  <c r="M175" i="1" s="1"/>
  <c r="L90" i="1"/>
  <c r="M90" i="1" s="1"/>
  <c r="L156" i="1"/>
  <c r="M156" i="1" s="1"/>
  <c r="L181" i="1"/>
  <c r="M181" i="1" s="1"/>
  <c r="L173" i="1"/>
  <c r="M173" i="1" s="1"/>
  <c r="L128" i="1"/>
  <c r="M128" i="1" s="1"/>
  <c r="L161" i="1"/>
  <c r="M161" i="1" s="1"/>
  <c r="L130" i="1"/>
  <c r="M130" i="1" s="1"/>
  <c r="L159" i="1"/>
  <c r="M159" i="1" s="1"/>
  <c r="L116" i="1"/>
  <c r="M116" i="1" s="1"/>
  <c r="L108" i="1"/>
  <c r="M108" i="1" s="1"/>
  <c r="L105" i="1"/>
  <c r="M105" i="1" s="1"/>
  <c r="L86" i="1"/>
  <c r="M86" i="1" s="1"/>
  <c r="L133" i="1"/>
  <c r="M133" i="1" s="1"/>
  <c r="L153" i="1"/>
  <c r="M153" i="1" s="1"/>
  <c r="L125" i="1"/>
  <c r="M125" i="1" s="1"/>
  <c r="L174" i="1"/>
  <c r="M174" i="1" s="1"/>
  <c r="L171" i="1"/>
  <c r="M171" i="1" s="1"/>
  <c r="L185" i="1"/>
  <c r="M185" i="1" s="1"/>
  <c r="L177" i="1"/>
  <c r="M177" i="1" s="1"/>
  <c r="L170" i="1"/>
  <c r="M170" i="1" s="1"/>
  <c r="L110" i="1"/>
  <c r="M110" i="1" s="1"/>
  <c r="L168" i="1"/>
  <c r="M168" i="1" s="1"/>
  <c r="L163" i="1"/>
  <c r="M163" i="1" s="1"/>
  <c r="L97" i="1"/>
  <c r="M97" i="1" s="1"/>
  <c r="L148" i="1"/>
  <c r="M148" i="1" s="1"/>
  <c r="L103" i="1"/>
  <c r="M103" i="1" s="1"/>
  <c r="L140" i="1"/>
  <c r="M140" i="1" s="1"/>
  <c r="L115" i="1"/>
  <c r="M115" i="1" s="1"/>
  <c r="L109" i="1"/>
  <c r="M109" i="1" s="1"/>
  <c r="L136" i="1"/>
  <c r="M136" i="1" s="1"/>
  <c r="L142" i="1"/>
  <c r="M142" i="1" s="1"/>
  <c r="L87" i="1"/>
  <c r="M87" i="1" s="1"/>
  <c r="L94" i="1"/>
  <c r="M94" i="1" s="1"/>
  <c r="L143" i="1"/>
  <c r="M143" i="1" s="1"/>
  <c r="L107" i="1"/>
  <c r="M107" i="1" s="1"/>
  <c r="L127" i="1"/>
  <c r="M127" i="1" s="1"/>
  <c r="L150" i="1"/>
  <c r="M150" i="1" s="1"/>
  <c r="L82" i="1"/>
  <c r="M82" i="1" s="1"/>
  <c r="L144" i="1"/>
  <c r="M144" i="1" s="1"/>
  <c r="L164" i="1"/>
  <c r="M164" i="1" s="1"/>
  <c r="L123" i="1"/>
  <c r="M123" i="1" s="1"/>
  <c r="L88" i="1"/>
  <c r="M88" i="1" s="1"/>
  <c r="L117" i="1"/>
  <c r="M117" i="1" s="1"/>
  <c r="L121" i="1"/>
  <c r="M121" i="1" s="1"/>
  <c r="L131" i="1"/>
  <c r="M131" i="1" s="1"/>
  <c r="L46" i="1"/>
  <c r="M46" i="1" s="1"/>
  <c r="L63" i="1"/>
  <c r="M63" i="1" s="1"/>
  <c r="L12" i="1"/>
  <c r="M12" i="1" s="1"/>
  <c r="L26" i="1"/>
  <c r="M26" i="1" s="1"/>
  <c r="L38" i="1"/>
  <c r="M38" i="1" s="1"/>
  <c r="L19" i="1"/>
  <c r="M19" i="1" s="1"/>
  <c r="L32" i="1"/>
  <c r="M32" i="1" s="1"/>
  <c r="L31" i="1"/>
  <c r="M31" i="1" s="1"/>
  <c r="L18" i="1"/>
  <c r="M18" i="1" s="1"/>
  <c r="L24" i="1"/>
  <c r="M24" i="1" s="1"/>
  <c r="L6" i="1"/>
  <c r="M6" i="1" s="1"/>
  <c r="L40" i="1"/>
  <c r="M40" i="1" s="1"/>
  <c r="L39" i="1"/>
  <c r="M39" i="1" s="1"/>
  <c r="L5" i="1"/>
  <c r="M5" i="1" s="1"/>
  <c r="L55" i="1"/>
  <c r="M55" i="1" s="1"/>
  <c r="L7" i="1"/>
  <c r="M7" i="1" s="1"/>
  <c r="L49" i="1"/>
  <c r="M49" i="1" s="1"/>
  <c r="L74" i="1"/>
  <c r="M74" i="1" s="1"/>
  <c r="L11" i="1"/>
  <c r="M11" i="1" s="1"/>
  <c r="L36" i="1"/>
  <c r="M36" i="1" s="1"/>
  <c r="L35" i="1"/>
  <c r="M35" i="1" s="1"/>
  <c r="L45" i="1"/>
  <c r="M45" i="1" s="1"/>
  <c r="L43" i="1"/>
  <c r="M43" i="1" s="1"/>
  <c r="L10" i="1"/>
  <c r="M10" i="1" s="1"/>
  <c r="L37" i="1"/>
  <c r="M37" i="1" s="1"/>
  <c r="L14" i="1"/>
  <c r="M14" i="1" s="1"/>
  <c r="L56" i="1"/>
  <c r="M56" i="1" s="1"/>
  <c r="L44" i="1"/>
  <c r="M44" i="1" s="1"/>
  <c r="L41" i="1"/>
  <c r="M41" i="1" s="1"/>
  <c r="L42" i="1"/>
  <c r="M42" i="1" s="1"/>
  <c r="L29" i="1"/>
  <c r="M29" i="1" s="1"/>
  <c r="L72" i="1"/>
  <c r="M72" i="1" s="1"/>
  <c r="L65" i="1"/>
  <c r="M65" i="1" s="1"/>
  <c r="L9" i="1"/>
  <c r="M9" i="1" s="1"/>
  <c r="L47" i="1"/>
  <c r="M47" i="1" s="1"/>
  <c r="L67" i="1"/>
  <c r="M67" i="1" s="1"/>
  <c r="L52" i="1"/>
  <c r="M52" i="1" s="1"/>
  <c r="L59" i="1"/>
  <c r="M59" i="1" s="1"/>
  <c r="L51" i="1"/>
  <c r="M51" i="1" s="1"/>
  <c r="L60" i="1"/>
  <c r="M60" i="1" s="1"/>
  <c r="L77" i="1"/>
  <c r="M77" i="1" s="1"/>
  <c r="L62" i="1"/>
  <c r="M62" i="1" s="1"/>
  <c r="L33" i="1"/>
  <c r="M33" i="1" s="1"/>
  <c r="L27" i="1"/>
  <c r="M27" i="1" s="1"/>
  <c r="L13" i="1"/>
  <c r="M13" i="1" s="1"/>
  <c r="L50" i="1"/>
  <c r="M50" i="1" s="1"/>
  <c r="L70" i="1"/>
  <c r="M70" i="1" s="1"/>
  <c r="L61" i="1"/>
  <c r="M61" i="1" s="1"/>
  <c r="L25" i="1"/>
  <c r="M25" i="1" s="1"/>
  <c r="L20" i="1"/>
  <c r="M20" i="1" s="1"/>
  <c r="L66" i="1"/>
  <c r="M66" i="1" s="1"/>
  <c r="L54" i="1"/>
  <c r="M54" i="1" s="1"/>
  <c r="L76" i="1"/>
  <c r="M76" i="1" s="1"/>
  <c r="L28" i="1"/>
  <c r="M28" i="1" s="1"/>
  <c r="L79" i="1"/>
  <c r="M79" i="1" s="1"/>
  <c r="L4" i="1"/>
  <c r="M4" i="1" s="1"/>
  <c r="L69" i="1"/>
  <c r="M69" i="1" s="1"/>
  <c r="L22" i="1"/>
  <c r="M22" i="1" s="1"/>
  <c r="L30" i="1"/>
  <c r="M30" i="1" s="1"/>
  <c r="L68" i="1"/>
  <c r="M68" i="1" s="1"/>
  <c r="L58" i="1"/>
  <c r="M58" i="1" s="1"/>
  <c r="L15" i="1"/>
  <c r="M15" i="1" s="1"/>
  <c r="L3" i="1"/>
  <c r="M3" i="1" s="1"/>
  <c r="L57" i="1"/>
  <c r="M57" i="1" s="1"/>
  <c r="L8" i="1"/>
  <c r="M8" i="1" s="1"/>
  <c r="L71" i="1"/>
  <c r="M71" i="1" s="1"/>
  <c r="L64" i="1"/>
  <c r="M64" i="1" s="1"/>
  <c r="L75" i="1"/>
  <c r="M75" i="1" s="1"/>
  <c r="L53" i="1"/>
  <c r="M53" i="1" s="1"/>
  <c r="L21" i="1"/>
  <c r="M21" i="1" s="1"/>
  <c r="L73" i="1"/>
  <c r="M73" i="1" s="1"/>
  <c r="L34" i="1"/>
  <c r="M34" i="1" s="1"/>
  <c r="L17" i="1"/>
  <c r="M17" i="1" s="1"/>
  <c r="L16" i="1"/>
  <c r="M16" i="1" s="1"/>
  <c r="L23" i="1"/>
  <c r="M23" i="1" s="1"/>
  <c r="L48" i="1"/>
  <c r="M48" i="1" s="1"/>
  <c r="L78" i="1"/>
  <c r="M78" i="1" s="1"/>
</calcChain>
</file>

<file path=xl/sharedStrings.xml><?xml version="1.0" encoding="utf-8"?>
<sst xmlns="http://schemas.openxmlformats.org/spreadsheetml/2006/main" count="6220" uniqueCount="1610">
  <si>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</si>
  <si>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</si>
  <si>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</si>
  <si>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</si>
  <si>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</si>
  <si>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</si>
  <si>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</si>
  <si>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</si>
  <si>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</si>
  <si>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</si>
  <si>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</si>
  <si>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arunachal pradesh</t>
  </si>
  <si>
    <t>indian army</t>
  </si>
  <si>
    <t>AOC</t>
  </si>
  <si>
    <t>L1</t>
  </si>
  <si>
    <t>FY 2024-25</t>
  </si>
  <si>
    <t>haryana</t>
  </si>
  <si>
    <t>Convection Heaters- Room Heater, Blower</t>
  </si>
  <si>
    <t>jammu and kashmir</t>
  </si>
  <si>
    <t>MANMEET SYSTEM</t>
  </si>
  <si>
    <t>37760</t>
  </si>
  <si>
    <t>chhattisgarh</t>
  </si>
  <si>
    <t>national thermal power corporation</t>
  </si>
  <si>
    <t>RELAXO HI-TECH APPLIANCES</t>
  </si>
  <si>
    <t>4.1 L</t>
  </si>
  <si>
    <t>manipur</t>
  </si>
  <si>
    <t>himachal pradesh</t>
  </si>
  <si>
    <t>indo tibetan border police</t>
  </si>
  <si>
    <t>Financial Evaluation</t>
  </si>
  <si>
    <t>AKAM ENTERPRISES</t>
  </si>
  <si>
    <t>47200</t>
  </si>
  <si>
    <t>3.1 L</t>
  </si>
  <si>
    <t>west bengal</t>
  </si>
  <si>
    <t>2.0 L</t>
  </si>
  <si>
    <t>indian oil corporation limited</t>
  </si>
  <si>
    <t>78465</t>
  </si>
  <si>
    <t>jharkhand</t>
  </si>
  <si>
    <t>1.4 L</t>
  </si>
  <si>
    <t>karnataka</t>
  </si>
  <si>
    <t>5.0 L</t>
  </si>
  <si>
    <t>1.1 L</t>
  </si>
  <si>
    <t>LAZER INDIA PRIVATE LIMITED</t>
  </si>
  <si>
    <t>new delhi</t>
  </si>
  <si>
    <t>M/S RIVANSH TRADER</t>
  </si>
  <si>
    <t>rajasthan</t>
  </si>
  <si>
    <t>punjab</t>
  </si>
  <si>
    <t>1.9 L</t>
  </si>
  <si>
    <t>9.8 L</t>
  </si>
  <si>
    <t>uttar pradesh</t>
  </si>
  <si>
    <t>bhakra beas management board</t>
  </si>
  <si>
    <t>1.8 L</t>
  </si>
  <si>
    <t>uttarakhand</t>
  </si>
  <si>
    <t>SHEW TRADING CORPORATION</t>
  </si>
  <si>
    <t>ladakh</t>
  </si>
  <si>
    <t>78000</t>
  </si>
  <si>
    <t>ROMA ELECTRICALS</t>
  </si>
  <si>
    <t>assam</t>
  </si>
  <si>
    <t>ARMY KITCHEN EQUIPMENTS</t>
  </si>
  <si>
    <t>66000</t>
  </si>
  <si>
    <t>madhya pradesh</t>
  </si>
  <si>
    <t>government of madhya pradesh</t>
  </si>
  <si>
    <t>OUR BUSINESS MACHINE</t>
  </si>
  <si>
    <t>tamil nadu</t>
  </si>
  <si>
    <t>Rajshee Trading Company</t>
  </si>
  <si>
    <t>national hydroelectric power corporation limited</t>
  </si>
  <si>
    <t>5.6 L</t>
  </si>
  <si>
    <t>M/S GARG ENTERPRISES</t>
  </si>
  <si>
    <t>2.5 L</t>
  </si>
  <si>
    <t>47600</t>
  </si>
  <si>
    <t>23997</t>
  </si>
  <si>
    <t>Rahul Enterprises</t>
  </si>
  <si>
    <t>1.3 L</t>
  </si>
  <si>
    <t>2.4 L</t>
  </si>
  <si>
    <t>S. S. TRADING CORPORATION</t>
  </si>
  <si>
    <t>45000</t>
  </si>
  <si>
    <t>2.7 L</t>
  </si>
  <si>
    <t>national disaster response force</t>
  </si>
  <si>
    <t>EWIT INFOTECH</t>
  </si>
  <si>
    <t>16200</t>
  </si>
  <si>
    <t>ARSHIM AVIATIONS</t>
  </si>
  <si>
    <t>35880</t>
  </si>
  <si>
    <t>67500</t>
  </si>
  <si>
    <t>SANTOSH TRADERS</t>
  </si>
  <si>
    <t>85000</t>
  </si>
  <si>
    <t>THE AGRAWAL TUBEWELL COMPANY</t>
  </si>
  <si>
    <t>2.1 L</t>
  </si>
  <si>
    <t>bharat electronics limited</t>
  </si>
  <si>
    <t>satluj jal vidyut nigam limited</t>
  </si>
  <si>
    <t>1.5 L</t>
  </si>
  <si>
    <t>17998</t>
  </si>
  <si>
    <t>OMLITE SCIENTIFIC PRIVATE LIMITED</t>
  </si>
  <si>
    <t>M/s C G SUPPLIERS AND ENTERPRISES</t>
  </si>
  <si>
    <t>central mine planning and design institute limited</t>
  </si>
  <si>
    <t>1.2 L</t>
  </si>
  <si>
    <t>2.2 L</t>
  </si>
  <si>
    <t>1.7 L</t>
  </si>
  <si>
    <t>eastern railway</t>
  </si>
  <si>
    <t>CHETNA ASSOCIATE</t>
  </si>
  <si>
    <t>1.0 L</t>
  </si>
  <si>
    <t>tripura</t>
  </si>
  <si>
    <t>CAPTAIN TRADING &amp; CO</t>
  </si>
  <si>
    <t>AS ENTERPRISES</t>
  </si>
  <si>
    <t>27100</t>
  </si>
  <si>
    <t>government medical college and hospital</t>
  </si>
  <si>
    <t>SHIV SHAKTI ENTERPRISES</t>
  </si>
  <si>
    <t>46000</t>
  </si>
  <si>
    <t>60600</t>
  </si>
  <si>
    <t>container corporation of india limited</t>
  </si>
  <si>
    <t>97878</t>
  </si>
  <si>
    <t>indian air force</t>
  </si>
  <si>
    <t>16000</t>
  </si>
  <si>
    <t>GUPTA ARMY GENERAL STORE</t>
  </si>
  <si>
    <t>61000</t>
  </si>
  <si>
    <t>JAWAN TRADERS</t>
  </si>
  <si>
    <t>98800</t>
  </si>
  <si>
    <t>M/S --- R .K .SALES AGENCY</t>
  </si>
  <si>
    <t>59540</t>
  </si>
  <si>
    <t>40000</t>
  </si>
  <si>
    <t>coal india limited</t>
  </si>
  <si>
    <t>71680</t>
  </si>
  <si>
    <t>central railway</t>
  </si>
  <si>
    <t>22.0 L</t>
  </si>
  <si>
    <t>national cadet corporation</t>
  </si>
  <si>
    <t>bihar</t>
  </si>
  <si>
    <t>KALINDI ENTERPRISES</t>
  </si>
  <si>
    <t>26000</t>
  </si>
  <si>
    <t>M/S KARTIK SALES CORPORATION</t>
  </si>
  <si>
    <t>72000</t>
  </si>
  <si>
    <t>SAM ENTERPRISES</t>
  </si>
  <si>
    <t>78500</t>
  </si>
  <si>
    <t>Moni Enterprises</t>
  </si>
  <si>
    <t>98770</t>
  </si>
  <si>
    <t>meghalaya</t>
  </si>
  <si>
    <t>90000</t>
  </si>
  <si>
    <t>64708</t>
  </si>
  <si>
    <t>gas authority of india limited</t>
  </si>
  <si>
    <t>3.9 L</t>
  </si>
  <si>
    <t>63184</t>
  </si>
  <si>
    <t>LAXMI FLEX ADVERTISING</t>
  </si>
  <si>
    <t>archaeological survey of india</t>
  </si>
  <si>
    <t>7110</t>
  </si>
  <si>
    <t>53400</t>
  </si>
  <si>
    <t>JAI DURGEY TRADERS</t>
  </si>
  <si>
    <t>3100</t>
  </si>
  <si>
    <t>Dalmia Industries</t>
  </si>
  <si>
    <t>81900</t>
  </si>
  <si>
    <t>NEW JET ENTERPRISES</t>
  </si>
  <si>
    <t>61440</t>
  </si>
  <si>
    <t>central board of direct taxes</t>
  </si>
  <si>
    <t>WARMEX HOME APPLIANCES PRIVATE LIMITED</t>
  </si>
  <si>
    <t>3.0 L</t>
  </si>
  <si>
    <t>63000</t>
  </si>
  <si>
    <t>4.0 L</t>
  </si>
  <si>
    <t>north central railway</t>
  </si>
  <si>
    <t>12.0 L</t>
  </si>
  <si>
    <t>central armed police forces</t>
  </si>
  <si>
    <t>HARE KRISHNA SOLUTIONS</t>
  </si>
  <si>
    <t>16900</t>
  </si>
  <si>
    <t>56000</t>
  </si>
  <si>
    <t>sikkim</t>
  </si>
  <si>
    <t>northern railway</t>
  </si>
  <si>
    <t>53990</t>
  </si>
  <si>
    <t>9.3 L</t>
  </si>
  <si>
    <t>LEKH RAJ NEGI GOVT CONTRACTOR</t>
  </si>
  <si>
    <t>25000</t>
  </si>
  <si>
    <t>all india institute of medical sciences</t>
  </si>
  <si>
    <t>MITTAL &amp; MITTAL ASSOCIATES</t>
  </si>
  <si>
    <t>5.7 L</t>
  </si>
  <si>
    <t>Rouf enterprises</t>
  </si>
  <si>
    <t>84150</t>
  </si>
  <si>
    <t>national informatics centre</t>
  </si>
  <si>
    <t>52990</t>
  </si>
  <si>
    <t>MCOP SOLUTION PRIVATE LIMITED</t>
  </si>
  <si>
    <t>7750</t>
  </si>
  <si>
    <t>Singh Sales Corporation</t>
  </si>
  <si>
    <t>power grid corporation of india limited</t>
  </si>
  <si>
    <t>31196</t>
  </si>
  <si>
    <t>RADHEKRISHAN ENTERPRISES</t>
  </si>
  <si>
    <t>67400</t>
  </si>
  <si>
    <t>97200</t>
  </si>
  <si>
    <t>18000</t>
  </si>
  <si>
    <t>KUMAR AGENCIES</t>
  </si>
  <si>
    <t>dieselloco modernisation works</t>
  </si>
  <si>
    <t>THERMOKING</t>
  </si>
  <si>
    <t>1.6 L</t>
  </si>
  <si>
    <t>5.9 L</t>
  </si>
  <si>
    <t>neyveli lignite corporation india limited</t>
  </si>
  <si>
    <t>11330</t>
  </si>
  <si>
    <t>BROSIS TECHNOLOGY</t>
  </si>
  <si>
    <t>M/s Dalmia Sales</t>
  </si>
  <si>
    <t>directorate general of quality assurance</t>
  </si>
  <si>
    <t>5900</t>
  </si>
  <si>
    <t>33600</t>
  </si>
  <si>
    <t>nuclear power corporation of india limited</t>
  </si>
  <si>
    <t>JAGDAMBA SALES CORPORATION</t>
  </si>
  <si>
    <t>38080</t>
  </si>
  <si>
    <t>integrated child development services</t>
  </si>
  <si>
    <t>AASIA ENTERPRISES</t>
  </si>
  <si>
    <t>11.7 L</t>
  </si>
  <si>
    <t>7.2 L</t>
  </si>
  <si>
    <t>directorate of social welfare kashmir</t>
  </si>
  <si>
    <t>M/S NISHTHA ENTERPRISES</t>
  </si>
  <si>
    <t>3.6 L</t>
  </si>
  <si>
    <t>54000</t>
  </si>
  <si>
    <t>SMART CHOICE HOME APPLIANCES</t>
  </si>
  <si>
    <t>10.0 L</t>
  </si>
  <si>
    <t>11322</t>
  </si>
  <si>
    <t>aryabhatta research institute of observational sciences</t>
  </si>
  <si>
    <t>42624</t>
  </si>
  <si>
    <t>FY 2023-24</t>
  </si>
  <si>
    <t>8.0 L</t>
  </si>
  <si>
    <t>ASPIRE INFRADEVELOPER PRIVATE LIMITED</t>
  </si>
  <si>
    <t>72500</t>
  </si>
  <si>
    <t>11.0 L</t>
  </si>
  <si>
    <t>24750</t>
  </si>
  <si>
    <t>89000</t>
  </si>
  <si>
    <t>NEW CHANDIGARH EMPORIUM</t>
  </si>
  <si>
    <t>44000</t>
  </si>
  <si>
    <t>2.6 L</t>
  </si>
  <si>
    <t>ASHIRWAD ENTERPRISES</t>
  </si>
  <si>
    <t>36000</t>
  </si>
  <si>
    <t>3000</t>
  </si>
  <si>
    <t>2.3 L</t>
  </si>
  <si>
    <t>central reserve police force</t>
  </si>
  <si>
    <t>44320</t>
  </si>
  <si>
    <t>29070</t>
  </si>
  <si>
    <t>central council for research in ayurvedic sciences</t>
  </si>
  <si>
    <t>advanced weapons and equipment india limited</t>
  </si>
  <si>
    <t>Creative Colleagues</t>
  </si>
  <si>
    <t>SHREE BALAJEE HOME PRODUCTS PRIVATE LIMITED</t>
  </si>
  <si>
    <t>DHARAMPAL AND SONS</t>
  </si>
  <si>
    <t>M/S Narender Company</t>
  </si>
  <si>
    <t>24990</t>
  </si>
  <si>
    <t>north western railway</t>
  </si>
  <si>
    <t>GROWELL LIFESTYLE</t>
  </si>
  <si>
    <t>19470</t>
  </si>
  <si>
    <t>SUBHAM ENTERPRISES</t>
  </si>
  <si>
    <t>north eastern railway</t>
  </si>
  <si>
    <t>57500</t>
  </si>
  <si>
    <t>central coalfields limited</t>
  </si>
  <si>
    <t>17244</t>
  </si>
  <si>
    <t>Kendriya Bhandar</t>
  </si>
  <si>
    <t>19900</t>
  </si>
  <si>
    <t>49000</t>
  </si>
  <si>
    <t>SKY SALES CORPORATION</t>
  </si>
  <si>
    <t>96600</t>
  </si>
  <si>
    <t>TECH BIRD</t>
  </si>
  <si>
    <t>19500</t>
  </si>
  <si>
    <t>3.3 L</t>
  </si>
  <si>
    <t>bongaigaon refinery and petrochemicals</t>
  </si>
  <si>
    <t>directorate general factory advice service and labour institutes</t>
  </si>
  <si>
    <t>Shillong Communication</t>
  </si>
  <si>
    <t>77000</t>
  </si>
  <si>
    <t>municipal corporation</t>
  </si>
  <si>
    <t>controller general of defence accounts</t>
  </si>
  <si>
    <t>DEV SHREE ENTERPRISE</t>
  </si>
  <si>
    <t>5.2 L</t>
  </si>
  <si>
    <t>24.8 L</t>
  </si>
  <si>
    <t>RENEXZO TECHNOLOGIES PRIVATE LIMITED</t>
  </si>
  <si>
    <t>20900</t>
  </si>
  <si>
    <t>30000</t>
  </si>
  <si>
    <t>western railway</t>
  </si>
  <si>
    <t>RADYNE INFOTECH PRIVATE LIMITED</t>
  </si>
  <si>
    <t>28000</t>
  </si>
  <si>
    <t>national security guard</t>
  </si>
  <si>
    <t>Cancelled</t>
  </si>
  <si>
    <t>national institute of fashion technology</t>
  </si>
  <si>
    <t>MOHD ASHRAF LANKAR</t>
  </si>
  <si>
    <t>3.7 L</t>
  </si>
  <si>
    <t>15000</t>
  </si>
  <si>
    <t>nagaland</t>
  </si>
  <si>
    <t>21500</t>
  </si>
  <si>
    <t>15982</t>
  </si>
  <si>
    <t>indian navy</t>
  </si>
  <si>
    <t>Ananya Infotech</t>
  </si>
  <si>
    <t>M/S HINDUSTAN ENGINEERING COMPANY</t>
  </si>
  <si>
    <t>Durga InfraProjects</t>
  </si>
  <si>
    <t>GEM 360 SUPPLYZ</t>
  </si>
  <si>
    <t>95694</t>
  </si>
  <si>
    <t>bharat heavy electricals limited</t>
  </si>
  <si>
    <t>Government Procurement</t>
  </si>
  <si>
    <t>29786</t>
  </si>
  <si>
    <t>gujarat</t>
  </si>
  <si>
    <t>border security force</t>
  </si>
  <si>
    <t>Shri Ram Enterprises</t>
  </si>
  <si>
    <t>Sunstar Enterprise</t>
  </si>
  <si>
    <t>28800</t>
  </si>
  <si>
    <t>railway board</t>
  </si>
  <si>
    <t>76788</t>
  </si>
  <si>
    <t>jammu and kashmir state power development corporation limited</t>
  </si>
  <si>
    <t>AISHA ENTERPRISES</t>
  </si>
  <si>
    <t>jammu and kashmir police</t>
  </si>
  <si>
    <t>39900</t>
  </si>
  <si>
    <t>84600</t>
  </si>
  <si>
    <t>27000</t>
  </si>
  <si>
    <t>AEVITAS PROCUREMENT SERVICE PRIVATE LIMITED</t>
  </si>
  <si>
    <t>NIKITA TRADERS</t>
  </si>
  <si>
    <t>M/S CRUISER ELECTRICALS (INDIA</t>
  </si>
  <si>
    <t>RAM KISHAN BHAGWAT PRASHAD</t>
  </si>
  <si>
    <t>30910</t>
  </si>
  <si>
    <t>AVYUKT ENGINEERING</t>
  </si>
  <si>
    <t>75500</t>
  </si>
  <si>
    <t>india tourism development corporation limited</t>
  </si>
  <si>
    <t>KRISHNA SALES AND SERVICES</t>
  </si>
  <si>
    <t>24300</t>
  </si>
  <si>
    <t>89990</t>
  </si>
  <si>
    <t>22500</t>
  </si>
  <si>
    <t>61688</t>
  </si>
  <si>
    <t>Janak garg</t>
  </si>
  <si>
    <t>SAGAR ENTERPRISES</t>
  </si>
  <si>
    <t>DEB VARIETIES</t>
  </si>
  <si>
    <t>21000</t>
  </si>
  <si>
    <t>central silk board</t>
  </si>
  <si>
    <t>18800</t>
  </si>
  <si>
    <t>10000</t>
  </si>
  <si>
    <t>31302</t>
  </si>
  <si>
    <t>M/S JAI MATA DI TRADERS</t>
  </si>
  <si>
    <t>east central railway</t>
  </si>
  <si>
    <t>4.8 L</t>
  </si>
  <si>
    <t>national institute of technology</t>
  </si>
  <si>
    <t>59718</t>
  </si>
  <si>
    <t>39950</t>
  </si>
  <si>
    <t>47960</t>
  </si>
  <si>
    <t>5394</t>
  </si>
  <si>
    <t>KIRAN MOBILES AND ELECTRONICS</t>
  </si>
  <si>
    <t>48000</t>
  </si>
  <si>
    <t>all india radio</t>
  </si>
  <si>
    <t>TRIGEN BUSINESS SOLUTION</t>
  </si>
  <si>
    <t>5400</t>
  </si>
  <si>
    <t>United Sales Corporation</t>
  </si>
  <si>
    <t>ASHUTOSH SALES CORP</t>
  </si>
  <si>
    <t>38500</t>
  </si>
  <si>
    <t>Mittal Agencies</t>
  </si>
  <si>
    <t>89340</t>
  </si>
  <si>
    <t>AR TRADING COMPANY</t>
  </si>
  <si>
    <t>46200</t>
  </si>
  <si>
    <t>Shivaya Sales</t>
  </si>
  <si>
    <t>67800</t>
  </si>
  <si>
    <t>directorate of health services</t>
  </si>
  <si>
    <t>68000</t>
  </si>
  <si>
    <t>ANKIT ENTERPRISES</t>
  </si>
  <si>
    <t>37200</t>
  </si>
  <si>
    <t>maharashtra</t>
  </si>
  <si>
    <t>andhra pradesh</t>
  </si>
  <si>
    <t>90500</t>
  </si>
  <si>
    <t>28400</t>
  </si>
  <si>
    <t>31930</t>
  </si>
  <si>
    <t>12500</t>
  </si>
  <si>
    <t>CHOUDHARY TRADERS &amp; SUPPLIERS</t>
  </si>
  <si>
    <t>37396</t>
  </si>
  <si>
    <t>17705</t>
  </si>
  <si>
    <t>41916</t>
  </si>
  <si>
    <t>GAURANGI OFFICE SOLUTIONS</t>
  </si>
  <si>
    <t>19770</t>
  </si>
  <si>
    <t>Defence General Store</t>
  </si>
  <si>
    <t>24900</t>
  </si>
  <si>
    <t>RADHEY SHYAM TRADING COMPANY</t>
  </si>
  <si>
    <t>88800</t>
  </si>
  <si>
    <t>10.4 L</t>
  </si>
  <si>
    <t>DCH Electro World</t>
  </si>
  <si>
    <t>8541</t>
  </si>
  <si>
    <t>40500</t>
  </si>
  <si>
    <t>GEMSTRINGS</t>
  </si>
  <si>
    <t>17400</t>
  </si>
  <si>
    <t>diesel loco modernisation works</t>
  </si>
  <si>
    <t>bharat earth movers limited</t>
  </si>
  <si>
    <t>Umiya Assembly Technologies</t>
  </si>
  <si>
    <t>14490</t>
  </si>
  <si>
    <t>26080</t>
  </si>
  <si>
    <t>11500</t>
  </si>
  <si>
    <t>SHA ENTERPRISES</t>
  </si>
  <si>
    <t>40200</t>
  </si>
  <si>
    <t>13450</t>
  </si>
  <si>
    <t>SPARSH COOL WAVES</t>
  </si>
  <si>
    <t>41760</t>
  </si>
  <si>
    <t>31400</t>
  </si>
  <si>
    <t>FY 2022-23</t>
  </si>
  <si>
    <t>8850</t>
  </si>
  <si>
    <t>70788</t>
  </si>
  <si>
    <t>GEM DEALER</t>
  </si>
  <si>
    <t>9450</t>
  </si>
  <si>
    <t>MAHALAXMI MEDICAL AGENCIES</t>
  </si>
  <si>
    <t>convection heaters- room heater, blower</t>
  </si>
  <si>
    <t>RAKSHITA ENTERPRISE</t>
  </si>
  <si>
    <t>11700</t>
  </si>
  <si>
    <t>11290</t>
  </si>
  <si>
    <t>eastern region pipelines</t>
  </si>
  <si>
    <t>hindustan copper limited</t>
  </si>
  <si>
    <t>all india institute of medical science new delhi</t>
  </si>
  <si>
    <t>3.4 L</t>
  </si>
  <si>
    <t>steel authority of india limited</t>
  </si>
  <si>
    <t>28600</t>
  </si>
  <si>
    <t>36735</t>
  </si>
  <si>
    <t>odisha</t>
  </si>
  <si>
    <t>23600</t>
  </si>
  <si>
    <t>22750</t>
  </si>
  <si>
    <t>61490</t>
  </si>
  <si>
    <t>41993</t>
  </si>
  <si>
    <t>bokaro steel plant</t>
  </si>
  <si>
    <t>23517</t>
  </si>
  <si>
    <t>39000</t>
  </si>
  <si>
    <t>kandla port trust</t>
  </si>
  <si>
    <t>EMBLAZE ENTERPRISES</t>
  </si>
  <si>
    <t>3900</t>
  </si>
  <si>
    <t>37388</t>
  </si>
  <si>
    <t>salem steel plant</t>
  </si>
  <si>
    <t>69588</t>
  </si>
  <si>
    <t>27980</t>
  </si>
  <si>
    <t>M/S OM TRADERS</t>
  </si>
  <si>
    <t>97750</t>
  </si>
  <si>
    <t>YADUVANSHI ENTERPRISES</t>
  </si>
  <si>
    <t>CENTURY ENTERPRISES</t>
  </si>
  <si>
    <t>36210</t>
  </si>
  <si>
    <t>ANSH INFOTECH &amp; TRADERS</t>
  </si>
  <si>
    <t>38644</t>
  </si>
  <si>
    <t>47192</t>
  </si>
  <si>
    <t>Shree Shyam Traders</t>
  </si>
  <si>
    <t>57000</t>
  </si>
  <si>
    <t>55000</t>
  </si>
  <si>
    <t>77496</t>
  </si>
  <si>
    <t>directorate of medical education</t>
  </si>
  <si>
    <t>RIDDHI ENTERPRISES</t>
  </si>
  <si>
    <t>98520</t>
  </si>
  <si>
    <t>AANYA TRADER</t>
  </si>
  <si>
    <t>northern coalfields limited</t>
  </si>
  <si>
    <t>23800</t>
  </si>
  <si>
    <t>41019</t>
  </si>
  <si>
    <t>directorate general of training</t>
  </si>
  <si>
    <t>Bharti Enterprises</t>
  </si>
  <si>
    <t>1978</t>
  </si>
  <si>
    <t>Shristi International</t>
  </si>
  <si>
    <t>28140</t>
  </si>
  <si>
    <t>bharat traders</t>
  </si>
  <si>
    <t>78330</t>
  </si>
  <si>
    <t>74000</t>
  </si>
  <si>
    <t>46500</t>
  </si>
  <si>
    <t>Keltkart</t>
  </si>
  <si>
    <t>18528</t>
  </si>
  <si>
    <t>civil aviation</t>
  </si>
  <si>
    <t>21225</t>
  </si>
  <si>
    <t>23996</t>
  </si>
  <si>
    <t>modern coach factory</t>
  </si>
  <si>
    <t>72786</t>
  </si>
  <si>
    <t>29245</t>
  </si>
  <si>
    <t>north eastern electric power corporation</t>
  </si>
  <si>
    <t>15800</t>
  </si>
  <si>
    <t>18450</t>
  </si>
  <si>
    <t>G. S. ELECTRICALS</t>
  </si>
  <si>
    <t>DYNAMIC INTERNATIONAL</t>
  </si>
  <si>
    <t>80985</t>
  </si>
  <si>
    <t>12000</t>
  </si>
  <si>
    <t>PUSHCART</t>
  </si>
  <si>
    <t>AJAY SINGH &amp; SONS</t>
  </si>
  <si>
    <t>50900</t>
  </si>
  <si>
    <t>hindustan petroleum corporation limited</t>
  </si>
  <si>
    <t>42635</t>
  </si>
  <si>
    <t>11998</t>
  </si>
  <si>
    <t>14175</t>
  </si>
  <si>
    <t>5250</t>
  </si>
  <si>
    <t>Shivam Enterprises</t>
  </si>
  <si>
    <t>55100</t>
  </si>
  <si>
    <t>M/S DEVANSHI ENTERPRISESE</t>
  </si>
  <si>
    <t>10136</t>
  </si>
  <si>
    <t>HIND ENTERPRISES</t>
  </si>
  <si>
    <t>tea board of india</t>
  </si>
  <si>
    <t>43180</t>
  </si>
  <si>
    <t>56940</t>
  </si>
  <si>
    <t>60750</t>
  </si>
  <si>
    <t>34980</t>
  </si>
  <si>
    <t>37500</t>
  </si>
  <si>
    <t>hindustan aeronautics limited</t>
  </si>
  <si>
    <t>25742</t>
  </si>
  <si>
    <t>77225</t>
  </si>
  <si>
    <t>intelligence bureau</t>
  </si>
  <si>
    <t>67200</t>
  </si>
  <si>
    <t>oil and natural gas corporation limited</t>
  </si>
  <si>
    <t>national technical research organisation</t>
  </si>
  <si>
    <t>28050</t>
  </si>
  <si>
    <t>22458</t>
  </si>
  <si>
    <t>SKS Enterprises</t>
  </si>
  <si>
    <t>21494</t>
  </si>
  <si>
    <t>15944</t>
  </si>
  <si>
    <t>thdc india limited</t>
  </si>
  <si>
    <t>KRISHNA SALES</t>
  </si>
  <si>
    <t>M/S VINAYAK AGENCIES</t>
  </si>
  <si>
    <t>southern railway</t>
  </si>
  <si>
    <t>40300</t>
  </si>
  <si>
    <t>RATANTREY INTERNATIONAL</t>
  </si>
  <si>
    <t>36924</t>
  </si>
  <si>
    <t>R.S ENTERPRISES</t>
  </si>
  <si>
    <t>67650</t>
  </si>
  <si>
    <t>indian institute of foreign trade</t>
  </si>
  <si>
    <t>4.7 L</t>
  </si>
  <si>
    <t>D &amp; D TRADERS</t>
  </si>
  <si>
    <t>5694</t>
  </si>
  <si>
    <t>4980</t>
  </si>
  <si>
    <t>5520</t>
  </si>
  <si>
    <t>indian institute of management lucknow</t>
  </si>
  <si>
    <t>9.0 L</t>
  </si>
  <si>
    <t>8003</t>
  </si>
  <si>
    <t>63980</t>
  </si>
  <si>
    <t>2.8 L</t>
  </si>
  <si>
    <t>AVI ENTERPRISES</t>
  </si>
  <si>
    <t>99000</t>
  </si>
  <si>
    <t>FY 2021-22</t>
  </si>
  <si>
    <t>31120</t>
  </si>
  <si>
    <t>coffee board of india</t>
  </si>
  <si>
    <t>23200</t>
  </si>
  <si>
    <t>56800</t>
  </si>
  <si>
    <t>ircon international limited</t>
  </si>
  <si>
    <t>Luxmi Sales Corporation</t>
  </si>
  <si>
    <t>33490</t>
  </si>
  <si>
    <t>eastern coalfields limited</t>
  </si>
  <si>
    <t>52500</t>
  </si>
  <si>
    <t>M/S  V  M  ENTERPRISE</t>
  </si>
  <si>
    <t>45900</t>
  </si>
  <si>
    <t>32670</t>
  </si>
  <si>
    <t>13120</t>
  </si>
  <si>
    <t>74500</t>
  </si>
  <si>
    <t>SUPERSTAR APPLIANCES</t>
  </si>
  <si>
    <t>3.8 L</t>
  </si>
  <si>
    <t>MAURICE APPLIANCES</t>
  </si>
  <si>
    <t>chittaranjan locomotive works</t>
  </si>
  <si>
    <t>97770</t>
  </si>
  <si>
    <t>standardisation testing and quality certification</t>
  </si>
  <si>
    <t>28998</t>
  </si>
  <si>
    <t>25800</t>
  </si>
  <si>
    <t>SMARTBUYING SOLUTIONS</t>
  </si>
  <si>
    <t>24984</t>
  </si>
  <si>
    <t>UNIVERSAL- PANTS</t>
  </si>
  <si>
    <t>30400</t>
  </si>
  <si>
    <t>HARDWARE &amp; SPARES</t>
  </si>
  <si>
    <t>59640</t>
  </si>
  <si>
    <t>homelux</t>
  </si>
  <si>
    <t>4740</t>
  </si>
  <si>
    <t>MIRAJ INSTRUMENTATION SERVICES (I) PRIVATE LIMITED</t>
  </si>
  <si>
    <t>KHAROLA TRADERS</t>
  </si>
  <si>
    <t>74800</t>
  </si>
  <si>
    <t>central council for research in yoga and naturopathy</t>
  </si>
  <si>
    <t>33000</t>
  </si>
  <si>
    <t>17940</t>
  </si>
  <si>
    <t>D.K.TRADERS</t>
  </si>
  <si>
    <t>5397</t>
  </si>
  <si>
    <t>SPECTRUM ENTERPRISES</t>
  </si>
  <si>
    <t>14247</t>
  </si>
  <si>
    <t>24480</t>
  </si>
  <si>
    <t>76566</t>
  </si>
  <si>
    <t>40600</t>
  </si>
  <si>
    <t>R.K TRADERS</t>
  </si>
  <si>
    <t>34000</t>
  </si>
  <si>
    <t>A &amp; R COMPANY</t>
  </si>
  <si>
    <t>94880</t>
  </si>
  <si>
    <t>46032</t>
  </si>
  <si>
    <t>VIVEK SALES CORPORATION</t>
  </si>
  <si>
    <t>26990</t>
  </si>
  <si>
    <t>Prakash Chandra Sharma</t>
  </si>
  <si>
    <t>44541</t>
  </si>
  <si>
    <t>delhi jal board</t>
  </si>
  <si>
    <t>36666</t>
  </si>
  <si>
    <t>M/S MOON ENTERPRISES</t>
  </si>
  <si>
    <t>48600</t>
  </si>
  <si>
    <t>uttarakhand ayurvedic unani services uttarakhand directorate ayurvedic and unani services dehradun ayurvedic unani services uttarakhand</t>
  </si>
  <si>
    <t>west central railway</t>
  </si>
  <si>
    <t>19350</t>
  </si>
  <si>
    <t>MALHOTRA REFRIGERATION WORKS</t>
  </si>
  <si>
    <t>singala sanitary store</t>
  </si>
  <si>
    <t>33750</t>
  </si>
  <si>
    <t>ladakh autonomous hill development council</t>
  </si>
  <si>
    <t>M/S A K SALES CORPORATION</t>
  </si>
  <si>
    <t>19875</t>
  </si>
  <si>
    <t>94740</t>
  </si>
  <si>
    <t>46.0 L</t>
  </si>
  <si>
    <t>uranium corporation of india limited</t>
  </si>
  <si>
    <t>Kumar Enterprises</t>
  </si>
  <si>
    <t>south western railway</t>
  </si>
  <si>
    <t>39540</t>
  </si>
  <si>
    <t>29697</t>
  </si>
  <si>
    <t>jammu kashmir jammu and kashmir legislative assembly secretariat jammu jammu and kashmir legislative assembly secretariat</t>
  </si>
  <si>
    <t>AYAAN AUTOMATION TECHNOLOGIES</t>
  </si>
  <si>
    <t>survey of india</t>
  </si>
  <si>
    <t>14500</t>
  </si>
  <si>
    <t>SK TRADERS</t>
  </si>
  <si>
    <t>aravali power company private limited</t>
  </si>
  <si>
    <t>K.R. CORPORATION</t>
  </si>
  <si>
    <t>42500</t>
  </si>
  <si>
    <t>SUPERIOR CORPORATION</t>
  </si>
  <si>
    <t>46170</t>
  </si>
  <si>
    <t>JK ELECTRICALS INDIA</t>
  </si>
  <si>
    <t>37490</t>
  </si>
  <si>
    <t>cement corporation of india limited</t>
  </si>
  <si>
    <t>18230</t>
  </si>
  <si>
    <t>chennai petroleum corporation limited</t>
  </si>
  <si>
    <t>31200</t>
  </si>
  <si>
    <t>43330</t>
  </si>
  <si>
    <t>Globus Digital Solutions</t>
  </si>
  <si>
    <t>FY 2020-21</t>
  </si>
  <si>
    <t>13930</t>
  </si>
  <si>
    <t>indian ordnance factory</t>
  </si>
  <si>
    <t>SAI INDUSTRIAL ALLIANCES PRIVATE LIMITED</t>
  </si>
  <si>
    <t>JIWANRAM BINOD KUMAR</t>
  </si>
  <si>
    <t>26.8 L</t>
  </si>
  <si>
    <t>7.9 L</t>
  </si>
  <si>
    <t>G Tech Solution</t>
  </si>
  <si>
    <t>56025</t>
  </si>
  <si>
    <t>42988</t>
  </si>
  <si>
    <t>JYOTI SHRINGAR PALACE</t>
  </si>
  <si>
    <t>Microline Office Solutions</t>
  </si>
  <si>
    <t>78750</t>
  </si>
  <si>
    <t>38100</t>
  </si>
  <si>
    <t>67718</t>
  </si>
  <si>
    <t>uttar pradesh state public service commission allahabad uttar pradesh state public service commission</t>
  </si>
  <si>
    <t>ENERGY SOLUTION</t>
  </si>
  <si>
    <t>29970</t>
  </si>
  <si>
    <t>47160</t>
  </si>
  <si>
    <t>MITTAL AGENCIES</t>
  </si>
  <si>
    <t>13200</t>
  </si>
  <si>
    <t>34800</t>
  </si>
  <si>
    <t>human resource development</t>
  </si>
  <si>
    <t>Raghav Traders</t>
  </si>
  <si>
    <t>16770</t>
  </si>
  <si>
    <t>S S ENTERPRISES</t>
  </si>
  <si>
    <t>26550</t>
  </si>
  <si>
    <t>SIDHU BROTHERS</t>
  </si>
  <si>
    <t>OM LATA TRADERS</t>
  </si>
  <si>
    <t>7980</t>
  </si>
  <si>
    <t>FURNITURE CARE</t>
  </si>
  <si>
    <t>46750</t>
  </si>
  <si>
    <t>GENERAL PROJECT NEEDS</t>
  </si>
  <si>
    <t>6200</t>
  </si>
  <si>
    <t>SKYWORLD IT EXPERT PRIVATE LIMITED</t>
  </si>
  <si>
    <t>42000</t>
  </si>
  <si>
    <t>77280</t>
  </si>
  <si>
    <t>14960</t>
  </si>
  <si>
    <t>AJANTA LLP</t>
  </si>
  <si>
    <t>19170</t>
  </si>
  <si>
    <t>MOHD ADNAN</t>
  </si>
  <si>
    <t>JAM ENTERPRISES</t>
  </si>
  <si>
    <t>7398</t>
  </si>
  <si>
    <t>INFINITY</t>
  </si>
  <si>
    <t>om sai enterprises</t>
  </si>
  <si>
    <t>19600</t>
  </si>
  <si>
    <t>22320</t>
  </si>
  <si>
    <t>national investigation agency</t>
  </si>
  <si>
    <t>36972</t>
  </si>
  <si>
    <t>20640</t>
  </si>
  <si>
    <t>Mittal &amp; Mittal Associates</t>
  </si>
  <si>
    <t>18750</t>
  </si>
  <si>
    <t>53685</t>
  </si>
  <si>
    <t>65500</t>
  </si>
  <si>
    <t>accountant general</t>
  </si>
  <si>
    <t>TRUE CRYSTAL BIZ SOLUTIONS PRIVATE LIMITED</t>
  </si>
  <si>
    <t>32440</t>
  </si>
  <si>
    <t>23960</t>
  </si>
  <si>
    <t>Unbeatech System Private Limted</t>
  </si>
  <si>
    <t>17356</t>
  </si>
  <si>
    <t>central water commission</t>
  </si>
  <si>
    <t>M/S KIRAT SALES</t>
  </si>
  <si>
    <t>61800</t>
  </si>
  <si>
    <t>AK BROTHERS</t>
  </si>
  <si>
    <t>68600</t>
  </si>
  <si>
    <t>Powerpye electronics</t>
  </si>
  <si>
    <t>MITTAL GIFT HOUSE</t>
  </si>
  <si>
    <t>Shri Bihariji Traders</t>
  </si>
  <si>
    <t>42900</t>
  </si>
  <si>
    <t>HEMKUNT ENTERPRISES</t>
  </si>
  <si>
    <t>98240</t>
  </si>
  <si>
    <t>5050</t>
  </si>
  <si>
    <t>GLOBAL SYSTEMS</t>
  </si>
  <si>
    <t>40875</t>
  </si>
  <si>
    <t>SHAKTI ENTERPRISES</t>
  </si>
  <si>
    <t>UK Enterprises</t>
  </si>
  <si>
    <t>91200</t>
  </si>
  <si>
    <t>19000</t>
  </si>
  <si>
    <t>93650</t>
  </si>
  <si>
    <t>PRAVARTEE SALES PRIVATE LIMITED</t>
  </si>
  <si>
    <t>M.K.SOLUTIONS</t>
  </si>
  <si>
    <t>10.3 L</t>
  </si>
  <si>
    <t>hindustan insecticides limited</t>
  </si>
  <si>
    <t>3600</t>
  </si>
  <si>
    <t>BROTHER S ENTERPRISES</t>
  </si>
  <si>
    <t>80250</t>
  </si>
  <si>
    <t>9500</t>
  </si>
  <si>
    <t>national center for seismology</t>
  </si>
  <si>
    <t>RISHANA ENTERPRISES</t>
  </si>
  <si>
    <t>24725</t>
  </si>
  <si>
    <t>TRIKUTA TRADING COMPANY</t>
  </si>
  <si>
    <t>59325</t>
  </si>
  <si>
    <t>national capital region transport corporation</t>
  </si>
  <si>
    <t>67250</t>
  </si>
  <si>
    <t>Jyoti Shingar Palace</t>
  </si>
  <si>
    <t>52875</t>
  </si>
  <si>
    <t>centre for development of advanced computing</t>
  </si>
  <si>
    <t>21996</t>
  </si>
  <si>
    <t>AGARWAL ELECTRICAL SPARES</t>
  </si>
  <si>
    <t>87765</t>
  </si>
  <si>
    <t>37356</t>
  </si>
  <si>
    <t>Walia trading company</t>
  </si>
  <si>
    <t>21596</t>
  </si>
  <si>
    <t>doordarshan</t>
  </si>
  <si>
    <t>16197</t>
  </si>
  <si>
    <t>61212</t>
  </si>
  <si>
    <t>MULTIPLE ARRAY PRIVATE LIMITED</t>
  </si>
  <si>
    <t>38493</t>
  </si>
  <si>
    <t>subhash</t>
  </si>
  <si>
    <t>7200</t>
  </si>
  <si>
    <t>oil india limited</t>
  </si>
  <si>
    <t>47040</t>
  </si>
  <si>
    <t>EVOQUA</t>
  </si>
  <si>
    <t>R. K. Construction</t>
  </si>
  <si>
    <t>29500</t>
  </si>
  <si>
    <t>goa</t>
  </si>
  <si>
    <t>national centre for antarctic and ocean research</t>
  </si>
  <si>
    <t>31995</t>
  </si>
  <si>
    <t>Car mahal</t>
  </si>
  <si>
    <t>22980</t>
  </si>
  <si>
    <t>Rawalpindi Trading Co</t>
  </si>
  <si>
    <t>42688</t>
  </si>
  <si>
    <t>75600</t>
  </si>
  <si>
    <t>Bareilly Defence Store</t>
  </si>
  <si>
    <t>17088</t>
  </si>
  <si>
    <t>16485</t>
  </si>
  <si>
    <t>BANSAL ADVERTISER</t>
  </si>
  <si>
    <t>Khanna Electric&amp; Trading Co</t>
  </si>
  <si>
    <t>64900</t>
  </si>
  <si>
    <t>zilla parishad</t>
  </si>
  <si>
    <t>BASTAR ASSOCIATES</t>
  </si>
  <si>
    <t>25596</t>
  </si>
  <si>
    <t>M/S  MITTAL ENTERPRISES</t>
  </si>
  <si>
    <t>6300</t>
  </si>
  <si>
    <t>R K TRADERS</t>
  </si>
  <si>
    <t>20700</t>
  </si>
  <si>
    <t>AB ENTERPRISES</t>
  </si>
  <si>
    <t>SWASTIK TECHNO SOLUTIONS</t>
  </si>
  <si>
    <t>4000</t>
  </si>
  <si>
    <t>Bhupati Enterprises</t>
  </si>
  <si>
    <t>9.5 L</t>
  </si>
  <si>
    <t>58774</t>
  </si>
  <si>
    <t>8995</t>
  </si>
  <si>
    <t>FY 2019-20</t>
  </si>
  <si>
    <t>43470</t>
  </si>
  <si>
    <t>integrated defence staff</t>
  </si>
  <si>
    <t>ORIENT ELECTRIC LIMITED</t>
  </si>
  <si>
    <t>57568</t>
  </si>
  <si>
    <t>26994</t>
  </si>
  <si>
    <t>25560</t>
  </si>
  <si>
    <t>comptroller and auditor general of india</t>
  </si>
  <si>
    <t>BHUPINDRA TRADING COMPANY</t>
  </si>
  <si>
    <t>7350</t>
  </si>
  <si>
    <t>35200</t>
  </si>
  <si>
    <t>military engineer services</t>
  </si>
  <si>
    <t>MISHIKA ENTERPRISES</t>
  </si>
  <si>
    <t>19558</t>
  </si>
  <si>
    <t>BHAWANI SALES AGENCIES</t>
  </si>
  <si>
    <t>28160</t>
  </si>
  <si>
    <t>31000</t>
  </si>
  <si>
    <t>SHOP N SAVE</t>
  </si>
  <si>
    <t>90480</t>
  </si>
  <si>
    <t>THE INDIAN SALES CORPORATION</t>
  </si>
  <si>
    <t>ADHVIK &amp; CO</t>
  </si>
  <si>
    <t>Guruji Enterprise</t>
  </si>
  <si>
    <t>7996</t>
  </si>
  <si>
    <t>7000</t>
  </si>
  <si>
    <t>Gayatri Traders</t>
  </si>
  <si>
    <t>44500</t>
  </si>
  <si>
    <t>IWINGS FENESTRATION SOLUTIONS PRIVATE LIMITED</t>
  </si>
  <si>
    <t>KHOSLA SCIENTIFIC INSTRUMENTS</t>
  </si>
  <si>
    <t>delhi police</t>
  </si>
  <si>
    <t>LUSTRE SOFTECH PRIVATE LIMITED</t>
  </si>
  <si>
    <t>R S ENTERPRISE</t>
  </si>
  <si>
    <t>59800</t>
  </si>
  <si>
    <t>JAGDISH ENTERPRISES</t>
  </si>
  <si>
    <t>GARG GALAXY</t>
  </si>
  <si>
    <t>94990</t>
  </si>
  <si>
    <t>JP ENTERPRISES</t>
  </si>
  <si>
    <t>border roads organisation</t>
  </si>
  <si>
    <t>RIDHI SIDHI ENTERPRISES</t>
  </si>
  <si>
    <t>UNIVERSAL TRADERS</t>
  </si>
  <si>
    <t>84890</t>
  </si>
  <si>
    <t>SD TRADERS</t>
  </si>
  <si>
    <t>65596</t>
  </si>
  <si>
    <t>Satguru Enterprises</t>
  </si>
  <si>
    <t>16800</t>
  </si>
  <si>
    <t>17600</t>
  </si>
  <si>
    <t>Technical Evaluation</t>
  </si>
  <si>
    <t>globe enterprises</t>
  </si>
  <si>
    <t>Shanti Traders</t>
  </si>
  <si>
    <t>23500</t>
  </si>
  <si>
    <t>M/s AZLAAN SHAH</t>
  </si>
  <si>
    <t>28470</t>
  </si>
  <si>
    <t>SANIK TRADING CO</t>
  </si>
  <si>
    <t>29655</t>
  </si>
  <si>
    <t>INDIAN FORCE SUPPLY CO</t>
  </si>
  <si>
    <t>SAINIK SOLOUTIONS</t>
  </si>
  <si>
    <t>26280</t>
  </si>
  <si>
    <t>37600</t>
  </si>
  <si>
    <t>SHREE HANUMAN TRADERS Company</t>
  </si>
  <si>
    <t>55980</t>
  </si>
  <si>
    <t>oil industry development board</t>
  </si>
  <si>
    <t>23097</t>
  </si>
  <si>
    <t>Garg Enterprises</t>
  </si>
  <si>
    <t>22000</t>
  </si>
  <si>
    <t>6.6 L</t>
  </si>
  <si>
    <t>MITTAL SALES INDIA</t>
  </si>
  <si>
    <t>29700</t>
  </si>
  <si>
    <t>BABA ENTERPRISES</t>
  </si>
  <si>
    <t>44760</t>
  </si>
  <si>
    <t>41920</t>
  </si>
  <si>
    <t>On Time Services</t>
  </si>
  <si>
    <t>CASCONE</t>
  </si>
  <si>
    <t>Void Fire Consultants</t>
  </si>
  <si>
    <t>55555</t>
  </si>
  <si>
    <t>68500</t>
  </si>
  <si>
    <t>press information bureau</t>
  </si>
  <si>
    <t>MANU ENTERPRISES</t>
  </si>
  <si>
    <t>Jagdati Watch Lab and Electronic and Electrical</t>
  </si>
  <si>
    <t>61020</t>
  </si>
  <si>
    <t>DASHMESH ENTERPRISES</t>
  </si>
  <si>
    <t>Aman Traders</t>
  </si>
  <si>
    <t>30950</t>
  </si>
  <si>
    <t>MITTAL AGENCY</t>
  </si>
  <si>
    <t>58140</t>
  </si>
  <si>
    <t>46050</t>
  </si>
  <si>
    <t>HARI OM CONSTRUCTION COMAPANY</t>
  </si>
  <si>
    <t>39780</t>
  </si>
  <si>
    <t>SUN ELECTRICALS</t>
  </si>
  <si>
    <t>81432</t>
  </si>
  <si>
    <t>LAL IMLI MILLS RETAIL SHOP</t>
  </si>
  <si>
    <t>71316</t>
  </si>
  <si>
    <t>Infotek Business</t>
  </si>
  <si>
    <t>44702</t>
  </si>
  <si>
    <t>65000</t>
  </si>
  <si>
    <t>Clear Vision</t>
  </si>
  <si>
    <t>81344</t>
  </si>
  <si>
    <t>S.K. Electronics</t>
  </si>
  <si>
    <t>34430</t>
  </si>
  <si>
    <t>sumitra enterprises</t>
  </si>
  <si>
    <t>sak Services</t>
  </si>
  <si>
    <t>34200</t>
  </si>
  <si>
    <t>rajasthan rajya vidyut utpadan nigam limited</t>
  </si>
  <si>
    <t>15300</t>
  </si>
  <si>
    <t>MADHU CREATION</t>
  </si>
  <si>
    <t>23280</t>
  </si>
  <si>
    <t>27988</t>
  </si>
  <si>
    <t>AMYRA TRADING COMPANY</t>
  </si>
  <si>
    <t>34860</t>
  </si>
  <si>
    <t>ANEEKA UNIVERSAL PRIVATE LIMITED</t>
  </si>
  <si>
    <t>53.4 L</t>
  </si>
  <si>
    <t>16740</t>
  </si>
  <si>
    <t>RELIANCE ENTERPRISE</t>
  </si>
  <si>
    <t>indian institute of corporate affairs</t>
  </si>
  <si>
    <t>HIMANSHU ENTERPRISES</t>
  </si>
  <si>
    <t>57700</t>
  </si>
  <si>
    <t>bureau of police research and development</t>
  </si>
  <si>
    <t>44520</t>
  </si>
  <si>
    <t>Maurice Appliances</t>
  </si>
  <si>
    <t>43000</t>
  </si>
  <si>
    <t>22393</t>
  </si>
  <si>
    <t>37050</t>
  </si>
  <si>
    <t>53397</t>
  </si>
  <si>
    <t>39645</t>
  </si>
  <si>
    <t>DELTA TECHNO</t>
  </si>
  <si>
    <t>48675</t>
  </si>
  <si>
    <t>50400</t>
  </si>
  <si>
    <t>24955</t>
  </si>
  <si>
    <t>SHIVAM TRADING CO</t>
  </si>
  <si>
    <t>KOOL PLANET ENTERPRISES</t>
  </si>
  <si>
    <t>64050</t>
  </si>
  <si>
    <t>I S TRADERS</t>
  </si>
  <si>
    <t>27720</t>
  </si>
  <si>
    <t>MADHUR SALES</t>
  </si>
  <si>
    <t>34500</t>
  </si>
  <si>
    <t>39728</t>
  </si>
  <si>
    <t>Rara Supply</t>
  </si>
  <si>
    <t>62400</t>
  </si>
  <si>
    <t>30695</t>
  </si>
  <si>
    <t>34410</t>
  </si>
  <si>
    <t>Shree Mansukh enterprises</t>
  </si>
  <si>
    <t>35100</t>
  </si>
  <si>
    <t>85485</t>
  </si>
  <si>
    <t>90300</t>
  </si>
  <si>
    <t>bharat petroleum corporation limited</t>
  </si>
  <si>
    <t>ZHAPAAK BUSINESS SOLUTIONS PRIVATE LIMITED</t>
  </si>
  <si>
    <t>36480</t>
  </si>
  <si>
    <t>38250</t>
  </si>
  <si>
    <t>Ashu Electronics</t>
  </si>
  <si>
    <t>25900</t>
  </si>
  <si>
    <t>JAIN COMPUTER ASSOCIATES</t>
  </si>
  <si>
    <t>16880</t>
  </si>
  <si>
    <t>70050</t>
  </si>
  <si>
    <t>78120</t>
  </si>
  <si>
    <t>ORIEN INFOTEL</t>
  </si>
  <si>
    <t>24558</t>
  </si>
  <si>
    <t>SADHANASHREE ENTERPRISES</t>
  </si>
  <si>
    <t>44300</t>
  </si>
  <si>
    <t>8400</t>
  </si>
  <si>
    <t>30585</t>
  </si>
  <si>
    <t>52325</t>
  </si>
  <si>
    <t>71920</t>
  </si>
  <si>
    <t>28886</t>
  </si>
  <si>
    <t>69500</t>
  </si>
  <si>
    <t>79880</t>
  </si>
  <si>
    <t>39995</t>
  </si>
  <si>
    <t>R. K. TRADERS</t>
  </si>
  <si>
    <t>26400</t>
  </si>
  <si>
    <t>AMRIT MARKETING COMPANY</t>
  </si>
  <si>
    <t>Techno World</t>
  </si>
  <si>
    <t>79992</t>
  </si>
  <si>
    <t>institute for defence studies and analyses</t>
  </si>
  <si>
    <t>ambala frost industries</t>
  </si>
  <si>
    <t>42350</t>
  </si>
  <si>
    <t>UNI SOLUTIONS</t>
  </si>
  <si>
    <t>FY 2018-19</t>
  </si>
  <si>
    <t>military engineer service</t>
  </si>
  <si>
    <t>49975</t>
  </si>
  <si>
    <t>VOLTRIQ INDIA PRIVATE LIMITED</t>
  </si>
  <si>
    <t>35144</t>
  </si>
  <si>
    <t>Aishwik Safety Instruments</t>
  </si>
  <si>
    <t>7497</t>
  </si>
  <si>
    <t>59900</t>
  </si>
  <si>
    <t>KAJ &amp; ASSOCIATES</t>
  </si>
  <si>
    <t>35232</t>
  </si>
  <si>
    <t>shankar enterprises</t>
  </si>
  <si>
    <t>18500</t>
  </si>
  <si>
    <t>80175</t>
  </si>
  <si>
    <t>6597</t>
  </si>
  <si>
    <t>food corporation of india</t>
  </si>
  <si>
    <t>22700</t>
  </si>
  <si>
    <t>national defence college</t>
  </si>
  <si>
    <t>Janaki Productions</t>
  </si>
  <si>
    <t>74388</t>
  </si>
  <si>
    <t>CHALANTIKA ENTERPRISE</t>
  </si>
  <si>
    <t>25040</t>
  </si>
  <si>
    <t>Singh Interiors</t>
  </si>
  <si>
    <t>NAVEEN YADAV</t>
  </si>
  <si>
    <t>81250</t>
  </si>
  <si>
    <t>94000</t>
  </si>
  <si>
    <t>VATS ASSOSIATES</t>
  </si>
  <si>
    <t>5100</t>
  </si>
  <si>
    <t>haryana haryana power generation corporation limited hpgcl hpgcl urja bhawan c 7 sec 6 panchkula n a</t>
  </si>
  <si>
    <t>sant agencies(7017034036</t>
  </si>
  <si>
    <t>m/s maikulal and sons</t>
  </si>
  <si>
    <t>35160</t>
  </si>
  <si>
    <t>UMER MAJEED DAR</t>
  </si>
  <si>
    <t>5850</t>
  </si>
  <si>
    <t>Not Evaluated</t>
  </si>
  <si>
    <t>B2B OFFICE SUPPLIERS</t>
  </si>
  <si>
    <t>28500</t>
  </si>
  <si>
    <t>Agarwala Traders</t>
  </si>
  <si>
    <t>ARIHANT ELECTRONICS</t>
  </si>
  <si>
    <t>99500</t>
  </si>
  <si>
    <t>MODERN CRAFT INDUSTRIES</t>
  </si>
  <si>
    <t>21920</t>
  </si>
  <si>
    <t>69000</t>
  </si>
  <si>
    <t>RAMAN SALES CORPORATION</t>
  </si>
  <si>
    <t>37800</t>
  </si>
  <si>
    <t>SANVI ENTERPRISES</t>
  </si>
  <si>
    <t>20040</t>
  </si>
  <si>
    <t>national mission for clean ganga</t>
  </si>
  <si>
    <t>maa vaishno enterprises</t>
  </si>
  <si>
    <t>IMPERIAL CONTINENTAL</t>
  </si>
  <si>
    <t>elementary education</t>
  </si>
  <si>
    <t>Sre krishna trading co</t>
  </si>
  <si>
    <t>FY 2017-18</t>
  </si>
  <si>
    <t>north eastern police academy</t>
  </si>
  <si>
    <t>Ringo enterprises</t>
  </si>
  <si>
    <t>House of Ideas Pvt Ltd</t>
  </si>
  <si>
    <t>26880</t>
  </si>
  <si>
    <t>GEM/2025/B/6452059</t>
  </si>
  <si>
    <t>GEM/2025/B/6297735</t>
  </si>
  <si>
    <t>GEM/2025/B/6229272</t>
  </si>
  <si>
    <t>GEM/2025/B/5969894</t>
  </si>
  <si>
    <t>GEM/2025/B/6076029</t>
  </si>
  <si>
    <t>GEM/2024/B/5671309</t>
  </si>
  <si>
    <t>GEM/2025/B/5949949</t>
  </si>
  <si>
    <t>GEM/2025/B/5852669</t>
  </si>
  <si>
    <t>GEM/2025/B/5803225</t>
  </si>
  <si>
    <t>GEM/2025/B/5920174</t>
  </si>
  <si>
    <t>GEM/2025/B/5913068</t>
  </si>
  <si>
    <t>GEM/2025/B/5904477</t>
  </si>
  <si>
    <t>GEM/2025/B/5816311</t>
  </si>
  <si>
    <t>GEM/2024/B/5550752</t>
  </si>
  <si>
    <t>GEM/2025/B/5835016</t>
  </si>
  <si>
    <t>GEM/2024/B/5689394</t>
  </si>
  <si>
    <t>GEM/2025/B/5816856</t>
  </si>
  <si>
    <t>GEM/2025/B/5831560</t>
  </si>
  <si>
    <t>GEM/2024/B/5765191</t>
  </si>
  <si>
    <t>GEM/2024/B/5613316</t>
  </si>
  <si>
    <t>GEM/2024/B/5763481</t>
  </si>
  <si>
    <t>GEM/2024/B/5685300</t>
  </si>
  <si>
    <t>GEM/2025/B/5778577</t>
  </si>
  <si>
    <t>GEM/2024/B/5762999</t>
  </si>
  <si>
    <t>GEM/2024/B/5766904</t>
  </si>
  <si>
    <t>GEM/2024/B/5715584</t>
  </si>
  <si>
    <t>GEM/2024/B/5759343</t>
  </si>
  <si>
    <t>GEM/2024/B/5675393</t>
  </si>
  <si>
    <t>GEM/2024/B/5692608</t>
  </si>
  <si>
    <t>GEM/2024/B/5592676</t>
  </si>
  <si>
    <t>GEM/2024/B/5740842</t>
  </si>
  <si>
    <t>GEM/2024/B/5687225</t>
  </si>
  <si>
    <t>GEM/2024/B/5721635</t>
  </si>
  <si>
    <t>GEM/2024/B/5668140</t>
  </si>
  <si>
    <t>GEM/2024/B/5663588</t>
  </si>
  <si>
    <t>GEM/2024/B/5720094</t>
  </si>
  <si>
    <t>GEM/2024/B/5719573</t>
  </si>
  <si>
    <t>GEM/2024/B/5724815</t>
  </si>
  <si>
    <t>GEM/2024/B/5715605</t>
  </si>
  <si>
    <t>GEM/2024/B/5673500</t>
  </si>
  <si>
    <t>GEM/2024/B/5649745</t>
  </si>
  <si>
    <t>GEM/2024/B/5681667</t>
  </si>
  <si>
    <t>GEM/2024/B/5574554</t>
  </si>
  <si>
    <t>GEM/2024/B/5572949</t>
  </si>
  <si>
    <t>GEM/2024/B/5487694</t>
  </si>
  <si>
    <t>GEM/2024/B/5639512</t>
  </si>
  <si>
    <t>GEM/2024/B/5642481</t>
  </si>
  <si>
    <t>GEM/2024/B/5503420</t>
  </si>
  <si>
    <t>GEM/2024/B/5587497</t>
  </si>
  <si>
    <t>GEM/2024/B/5397644</t>
  </si>
  <si>
    <t>GEM/2024/B/5583592</t>
  </si>
  <si>
    <t>GEM/2024/B/5574822</t>
  </si>
  <si>
    <t>GEM/2024/B/5555087</t>
  </si>
  <si>
    <t>GEM/2024/B/5526320</t>
  </si>
  <si>
    <t>GEM/2024/B/5490083</t>
  </si>
  <si>
    <t>GEM/2024/B/4565154</t>
  </si>
  <si>
    <t>GEM/2024/B/5528630</t>
  </si>
  <si>
    <t>GEM/2024/B/5446464</t>
  </si>
  <si>
    <t>GEM/2024/B/5419827</t>
  </si>
  <si>
    <t>GEM/2024/B/5494615</t>
  </si>
  <si>
    <t>GEM/2024/B/5371266</t>
  </si>
  <si>
    <t>GEM/2024/B/5421498</t>
  </si>
  <si>
    <t>GEM/2024/B/5477984</t>
  </si>
  <si>
    <t>GEM/2024/B/5437632</t>
  </si>
  <si>
    <t>GEM/2024/B/5397159</t>
  </si>
  <si>
    <t>GEM/2024/B/5401114</t>
  </si>
  <si>
    <t>GEM/2024/B/5369207</t>
  </si>
  <si>
    <t>GEM/2024/B/5310865</t>
  </si>
  <si>
    <t>GEM/2024/B/5134834</t>
  </si>
  <si>
    <t>GEM/2024/B/5259375</t>
  </si>
  <si>
    <t>GEM/2024/B/5264593</t>
  </si>
  <si>
    <t>GEM/2024/B/5242564</t>
  </si>
  <si>
    <t>GEM/2024/B/5226877</t>
  </si>
  <si>
    <t>GEM/2024/B/5227280</t>
  </si>
  <si>
    <t>GEM/2024/B/5218858</t>
  </si>
  <si>
    <t>GEM/2024/B/5193764</t>
  </si>
  <si>
    <t>GEM/2024/B/5057982</t>
  </si>
  <si>
    <t>GEM/2024/B/5182225</t>
  </si>
  <si>
    <t>GEM/2024/B/5197052</t>
  </si>
  <si>
    <t>GEM/2024/B/5026487</t>
  </si>
  <si>
    <t>GEM/2024/B/4876667</t>
  </si>
  <si>
    <t>GEM/2024/B/5049974</t>
  </si>
  <si>
    <t>GEM/2024/B/5055996</t>
  </si>
  <si>
    <t>GEM/2024/B/5077218</t>
  </si>
  <si>
    <t>GEM/2024/B/4988394</t>
  </si>
  <si>
    <t>GEM/2024/B/4736909</t>
  </si>
  <si>
    <t>GEM/2024/B/5097069</t>
  </si>
  <si>
    <t>GEM/2024/B/5059478</t>
  </si>
  <si>
    <t>GEM/2024/B/4950456</t>
  </si>
  <si>
    <t>GEM/2024/B/4893391</t>
  </si>
  <si>
    <t>GEM/2024/B/4779832</t>
  </si>
  <si>
    <t>GEM/2024/B/4899803</t>
  </si>
  <si>
    <t>GEM/2024/B/4892374</t>
  </si>
  <si>
    <t>GEM/2024/B/4783490</t>
  </si>
  <si>
    <t>GEM/2024/B/4797718</t>
  </si>
  <si>
    <t>GEM/2024/B/4880883</t>
  </si>
  <si>
    <t>GEM/2024/B/4882319</t>
  </si>
  <si>
    <t>GEM/2024/B/4770265</t>
  </si>
  <si>
    <t>GEM/2024/B/4847892</t>
  </si>
  <si>
    <t>GEM/2024/B/4817380</t>
  </si>
  <si>
    <t>GEM/2024/B/4822733</t>
  </si>
  <si>
    <t>GEM/2024/B/4680104</t>
  </si>
  <si>
    <t>GEM/2024/B/4767995</t>
  </si>
  <si>
    <t>GEM/2024/B/4772008</t>
  </si>
  <si>
    <t>GEM/2024/B/4782216</t>
  </si>
  <si>
    <t>GEM/2024/B/4745730</t>
  </si>
  <si>
    <t>GEM/2024/B/4731572</t>
  </si>
  <si>
    <t>GEM/2024/B/4665626</t>
  </si>
  <si>
    <t>GEM/2023/B/4384567</t>
  </si>
  <si>
    <t>GEM/2024/B/4602315</t>
  </si>
  <si>
    <t>GEM/2024/B/4572946</t>
  </si>
  <si>
    <t>GEM/2024/B/4646346</t>
  </si>
  <si>
    <t>GEM/2024/B/4646748</t>
  </si>
  <si>
    <t>GEM/2023/B/4328953</t>
  </si>
  <si>
    <t>GEM/2024/B/4525947</t>
  </si>
  <si>
    <t>GEM/2024/B/4557499</t>
  </si>
  <si>
    <t>GEM/2024/B/4594317</t>
  </si>
  <si>
    <t>GEM/2024/B/4479667</t>
  </si>
  <si>
    <t>GEM/2023/B/4324194</t>
  </si>
  <si>
    <t>GEM/2024/B/4578780</t>
  </si>
  <si>
    <t>GEM/2024/B/4577592</t>
  </si>
  <si>
    <t>GEM/2024/B/4506185</t>
  </si>
  <si>
    <t>GEM/2024/B/4509245</t>
  </si>
  <si>
    <t>GEM/2024/B/4541166</t>
  </si>
  <si>
    <t>GEM/2024/B/4465225</t>
  </si>
  <si>
    <t>GEM/2024/B/4484786</t>
  </si>
  <si>
    <t>GEM/2024/B/4470022</t>
  </si>
  <si>
    <t>GEM/2024/B/4457471</t>
  </si>
  <si>
    <t>GEM/2024/B/4485209</t>
  </si>
  <si>
    <t>GEM/2023/B/4361645</t>
  </si>
  <si>
    <t>GEM/2024/B/4452746</t>
  </si>
  <si>
    <t>GEM/2024/B/4423175</t>
  </si>
  <si>
    <t>GEM/2024/B/4423027</t>
  </si>
  <si>
    <t>GEM/2024/B/4427181</t>
  </si>
  <si>
    <t>GEM/2024/B/4427012</t>
  </si>
  <si>
    <t>GEM/2024/B/4454448</t>
  </si>
  <si>
    <t>GEM/2023/B/4348244</t>
  </si>
  <si>
    <t>GEM/2023/B/4380942</t>
  </si>
  <si>
    <t>GEM/2023/B/4413774</t>
  </si>
  <si>
    <t>GEM/2024/B/4443357</t>
  </si>
  <si>
    <t>GEM/2024/B/4425951</t>
  </si>
  <si>
    <t>GEM/2023/B/4384784</t>
  </si>
  <si>
    <t>GEM/2023/B/4407712</t>
  </si>
  <si>
    <t>GEM/2023/B/4318245</t>
  </si>
  <si>
    <t>GEM/2023/B/4360636</t>
  </si>
  <si>
    <t>GEM/2023/B/4360025</t>
  </si>
  <si>
    <t>GEM/2023/B/4349323</t>
  </si>
  <si>
    <t>GEM/2023/B/4332158</t>
  </si>
  <si>
    <t>GEM/2023/B/4317045</t>
  </si>
  <si>
    <t>GEM/2023/B/4352045</t>
  </si>
  <si>
    <t>GEM/2023/B/4268497</t>
  </si>
  <si>
    <t>GEM/2023/B/4188413</t>
  </si>
  <si>
    <t>GEM/2023/B/4306128</t>
  </si>
  <si>
    <t>GEM/2023/B/4270958</t>
  </si>
  <si>
    <t>GEM/2023/B/4328474</t>
  </si>
  <si>
    <t>GEM/2023/B/4315016</t>
  </si>
  <si>
    <t>GEM/2023/B/4301179</t>
  </si>
  <si>
    <t>GEM/2023/B/4293610</t>
  </si>
  <si>
    <t>GEM/2023/B/4239151</t>
  </si>
  <si>
    <t>GEM/2023/B/4235219</t>
  </si>
  <si>
    <t>GEM/2023/B/4185300</t>
  </si>
  <si>
    <t>GEM/2023/B/4216039</t>
  </si>
  <si>
    <t>GEM/2023/B/4143581</t>
  </si>
  <si>
    <t>GEM/2023/B/4137967</t>
  </si>
  <si>
    <t>GEM/2023/B/4074914</t>
  </si>
  <si>
    <t>GEM/2023/B/4210151</t>
  </si>
  <si>
    <t>GEM/2023/B/4180120</t>
  </si>
  <si>
    <t>GEM/2023/B/4159656</t>
  </si>
  <si>
    <t>GEM/2023/B/4138953</t>
  </si>
  <si>
    <t>GEM/2023/B/4146864</t>
  </si>
  <si>
    <t>GEM/2023/B/3979132</t>
  </si>
  <si>
    <t>GEM/2023/B/4097376</t>
  </si>
  <si>
    <t>GEM/2023/B/4043452</t>
  </si>
  <si>
    <t>GEM/2023/B/4075007</t>
  </si>
  <si>
    <t>GEM/2023/B/4093884</t>
  </si>
  <si>
    <t>GEM/2023/B/4034347</t>
  </si>
  <si>
    <t>GEM/2023/B/3990735</t>
  </si>
  <si>
    <t>GEM/2023/B/4027580</t>
  </si>
  <si>
    <t>GEM/2023/B/3983489</t>
  </si>
  <si>
    <t>GEM/2023/B/3731543</t>
  </si>
  <si>
    <t>GEM/2023/B/3966633</t>
  </si>
  <si>
    <t>GEM/2023/B/3946935</t>
  </si>
  <si>
    <t>GEM/2023/B/3722238</t>
  </si>
  <si>
    <t>GEM/2023/B/3684418</t>
  </si>
  <si>
    <t>GEM/2023/B/3818329</t>
  </si>
  <si>
    <t>GEM/2023/B/3705664</t>
  </si>
  <si>
    <t>GEM/2023/B/3604099</t>
  </si>
  <si>
    <t>GEM/2023/B/3665936</t>
  </si>
  <si>
    <t>GEM/2023/B/3619733</t>
  </si>
  <si>
    <t>GEM/2023/B/3537836</t>
  </si>
  <si>
    <t>GEM/2023/B/3461415</t>
  </si>
  <si>
    <t>GEM/2023/B/3399101</t>
  </si>
  <si>
    <t>GEM/2023/B/2945286</t>
  </si>
  <si>
    <t>GEM/2023/B/3371065</t>
  </si>
  <si>
    <t>GEM/2023/B/3363239</t>
  </si>
  <si>
    <t>GEM/2023/B/3352923</t>
  </si>
  <si>
    <t>GEM/2023/B/3180313</t>
  </si>
  <si>
    <t>GEM/2023/B/3313060</t>
  </si>
  <si>
    <t>GEM/2023/B/3182113</t>
  </si>
  <si>
    <t>GEM/2023/B/3219720</t>
  </si>
  <si>
    <t>GEM/2023/B/3178648</t>
  </si>
  <si>
    <t>GEM/2023/B/3210745</t>
  </si>
  <si>
    <t>GEM/2023/B/3183266</t>
  </si>
  <si>
    <t>GEM/2023/B/3185203</t>
  </si>
  <si>
    <t>GEM/2023/B/2957444</t>
  </si>
  <si>
    <t>GEM/2023/B/3178571</t>
  </si>
  <si>
    <t>GEM/2023/B/3075549</t>
  </si>
  <si>
    <t>GEM/2023/B/3160042</t>
  </si>
  <si>
    <t>GEM/2023/B/3093516</t>
  </si>
  <si>
    <t>GEM/2023/B/3091505</t>
  </si>
  <si>
    <t>GEM/2023/B/3118809</t>
  </si>
  <si>
    <t>GEM/2023/B/2989993</t>
  </si>
  <si>
    <t>GEM/2023/B/3053073</t>
  </si>
  <si>
    <t>GEM/2023/B/2968106</t>
  </si>
  <si>
    <t>GEM/2023/B/2953308</t>
  </si>
  <si>
    <t>GEM/2023/B/2945576</t>
  </si>
  <si>
    <t>GEM/2023/B/2943380</t>
  </si>
  <si>
    <t>GEM/2023/B/2956922</t>
  </si>
  <si>
    <t>GEM/2023/B/2962181</t>
  </si>
  <si>
    <t>GEM/2023/B/2952868</t>
  </si>
  <si>
    <t>GEM/2023/B/2934449</t>
  </si>
  <si>
    <t>GEM/2022/B/2894655</t>
  </si>
  <si>
    <t>GEM/2023/B/2935695</t>
  </si>
  <si>
    <t>GEM/2022/B/2759663</t>
  </si>
  <si>
    <t>GEM/2023/B/2945600</t>
  </si>
  <si>
    <t>GEM/2022/B/2899982</t>
  </si>
  <si>
    <t>GEM/2022/B/2733879</t>
  </si>
  <si>
    <t>GEM/2022/B/2915773</t>
  </si>
  <si>
    <t>GEM/2022/B/2917783</t>
  </si>
  <si>
    <t>GEM/2022/B/2923751</t>
  </si>
  <si>
    <t>GEM/2022/B/2791200</t>
  </si>
  <si>
    <t>GEM/2022/B/2845086</t>
  </si>
  <si>
    <t>GEM/2022/B/2900973</t>
  </si>
  <si>
    <t>GEM/2022/B/2780206</t>
  </si>
  <si>
    <t>GEM/2022/B/2719335</t>
  </si>
  <si>
    <t>GEM/2022/B/2753936</t>
  </si>
  <si>
    <t>GEM/2022/B/2828241</t>
  </si>
  <si>
    <t>GEM/2022/B/2850837</t>
  </si>
  <si>
    <t>GEM/2022/B/2832060</t>
  </si>
  <si>
    <t>GEM/2022/B/2835689</t>
  </si>
  <si>
    <t>GEM/2022/B/2831556</t>
  </si>
  <si>
    <t>GEM/2022/B/2774372</t>
  </si>
  <si>
    <t>GEM/2022/B/2824917</t>
  </si>
  <si>
    <t>GEM/2022/B/2753312</t>
  </si>
  <si>
    <t>GEM/2022/B/2757315</t>
  </si>
  <si>
    <t>GEM/2022/B/2757064</t>
  </si>
  <si>
    <t>GEM/2022/B/2696074</t>
  </si>
  <si>
    <t>GEM/2022/B/2750840</t>
  </si>
  <si>
    <t>GEM/2022/B/2750789</t>
  </si>
  <si>
    <t>GEM/2022/B/2750812</t>
  </si>
  <si>
    <t>GEM/2022/B/2731971</t>
  </si>
  <si>
    <t>GEM/2022/B/2731757</t>
  </si>
  <si>
    <t>GEM/2022/B/2722072</t>
  </si>
  <si>
    <t>GEM/2022/B/2712726</t>
  </si>
  <si>
    <t>GEM/2022/B/2701823</t>
  </si>
  <si>
    <t>GEM/2022/B/2699413</t>
  </si>
  <si>
    <t>GEM/2022/B/2626914</t>
  </si>
  <si>
    <t>GEM/2022/B/2676579</t>
  </si>
  <si>
    <t>GEM/2022/B/2657643</t>
  </si>
  <si>
    <t>GEM/2022/B/2703388</t>
  </si>
  <si>
    <t>GEM/2022/B/2600313</t>
  </si>
  <si>
    <t>GEM/2022/B/2658618</t>
  </si>
  <si>
    <t>GEM/2022/B/2655442</t>
  </si>
  <si>
    <t>GEM/2022/B/2644327</t>
  </si>
  <si>
    <t>GEM/2022/B/2644686</t>
  </si>
  <si>
    <t>GEM/2022/B/2605840</t>
  </si>
  <si>
    <t>GEM/2022/B/2522382</t>
  </si>
  <si>
    <t>GEM/2022/B/2601825</t>
  </si>
  <si>
    <t>GEM/2022/B/2558583</t>
  </si>
  <si>
    <t>GEM/2022/B/2600272</t>
  </si>
  <si>
    <t>GEM/2022/B/2493789</t>
  </si>
  <si>
    <t>GEM/2022/B/2544905</t>
  </si>
  <si>
    <t>GEM/2022/B/2438291</t>
  </si>
  <si>
    <t>GEM/2022/B/2498239</t>
  </si>
  <si>
    <t>GEM/2022/B/2354886</t>
  </si>
  <si>
    <t>GEM/2022/B/2392988</t>
  </si>
  <si>
    <t>GEM/2022/B/2239902</t>
  </si>
  <si>
    <t>GEM/2022/B/2321280</t>
  </si>
  <si>
    <t>GEM/2022/B/2293858</t>
  </si>
  <si>
    <t>GEM/2022/B/2287144</t>
  </si>
  <si>
    <t>GEM/2022/B/2294971</t>
  </si>
  <si>
    <t>GEM/2022/B/2244435</t>
  </si>
  <si>
    <t>GEM/2022/B/2129328</t>
  </si>
  <si>
    <t>GEM/2022/B/2161746</t>
  </si>
  <si>
    <t>GEM/2022/B/2163076</t>
  </si>
  <si>
    <t>GEM/2022/B/2136165</t>
  </si>
  <si>
    <t>GEM/2022/B/2137771</t>
  </si>
  <si>
    <t>GEM/2022/B/2093999</t>
  </si>
  <si>
    <t>GEM/2022/B/1969324</t>
  </si>
  <si>
    <t>GEM/2022/B/1925608</t>
  </si>
  <si>
    <t>GEM/2022/B/1985230</t>
  </si>
  <si>
    <t>GEM/2022/B/1900515</t>
  </si>
  <si>
    <t>GEM/2022/B/1975633</t>
  </si>
  <si>
    <t>GEM/2022/B/1943687</t>
  </si>
  <si>
    <t>GEM/2022/B/1925697</t>
  </si>
  <si>
    <t>GEM/2021/B/1808529</t>
  </si>
  <si>
    <t>GEM/2022/B/1882174</t>
  </si>
  <si>
    <t>GEM/2022/B/1893833</t>
  </si>
  <si>
    <t>GEM/2022/B/1840991</t>
  </si>
  <si>
    <t>GEM/2022/B/1905188</t>
  </si>
  <si>
    <t>GEM/2022/B/1896755</t>
  </si>
  <si>
    <t>GEM/2022/B/1896849</t>
  </si>
  <si>
    <t>GEM/2022/B/1847081</t>
  </si>
  <si>
    <t>GEM/2022/B/1870918</t>
  </si>
  <si>
    <t>GEM/2022/B/1860394</t>
  </si>
  <si>
    <t>GEM/2021/B/1755509</t>
  </si>
  <si>
    <t>GEM/2021/B/1806991</t>
  </si>
  <si>
    <t>GEM/2022/B/1855705</t>
  </si>
  <si>
    <t>GEM/2022/B/1847697</t>
  </si>
  <si>
    <t>GEM/2021/B/1800607</t>
  </si>
  <si>
    <t>GEM/2022/B/1822143</t>
  </si>
  <si>
    <t>GEM/2022/B/1840032</t>
  </si>
  <si>
    <t>GEM/2022/B/1818634</t>
  </si>
  <si>
    <t>GEM/2022/B/1819973</t>
  </si>
  <si>
    <t>GEM/2021/B/1811023</t>
  </si>
  <si>
    <t>GEM/2021/B/1790033</t>
  </si>
  <si>
    <t>GEM/2021/B/1794299</t>
  </si>
  <si>
    <t>GEM/2021/B/1797318</t>
  </si>
  <si>
    <t>GEM/2021/B/1786503</t>
  </si>
  <si>
    <t>GEM/2021/B/1777077</t>
  </si>
  <si>
    <t>GEM/2021/B/1775150</t>
  </si>
  <si>
    <t>GEM/2021/B/1760395</t>
  </si>
  <si>
    <t>GEM/2021/B/1737652</t>
  </si>
  <si>
    <t>GEM/2021/B/1737313</t>
  </si>
  <si>
    <t>GEM/2021/B/1735066</t>
  </si>
  <si>
    <t>GEM/2021/B/1734862</t>
  </si>
  <si>
    <t>GEM/2021/B/1706433</t>
  </si>
  <si>
    <t>GEM/2021/B/1713771</t>
  </si>
  <si>
    <t>GEM/2021/B/1690185</t>
  </si>
  <si>
    <t>GEM/2021/B/1679067</t>
  </si>
  <si>
    <t>GEM/2021/B/1687564</t>
  </si>
  <si>
    <t>GEM/2021/B/1690432</t>
  </si>
  <si>
    <t>GEM/2021/B/1682433</t>
  </si>
  <si>
    <t>GEM/2021/B/1679471</t>
  </si>
  <si>
    <t>GEM/2021/B/1676412</t>
  </si>
  <si>
    <t>GEM/2021/B/1662017</t>
  </si>
  <si>
    <t>GEM/2021/B/1608889</t>
  </si>
  <si>
    <t>GEM/2021/B/1641552</t>
  </si>
  <si>
    <t>GEM/2021/B/1635007</t>
  </si>
  <si>
    <t>GEM/2021/B/1618222</t>
  </si>
  <si>
    <t>GEM/2021/RA/92021</t>
  </si>
  <si>
    <t>GEM/2021/RA/92020</t>
  </si>
  <si>
    <t>GEM/2021/B/1606662</t>
  </si>
  <si>
    <t>GEM/2021/B/1583595</t>
  </si>
  <si>
    <t>GEM/2021/B/1605775</t>
  </si>
  <si>
    <t>GEM/2021/B/1580552</t>
  </si>
  <si>
    <t>GEM/2021/B/1592660</t>
  </si>
  <si>
    <t>GEM/2021/B/1490752</t>
  </si>
  <si>
    <t>GEM/2021/B/1566232</t>
  </si>
  <si>
    <t>GEM/2021/B/1482971</t>
  </si>
  <si>
    <t>GEM/2021/B/1445898</t>
  </si>
  <si>
    <t>GEM/2021/B/1367691</t>
  </si>
  <si>
    <t>GEM/2021/B/1370816</t>
  </si>
  <si>
    <t>GEM/2021/B/1323732</t>
  </si>
  <si>
    <t>GEM/2021/B/1244044</t>
  </si>
  <si>
    <t>GEM/2021/B/1243942</t>
  </si>
  <si>
    <t>GEM/2021/B/1181801</t>
  </si>
  <si>
    <t>GEM/2021/B/1215653</t>
  </si>
  <si>
    <t>GEM/2021/B/1174720</t>
  </si>
  <si>
    <t>GEM/2021/RA/62154</t>
  </si>
  <si>
    <t>GEM/2021/B/1100163</t>
  </si>
  <si>
    <t>GEM/2021/B/1095602</t>
  </si>
  <si>
    <t>GEM/2021/B/1091211</t>
  </si>
  <si>
    <t>GEM/2021/B/1074759</t>
  </si>
  <si>
    <t>GEM/2021/B/1096698</t>
  </si>
  <si>
    <t>GEM/2021/B/1004635</t>
  </si>
  <si>
    <t>GEM/2021/B/1030389</t>
  </si>
  <si>
    <t>GEM/2021/B/1025458</t>
  </si>
  <si>
    <t>GEM/2021/B/1009785</t>
  </si>
  <si>
    <t>GEM/2021/B/954677</t>
  </si>
  <si>
    <t>GEM/2021/B/1007469</t>
  </si>
  <si>
    <t>GEM/2021/B/1001037</t>
  </si>
  <si>
    <t>GEM/2021/B/999502</t>
  </si>
  <si>
    <t>GEM/2021/B/970771</t>
  </si>
  <si>
    <t>GEM/2021/B/992766</t>
  </si>
  <si>
    <t>GEM/2021/B/956325</t>
  </si>
  <si>
    <t>GEM/2021/B/993086</t>
  </si>
  <si>
    <t>GEM/2021/B/954749</t>
  </si>
  <si>
    <t>GEM/2021/B/986356</t>
  </si>
  <si>
    <t>GEM/2021/B/986471</t>
  </si>
  <si>
    <t>GEM/2021/B/959189</t>
  </si>
  <si>
    <t>GEM/2021/B/974694</t>
  </si>
  <si>
    <t>GEM/2021/B/968258</t>
  </si>
  <si>
    <t>GEM/2021/B/964302</t>
  </si>
  <si>
    <t>GEM/2021/B/962151</t>
  </si>
  <si>
    <t>GEM/2021/B/959202</t>
  </si>
  <si>
    <t>GEM/2021/B/961236</t>
  </si>
  <si>
    <t>GEM/2021/B/950346</t>
  </si>
  <si>
    <t>GEM/2021/B/956024</t>
  </si>
  <si>
    <t>GEM/2021/B/952082</t>
  </si>
  <si>
    <t>GEM/2021/B/952145</t>
  </si>
  <si>
    <t>GEM/2021/B/952837</t>
  </si>
  <si>
    <t>GEM/2021/B/952100</t>
  </si>
  <si>
    <t>GEM/2020/B/944053</t>
  </si>
  <si>
    <t>GEM/2020/B/944593</t>
  </si>
  <si>
    <t>GEM/2020/B/947372</t>
  </si>
  <si>
    <t>GEM/2020/RA/59424</t>
  </si>
  <si>
    <t>GEM/2020/B/935911</t>
  </si>
  <si>
    <t>GEM/2020/B/927471</t>
  </si>
  <si>
    <t>GEM/2020/B/924168</t>
  </si>
  <si>
    <t>GEM/2020/B/930235</t>
  </si>
  <si>
    <t>GEM/2020/B/924903</t>
  </si>
  <si>
    <t>GEM/2020/B/925807</t>
  </si>
  <si>
    <t>GEM/2020/B/927297</t>
  </si>
  <si>
    <t>GEM/2020/B/922867</t>
  </si>
  <si>
    <t>GEM/2020/B/903297</t>
  </si>
  <si>
    <t>GEM/2020/B/920785</t>
  </si>
  <si>
    <t>GEM/2020/B/921316</t>
  </si>
  <si>
    <t>GEM/2020/B/918931</t>
  </si>
  <si>
    <t>GEM/2020/B/905856</t>
  </si>
  <si>
    <t>GEM/2020/B/882092</t>
  </si>
  <si>
    <t>GEM/2020/B/897039</t>
  </si>
  <si>
    <t>GEM/2020/B/909232</t>
  </si>
  <si>
    <t>GEM/2020/B/899772</t>
  </si>
  <si>
    <t>GEM/2020/B/881706</t>
  </si>
  <si>
    <t>GEM/2020/B/898804</t>
  </si>
  <si>
    <t>GEM/2020/B/890252</t>
  </si>
  <si>
    <t>GEM/2020/B/896288</t>
  </si>
  <si>
    <t>GEM/2020/B/892755</t>
  </si>
  <si>
    <t>GEM/2020/B/894586</t>
  </si>
  <si>
    <t>GEM/2020/B/891073</t>
  </si>
  <si>
    <t>GEM/2020/B/884436</t>
  </si>
  <si>
    <t>GEM/2020/B/885963</t>
  </si>
  <si>
    <t>GEM/2020/B/876574</t>
  </si>
  <si>
    <t>GEM/2020/B/881978</t>
  </si>
  <si>
    <t>GEM/2020/B/883065</t>
  </si>
  <si>
    <t>GEM/2020/B/882757</t>
  </si>
  <si>
    <t>GEM/2020/B/883097</t>
  </si>
  <si>
    <t>GEM/2020/B/874628</t>
  </si>
  <si>
    <t>GEM/2020/B/881882</t>
  </si>
  <si>
    <t>GEM/2020/B/873258</t>
  </si>
  <si>
    <t>GEM/2020/B/872887</t>
  </si>
  <si>
    <t>GEM/2020/B/880350</t>
  </si>
  <si>
    <t>GEM/2020/B/866077</t>
  </si>
  <si>
    <t>GEM/2020/B/873302</t>
  </si>
  <si>
    <t>GEM/2020/B/859501</t>
  </si>
  <si>
    <t>GEM/2020/B/860877</t>
  </si>
  <si>
    <t>GEM/2020/B/858829</t>
  </si>
  <si>
    <t>GEM/2020/B/854281</t>
  </si>
  <si>
    <t>GEM/2020/B/854915</t>
  </si>
  <si>
    <t>GEM/2020/B/855266</t>
  </si>
  <si>
    <t>GEM/2020/B/856023</t>
  </si>
  <si>
    <t>GEM/2020/B/853641</t>
  </si>
  <si>
    <t>GEM/2020/B/847641</t>
  </si>
  <si>
    <t>GEM/2020/B/841238</t>
  </si>
  <si>
    <t>GEM/2020/B/787382</t>
  </si>
  <si>
    <t>GEM/2020/B/830834</t>
  </si>
  <si>
    <t>GEM/2020/B/831339</t>
  </si>
  <si>
    <t>GEM/2020/B/832085</t>
  </si>
  <si>
    <t>GEM/2020/B/825510</t>
  </si>
  <si>
    <t>GEM/2020/B/821214</t>
  </si>
  <si>
    <t>GEM/2020/B/821258</t>
  </si>
  <si>
    <t>GEM/2020/B/827325</t>
  </si>
  <si>
    <t>GEM/2020/B/798924</t>
  </si>
  <si>
    <t>GEM/2020/B/800729</t>
  </si>
  <si>
    <t>GEM/2020/B/792896</t>
  </si>
  <si>
    <t>GEM/2020/B/804427</t>
  </si>
  <si>
    <t>GEM/2020/B/798887</t>
  </si>
  <si>
    <t>GEM/2020/B/779429</t>
  </si>
  <si>
    <t>GEM/2020/B/784396</t>
  </si>
  <si>
    <t>GEM/2020/B/770095</t>
  </si>
  <si>
    <t>GEM/2020/B/738909</t>
  </si>
  <si>
    <t>GEM/2020/B/765694</t>
  </si>
  <si>
    <t>GEM/2020/B/746373</t>
  </si>
  <si>
    <t>GEM/2020/B/724555</t>
  </si>
  <si>
    <t>GEM/2020/B/726863</t>
  </si>
  <si>
    <t>GEM/2020/B/726924</t>
  </si>
  <si>
    <t>GEM/2020/B/725688</t>
  </si>
  <si>
    <t>GEM/2020/B/702087</t>
  </si>
  <si>
    <t>GEM/2020/B/712352</t>
  </si>
  <si>
    <t>GEM/2020/B/710946</t>
  </si>
  <si>
    <t>GEM/2020/B/702804</t>
  </si>
  <si>
    <t>GEM/2020/B/694492</t>
  </si>
  <si>
    <t>GEM/2020/B/698241</t>
  </si>
  <si>
    <t>GEM/2020/B/689241</t>
  </si>
  <si>
    <t>GEM/2020/B/652983</t>
  </si>
  <si>
    <t>GEM/2020/B/668373</t>
  </si>
  <si>
    <t>GEM/2020/B/662770</t>
  </si>
  <si>
    <t>GEM/2020/B/636331</t>
  </si>
  <si>
    <t>GEM/2020/B/632721</t>
  </si>
  <si>
    <t>GEM/2020/B/643249</t>
  </si>
  <si>
    <t>GEM/2020/B/575629</t>
  </si>
  <si>
    <t>GEM/2020/B/638452</t>
  </si>
  <si>
    <t>GEM/2020/B/625793</t>
  </si>
  <si>
    <t>GEM/2020/B/622728</t>
  </si>
  <si>
    <t>GEM/2020/B/618173</t>
  </si>
  <si>
    <t>GEM/2020/B/589762</t>
  </si>
  <si>
    <t>GEM/2020/B/587277</t>
  </si>
  <si>
    <t>GEM/2020/B/573632</t>
  </si>
  <si>
    <t>GEM/2020/B/560512</t>
  </si>
  <si>
    <t>GEM/2020/B/546477</t>
  </si>
  <si>
    <t>GEM/2020/B/551626</t>
  </si>
  <si>
    <t>GEM/2020/B/551739</t>
  </si>
  <si>
    <t>GEM/2020/B/549136</t>
  </si>
  <si>
    <t>GEM/2020/B/548719</t>
  </si>
  <si>
    <t>GEM/2020/B/544482</t>
  </si>
  <si>
    <t>GEM/2020/B/535525</t>
  </si>
  <si>
    <t>GEM/2020/B/533410</t>
  </si>
  <si>
    <t>GEM/2020/B/527311</t>
  </si>
  <si>
    <t>GEM/2020/B/523121</t>
  </si>
  <si>
    <t>GEM/2020/B/511005</t>
  </si>
  <si>
    <t>GEM/2020/B/512186</t>
  </si>
  <si>
    <t>GEM/2020/B/493430</t>
  </si>
  <si>
    <t>GEM/2020/B/490975</t>
  </si>
  <si>
    <t>GEM/2019/RA/29566</t>
  </si>
  <si>
    <t>GEM/2020/B/488786</t>
  </si>
  <si>
    <t>GEM/2019/B/477197</t>
  </si>
  <si>
    <t>GEM/2020/B/487191</t>
  </si>
  <si>
    <t>GEM/2020/B/485602</t>
  </si>
  <si>
    <t>GEM/2020/B/484374</t>
  </si>
  <si>
    <t>GEM/2019/B/482526</t>
  </si>
  <si>
    <t>GEM/2019/B/482535</t>
  </si>
  <si>
    <t>GEM/2019/B/479326</t>
  </si>
  <si>
    <t>GEM/2019/RA/28272</t>
  </si>
  <si>
    <t>GEM/2020/B/492580</t>
  </si>
  <si>
    <t>GEM/2019/B/479086</t>
  </si>
  <si>
    <t>GEM/2019/B/479675</t>
  </si>
  <si>
    <t>GEM/2019/B/479895</t>
  </si>
  <si>
    <t>GEM/2019/B/479714</t>
  </si>
  <si>
    <t>GEM/2019/B/475814</t>
  </si>
  <si>
    <t>GEM/2019/B/474346</t>
  </si>
  <si>
    <t>GEM/2019/B/474343</t>
  </si>
  <si>
    <t>GEM/2019/B/474962</t>
  </si>
  <si>
    <t>GEM/2019/B/465768</t>
  </si>
  <si>
    <t>GEM/2019/B/463967</t>
  </si>
  <si>
    <t>GEM/2019/B/467645</t>
  </si>
  <si>
    <t>GEM/2019/B/472053</t>
  </si>
  <si>
    <t>GEM/2019/B/470819</t>
  </si>
  <si>
    <t>GEM/2019/B/469872</t>
  </si>
  <si>
    <t>GEM/2019/B/466727</t>
  </si>
  <si>
    <t>GEM/2019/B/452256</t>
  </si>
  <si>
    <t>GEM/2019/B/468778</t>
  </si>
  <si>
    <t>GEM/2019/B/468098</t>
  </si>
  <si>
    <t>GEM/2019/B/479747</t>
  </si>
  <si>
    <t>GEM/2019/B/466072</t>
  </si>
  <si>
    <t>GEM/2019/B/458880</t>
  </si>
  <si>
    <t>GEM/2019/B/465698</t>
  </si>
  <si>
    <t>GEM/2019/B/463917</t>
  </si>
  <si>
    <t>GEM/2019/B/476420</t>
  </si>
  <si>
    <t>GEM/2019/B/460338</t>
  </si>
  <si>
    <t>GEM/2019/B/457914</t>
  </si>
  <si>
    <t>GEM/2019/B/454577</t>
  </si>
  <si>
    <t>GEM/2019/B/449118</t>
  </si>
  <si>
    <t>GEM/2019/B/448846</t>
  </si>
  <si>
    <t>GEM/2019/B/446571</t>
  </si>
  <si>
    <t>GEM/2019/RA/26521</t>
  </si>
  <si>
    <t>GEM/2019/B/439495</t>
  </si>
  <si>
    <t>GEM/2019/B/444925</t>
  </si>
  <si>
    <t>GEM/2019/B/444941</t>
  </si>
  <si>
    <t>GEM/2019/B/442761</t>
  </si>
  <si>
    <t>GEM/2019/B/440418</t>
  </si>
  <si>
    <t>GEM/2019/B/452252</t>
  </si>
  <si>
    <t>GEM/2019/B/437047</t>
  </si>
  <si>
    <t>GEM/2019/B/438051</t>
  </si>
  <si>
    <t>GEM/2019/RA/25075</t>
  </si>
  <si>
    <t>GEM/2019/B/426510</t>
  </si>
  <si>
    <t>GEM/2019/B/434598</t>
  </si>
  <si>
    <t>GEM/2019/B/435158</t>
  </si>
  <si>
    <t>GEM/2019/B/435246</t>
  </si>
  <si>
    <t>GEM/2019/B/435442</t>
  </si>
  <si>
    <t>GEM/2019/B/430133</t>
  </si>
  <si>
    <t>GEM/2019/B/432108</t>
  </si>
  <si>
    <t>GEM/2019/RA/24840</t>
  </si>
  <si>
    <t>GEM/2019/RA/24834</t>
  </si>
  <si>
    <t>GEM/2019/RA/24838</t>
  </si>
  <si>
    <t>GEM/2019/B/426139</t>
  </si>
  <si>
    <t>GEM/2019/B/427050</t>
  </si>
  <si>
    <t>GEM/2019/B/422936</t>
  </si>
  <si>
    <t>GEM/2019/B/422929</t>
  </si>
  <si>
    <t>GEM/2019/B/418578</t>
  </si>
  <si>
    <t>GEM/2019/B/404321</t>
  </si>
  <si>
    <t>GEM/2019/B/413791</t>
  </si>
  <si>
    <t>GEM/2019/B/406526</t>
  </si>
  <si>
    <t>GEM/2019/B/407368</t>
  </si>
  <si>
    <t>GEM/2019/B/407600</t>
  </si>
  <si>
    <t>GEM/2019/B/389582</t>
  </si>
  <si>
    <t>GEM/2019/B/399881</t>
  </si>
  <si>
    <t>GEM/2019/B/401130</t>
  </si>
  <si>
    <t>GEM/2019/RA/22038</t>
  </si>
  <si>
    <t>GEM/2019/B/391397</t>
  </si>
  <si>
    <t>GEM/2019/B/391421</t>
  </si>
  <si>
    <t>GEM/2019/B/383209</t>
  </si>
  <si>
    <t>GEM/2019/B/386710</t>
  </si>
  <si>
    <t>GEM/2019/RA/21493</t>
  </si>
  <si>
    <t>GEM/2019/B/372567</t>
  </si>
  <si>
    <t>GEM/2019/B/380457</t>
  </si>
  <si>
    <t>GEM/2019/B/375146</t>
  </si>
  <si>
    <t>GEM/2019/B/378444</t>
  </si>
  <si>
    <t>GEM/2019/B/380448</t>
  </si>
  <si>
    <t>GEM/2019/B/363341</t>
  </si>
  <si>
    <t>GEM/2019/B/363340</t>
  </si>
  <si>
    <t>GEM/2019/B/360062</t>
  </si>
  <si>
    <t>GEM/2019/B/373358</t>
  </si>
  <si>
    <t>GEM/2019/B/356323</t>
  </si>
  <si>
    <t>GEM/2019/B/369826</t>
  </si>
  <si>
    <t>GEM/2019/B/349826</t>
  </si>
  <si>
    <t>GEM/2019/B/363800</t>
  </si>
  <si>
    <t>GEM/2019/B/362116</t>
  </si>
  <si>
    <t>GEM/2019/B/349217</t>
  </si>
  <si>
    <t>GEM/2019/B/329552</t>
  </si>
  <si>
    <t>GEM/2019/B/335343</t>
  </si>
  <si>
    <t>GEM/2019/B/336091</t>
  </si>
  <si>
    <t>GEM/2019/B/308264</t>
  </si>
  <si>
    <t>GEM/2019/B/291297</t>
  </si>
  <si>
    <t>GEM/2019/B/288761</t>
  </si>
  <si>
    <t>GEM/2019/B/280240</t>
  </si>
  <si>
    <t>GEM/2019/B/268194</t>
  </si>
  <si>
    <t>GEM/2019/B/260806</t>
  </si>
  <si>
    <t>GEM/2019/B/256801</t>
  </si>
  <si>
    <t>GEM/2019/B/265094</t>
  </si>
  <si>
    <t>GEM/2019/B/235176</t>
  </si>
  <si>
    <t>GEM/2019/B/218702</t>
  </si>
  <si>
    <t>GEM/2019/B/221371</t>
  </si>
  <si>
    <t>GEM/2019/B/226271</t>
  </si>
  <si>
    <t>GEM/2019/B/196437</t>
  </si>
  <si>
    <t>GEM/2019/B/195402</t>
  </si>
  <si>
    <t>GEM/2019/B/189530</t>
  </si>
  <si>
    <t>GEM/2019/B/185628</t>
  </si>
  <si>
    <t>GEM/2019/B/176460</t>
  </si>
  <si>
    <t>GEM/2019/B/173074</t>
  </si>
  <si>
    <t>GEM/2019/B/173268</t>
  </si>
  <si>
    <t>GEM/2019/B/167320</t>
  </si>
  <si>
    <t>GEM/2019/B/158404</t>
  </si>
  <si>
    <t>GEM/2019/B/152914</t>
  </si>
  <si>
    <t>GEM/2019/B/158396</t>
  </si>
  <si>
    <t>GEM/2019/B/160529</t>
  </si>
  <si>
    <t>GEM/2019/B/157850</t>
  </si>
  <si>
    <t>GEM/2018/B/142654</t>
  </si>
  <si>
    <t>GEM/2018/B/133660</t>
  </si>
  <si>
    <t>GEM/2018/B/133652</t>
  </si>
  <si>
    <t>GEM/2018/B/135748</t>
  </si>
  <si>
    <t>GEM/2018/B/135716</t>
  </si>
  <si>
    <t>GEM/2018/B/125276</t>
  </si>
  <si>
    <t>GEM/2018/B/125277</t>
  </si>
  <si>
    <t>GEM/2018/B/125279</t>
  </si>
  <si>
    <t>GEM/2018/B/120454</t>
  </si>
  <si>
    <t>GEM/2018/B/115651</t>
  </si>
  <si>
    <t>GEM/2018/B/115011</t>
  </si>
  <si>
    <t>GEM/2018/B/103320</t>
  </si>
  <si>
    <t>GEM/2018/B/31238</t>
  </si>
  <si>
    <t>GEM/2018/B/19564</t>
  </si>
  <si>
    <t>qyt</t>
  </si>
  <si>
    <t>per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</si>
</sst>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20"/>
      <name val="Calibri"/>
      <family val="2"/>
    </font>
    <font>
      <b/>
      <sz val="28"/>
      <name val="Calibri"/>
      <family val="2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R918"/>
  <sheetViews>
    <sheetView tabSelected="1" zoomScale="46" zoomScaleNormal="100" workbookViewId="0">
      <selection activeCell="B2" sqref="B2"/>
    </sheetView>
  </sheetViews>
  <sheetFormatPr defaultRowHeight="14.5" x14ac:dyDescent="0.35"/>
  <cols>
    <col min="1" max="1" width="18" customWidth="1"/>
    <col min="2" max="2" width="35" customWidth="1"/>
    <col min="3" max="3" width="18" customWidth="1"/>
    <col min="4" max="4" width="20" customWidth="1"/>
    <col min="5" max="5" width="36" customWidth="1"/>
    <col min="6" max="7" width="18" customWidth="1"/>
    <col min="8" max="8" width="36" customWidth="1"/>
    <col min="9" max="11" width="18" customWidth="1"/>
    <col min="13" max="13" width="14.7265625" customWidth="1"/>
    <col min="16" max="19" width="0" hidden="1" customWidth="1"/>
  </cols>
  <sheetData>
    <row r="1" spans="1:18" ht="34.5" customHeight="1" x14ac:dyDescent="0.8">
      <c r="A1" s="11" t="s">
        <v>17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9" t="s">
        <v>15</v>
      </c>
      <c r="M1" s="10"/>
    </row>
    <row r="2" spans="1:18" ht="52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3" t="s">
        <v>1608</v>
      </c>
      <c r="M2" s="3" t="s">
        <v>1609</v>
      </c>
    </row>
    <row r="3" spans="1:18" ht="78" x14ac:dyDescent="0.35">
      <c r="A3" s="1" t="s">
        <v>981</v>
      </c>
      <c r="B3" s="1" t="s">
        <v>17</v>
      </c>
      <c r="C3" s="2">
        <v>45688</v>
      </c>
      <c r="D3" s="1" t="s">
        <v>21</v>
      </c>
      <c r="E3" s="1" t="s">
        <v>22</v>
      </c>
      <c r="F3" s="1" t="s">
        <v>13</v>
      </c>
      <c r="G3" s="1" t="s">
        <v>15</v>
      </c>
      <c r="H3" s="1" t="s">
        <v>82</v>
      </c>
      <c r="I3" s="1" t="s">
        <v>14</v>
      </c>
      <c r="J3" s="1">
        <v>85000</v>
      </c>
      <c r="K3" s="1" t="s">
        <v>83</v>
      </c>
      <c r="L3" s="1">
        <f>_xlfn.XLOOKUP(A3, Q:Q, R:R, "")</f>
        <v>100</v>
      </c>
      <c r="M3" s="1">
        <f>J3/L3</f>
        <v>850</v>
      </c>
      <c r="Q3" t="s">
        <v>969</v>
      </c>
      <c r="R3">
        <v>16</v>
      </c>
    </row>
    <row r="4" spans="1:18" ht="78" x14ac:dyDescent="0.35">
      <c r="A4" s="1" t="s">
        <v>988</v>
      </c>
      <c r="B4" s="1" t="s">
        <v>17</v>
      </c>
      <c r="C4" s="2">
        <v>45666</v>
      </c>
      <c r="D4" s="1" t="s">
        <v>16</v>
      </c>
      <c r="E4" s="1" t="s">
        <v>103</v>
      </c>
      <c r="F4" s="1" t="s">
        <v>13</v>
      </c>
      <c r="G4" s="1" t="s">
        <v>15</v>
      </c>
      <c r="H4" s="1" t="s">
        <v>104</v>
      </c>
      <c r="I4" s="1" t="s">
        <v>14</v>
      </c>
      <c r="J4" s="1">
        <v>46000</v>
      </c>
      <c r="K4" s="1" t="s">
        <v>105</v>
      </c>
      <c r="L4" s="1">
        <f>_xlfn.XLOOKUP(A4, Q:Q, R:R, "")</f>
        <v>50</v>
      </c>
      <c r="M4" s="1">
        <f>J4/L4</f>
        <v>920</v>
      </c>
      <c r="Q4" t="s">
        <v>968</v>
      </c>
      <c r="R4">
        <v>55</v>
      </c>
    </row>
    <row r="5" spans="1:18" ht="78" x14ac:dyDescent="0.35">
      <c r="A5" s="1" t="s">
        <v>1030</v>
      </c>
      <c r="B5" s="1" t="s">
        <v>17</v>
      </c>
      <c r="C5" s="2">
        <v>45572</v>
      </c>
      <c r="D5" s="1" t="s">
        <v>45</v>
      </c>
      <c r="E5" s="1" t="s">
        <v>49</v>
      </c>
      <c r="F5" s="1" t="s">
        <v>13</v>
      </c>
      <c r="G5" s="1" t="s">
        <v>15</v>
      </c>
      <c r="H5" s="1" t="s">
        <v>90</v>
      </c>
      <c r="I5" s="1" t="s">
        <v>14</v>
      </c>
      <c r="J5" s="1">
        <v>18000</v>
      </c>
      <c r="K5" s="1" t="s">
        <v>180</v>
      </c>
      <c r="L5" s="1">
        <f>_xlfn.XLOOKUP(A5, Q:Q, R:R, "")</f>
        <v>16</v>
      </c>
      <c r="M5" s="1">
        <f>J5/L5</f>
        <v>1125</v>
      </c>
      <c r="Q5" t="s">
        <v>970</v>
      </c>
      <c r="R5">
        <v>144</v>
      </c>
    </row>
    <row r="6" spans="1:18" ht="78" x14ac:dyDescent="0.35">
      <c r="A6" s="1" t="s">
        <v>1033</v>
      </c>
      <c r="B6" s="1" t="s">
        <v>17</v>
      </c>
      <c r="C6" s="2">
        <v>45558</v>
      </c>
      <c r="D6" s="1" t="s">
        <v>62</v>
      </c>
      <c r="E6" s="1" t="s">
        <v>186</v>
      </c>
      <c r="F6" s="1" t="s">
        <v>13</v>
      </c>
      <c r="G6" s="1" t="s">
        <v>15</v>
      </c>
      <c r="H6" s="1" t="s">
        <v>61</v>
      </c>
      <c r="I6" s="1" t="s">
        <v>14</v>
      </c>
      <c r="J6" s="1">
        <v>11330</v>
      </c>
      <c r="K6" s="1" t="s">
        <v>187</v>
      </c>
      <c r="L6" s="1">
        <f>_xlfn.XLOOKUP(A6, Q:Q, R:R, "")</f>
        <v>10</v>
      </c>
      <c r="M6" s="1">
        <f>J6/L6</f>
        <v>1133</v>
      </c>
    </row>
    <row r="7" spans="1:18" ht="78" x14ac:dyDescent="0.35">
      <c r="A7" s="1" t="s">
        <v>1028</v>
      </c>
      <c r="B7" s="1" t="s">
        <v>17</v>
      </c>
      <c r="C7" s="2">
        <v>45577</v>
      </c>
      <c r="D7" s="1" t="s">
        <v>16</v>
      </c>
      <c r="E7" s="1" t="s">
        <v>103</v>
      </c>
      <c r="F7" s="1" t="s">
        <v>13</v>
      </c>
      <c r="G7" s="1" t="s">
        <v>15</v>
      </c>
      <c r="H7" s="1" t="s">
        <v>177</v>
      </c>
      <c r="I7" s="1" t="s">
        <v>14</v>
      </c>
      <c r="J7" s="1">
        <v>67400</v>
      </c>
      <c r="K7" s="1" t="s">
        <v>178</v>
      </c>
      <c r="L7" s="1">
        <f>_xlfn.XLOOKUP(A7, Q:Q, R:R, "")</f>
        <v>50</v>
      </c>
      <c r="M7" s="1">
        <f>J7/L7</f>
        <v>1348</v>
      </c>
    </row>
    <row r="8" spans="1:18" ht="78" x14ac:dyDescent="0.35">
      <c r="A8" s="1" t="s">
        <v>979</v>
      </c>
      <c r="B8" s="1" t="s">
        <v>17</v>
      </c>
      <c r="C8" s="2">
        <v>45691</v>
      </c>
      <c r="D8" s="1" t="s">
        <v>45</v>
      </c>
      <c r="E8" s="1" t="s">
        <v>76</v>
      </c>
      <c r="F8" s="1" t="s">
        <v>13</v>
      </c>
      <c r="G8" s="1" t="s">
        <v>15</v>
      </c>
      <c r="H8" s="1" t="s">
        <v>77</v>
      </c>
      <c r="I8" s="1" t="s">
        <v>14</v>
      </c>
      <c r="J8" s="1">
        <v>16200</v>
      </c>
      <c r="K8" s="1" t="s">
        <v>78</v>
      </c>
      <c r="L8" s="1">
        <f>_xlfn.XLOOKUP(A8, Q:Q, R:R, "")</f>
        <v>12</v>
      </c>
      <c r="M8" s="1">
        <f>J8/L8</f>
        <v>1350</v>
      </c>
    </row>
    <row r="9" spans="1:18" ht="78" x14ac:dyDescent="0.35">
      <c r="A9" s="1" t="s">
        <v>1010</v>
      </c>
      <c r="B9" s="1" t="s">
        <v>17</v>
      </c>
      <c r="C9" s="2">
        <v>45623</v>
      </c>
      <c r="D9" s="1" t="s">
        <v>51</v>
      </c>
      <c r="E9" s="1" t="s">
        <v>27</v>
      </c>
      <c r="F9" s="1" t="s">
        <v>13</v>
      </c>
      <c r="G9" s="1" t="s">
        <v>15</v>
      </c>
      <c r="H9" s="1" t="s">
        <v>142</v>
      </c>
      <c r="I9" s="1" t="s">
        <v>14</v>
      </c>
      <c r="J9" s="1">
        <v>3100</v>
      </c>
      <c r="K9" s="1" t="s">
        <v>143</v>
      </c>
      <c r="L9" s="1">
        <f>_xlfn.XLOOKUP(A9, Q:Q, R:R, "")</f>
        <v>2</v>
      </c>
      <c r="M9" s="1">
        <f>J9/L9</f>
        <v>1550</v>
      </c>
    </row>
    <row r="10" spans="1:18" ht="78" x14ac:dyDescent="0.35">
      <c r="A10" s="1" t="s">
        <v>1020</v>
      </c>
      <c r="B10" s="1" t="s">
        <v>17</v>
      </c>
      <c r="C10" s="2">
        <v>45600</v>
      </c>
      <c r="D10" s="1" t="s">
        <v>48</v>
      </c>
      <c r="E10" s="1" t="s">
        <v>120</v>
      </c>
      <c r="F10" s="1" t="s">
        <v>13</v>
      </c>
      <c r="G10" s="1" t="s">
        <v>15</v>
      </c>
      <c r="H10" s="1" t="s">
        <v>41</v>
      </c>
      <c r="I10" s="1" t="s">
        <v>14</v>
      </c>
      <c r="J10" s="1">
        <v>930000</v>
      </c>
      <c r="K10" s="1" t="s">
        <v>162</v>
      </c>
      <c r="L10" s="1">
        <f>_xlfn.XLOOKUP(A10, Q:Q, R:R, "")</f>
        <v>600</v>
      </c>
      <c r="M10" s="1">
        <f>J10/L10</f>
        <v>1550</v>
      </c>
    </row>
    <row r="11" spans="1:18" ht="78" x14ac:dyDescent="0.35">
      <c r="A11" s="1" t="s">
        <v>1025</v>
      </c>
      <c r="B11" s="1" t="s">
        <v>17</v>
      </c>
      <c r="C11" s="2">
        <v>45583</v>
      </c>
      <c r="D11" s="1" t="s">
        <v>59</v>
      </c>
      <c r="E11" s="1" t="s">
        <v>60</v>
      </c>
      <c r="F11" s="1" t="s">
        <v>13</v>
      </c>
      <c r="G11" s="1" t="s">
        <v>15</v>
      </c>
      <c r="H11" s="1" t="s">
        <v>172</v>
      </c>
      <c r="I11" s="1" t="s">
        <v>14</v>
      </c>
      <c r="J11" s="1">
        <v>7750</v>
      </c>
      <c r="K11" s="1" t="s">
        <v>173</v>
      </c>
      <c r="L11" s="1">
        <f>_xlfn.XLOOKUP(A11, Q:Q, R:R, "")</f>
        <v>5</v>
      </c>
      <c r="M11" s="1">
        <f>J11/L11</f>
        <v>1550</v>
      </c>
    </row>
    <row r="12" spans="1:18" ht="78" x14ac:dyDescent="0.35">
      <c r="A12" s="1" t="s">
        <v>1041</v>
      </c>
      <c r="B12" s="1" t="s">
        <v>17</v>
      </c>
      <c r="C12" s="2">
        <v>45514</v>
      </c>
      <c r="D12" s="1" t="s">
        <v>45</v>
      </c>
      <c r="E12" s="1" t="s">
        <v>49</v>
      </c>
      <c r="F12" s="1" t="s">
        <v>13</v>
      </c>
      <c r="G12" s="1" t="s">
        <v>15</v>
      </c>
      <c r="H12" s="1" t="s">
        <v>61</v>
      </c>
      <c r="I12" s="1" t="s">
        <v>14</v>
      </c>
      <c r="J12" s="1">
        <v>11322</v>
      </c>
      <c r="K12" s="1" t="s">
        <v>206</v>
      </c>
      <c r="L12" s="1">
        <f>_xlfn.XLOOKUP(A12, Q:Q, R:R, "")</f>
        <v>7</v>
      </c>
      <c r="M12" s="1">
        <f>J12/L12</f>
        <v>1617.4285714285713</v>
      </c>
    </row>
    <row r="13" spans="1:18" ht="78" x14ac:dyDescent="0.35">
      <c r="A13" s="1" t="s">
        <v>999</v>
      </c>
      <c r="B13" s="1" t="s">
        <v>17</v>
      </c>
      <c r="C13" s="2">
        <v>45651</v>
      </c>
      <c r="D13" s="1" t="s">
        <v>123</v>
      </c>
      <c r="E13" s="1" t="s">
        <v>120</v>
      </c>
      <c r="F13" s="1" t="s">
        <v>13</v>
      </c>
      <c r="G13" s="1" t="s">
        <v>15</v>
      </c>
      <c r="H13" s="1" t="s">
        <v>63</v>
      </c>
      <c r="I13" s="1" t="s">
        <v>14</v>
      </c>
      <c r="J13" s="1">
        <v>107250</v>
      </c>
      <c r="K13" s="1" t="s">
        <v>40</v>
      </c>
      <c r="L13" s="1">
        <f>_xlfn.XLOOKUP(A13, Q:Q, R:R, "")</f>
        <v>65</v>
      </c>
      <c r="M13" s="1">
        <f>J13/L13</f>
        <v>1650</v>
      </c>
    </row>
    <row r="14" spans="1:18" ht="78" x14ac:dyDescent="0.35">
      <c r="A14" s="1" t="s">
        <v>1018</v>
      </c>
      <c r="B14" s="1" t="s">
        <v>17</v>
      </c>
      <c r="C14" s="2">
        <v>45611</v>
      </c>
      <c r="D14" s="1" t="s">
        <v>48</v>
      </c>
      <c r="E14" s="1" t="s">
        <v>12</v>
      </c>
      <c r="F14" s="1" t="s">
        <v>13</v>
      </c>
      <c r="G14" s="1" t="s">
        <v>15</v>
      </c>
      <c r="H14" s="1" t="s">
        <v>90</v>
      </c>
      <c r="I14" s="1" t="s">
        <v>14</v>
      </c>
      <c r="J14" s="1">
        <v>56000</v>
      </c>
      <c r="K14" s="1" t="s">
        <v>158</v>
      </c>
      <c r="L14" s="1">
        <f>_xlfn.XLOOKUP(A14, Q:Q, R:R, "")</f>
        <v>28</v>
      </c>
      <c r="M14" s="1">
        <f>J14/L14</f>
        <v>2000</v>
      </c>
    </row>
    <row r="15" spans="1:18" ht="78" x14ac:dyDescent="0.35">
      <c r="A15" s="1" t="s">
        <v>982</v>
      </c>
      <c r="B15" s="1" t="s">
        <v>17</v>
      </c>
      <c r="C15" s="2">
        <v>45687</v>
      </c>
      <c r="D15" s="1" t="s">
        <v>48</v>
      </c>
      <c r="E15" s="1" t="s">
        <v>12</v>
      </c>
      <c r="F15" s="1" t="s">
        <v>13</v>
      </c>
      <c r="G15" s="1" t="s">
        <v>15</v>
      </c>
      <c r="H15" s="1" t="s">
        <v>84</v>
      </c>
      <c r="I15" s="1" t="s">
        <v>14</v>
      </c>
      <c r="J15" s="1">
        <v>214710</v>
      </c>
      <c r="K15" s="1" t="s">
        <v>85</v>
      </c>
      <c r="L15" s="1">
        <f>_xlfn.XLOOKUP(A15, Q:Q, R:R, "")</f>
        <v>102</v>
      </c>
      <c r="M15" s="1">
        <f>J15/L15</f>
        <v>2105</v>
      </c>
    </row>
    <row r="16" spans="1:18" ht="78" x14ac:dyDescent="0.35">
      <c r="A16" s="1" t="s">
        <v>970</v>
      </c>
      <c r="B16" s="1" t="s">
        <v>17</v>
      </c>
      <c r="C16" s="2">
        <v>45828</v>
      </c>
      <c r="D16" s="1" t="s">
        <v>21</v>
      </c>
      <c r="E16" s="1" t="s">
        <v>22</v>
      </c>
      <c r="F16" s="1" t="s">
        <v>28</v>
      </c>
      <c r="G16" s="1" t="s">
        <v>15</v>
      </c>
      <c r="H16" s="1" t="s">
        <v>23</v>
      </c>
      <c r="I16" s="1" t="s">
        <v>14</v>
      </c>
      <c r="J16" s="1">
        <v>311100</v>
      </c>
      <c r="K16" s="1" t="s">
        <v>31</v>
      </c>
      <c r="L16" s="1">
        <f>_xlfn.XLOOKUP(A16, Q:Q, R:R, "")</f>
        <v>144</v>
      </c>
      <c r="M16" s="1">
        <f>J16/L16</f>
        <v>2160.4166666666665</v>
      </c>
    </row>
    <row r="17" spans="1:13" ht="78" x14ac:dyDescent="0.35">
      <c r="A17" s="1" t="s">
        <v>971</v>
      </c>
      <c r="B17" s="1" t="s">
        <v>17</v>
      </c>
      <c r="C17" s="2">
        <v>45779</v>
      </c>
      <c r="D17" s="1" t="s">
        <v>16</v>
      </c>
      <c r="E17" s="1" t="s">
        <v>34</v>
      </c>
      <c r="F17" s="1" t="s">
        <v>28</v>
      </c>
      <c r="G17" s="1" t="s">
        <v>15</v>
      </c>
      <c r="H17" s="1" t="s">
        <v>23</v>
      </c>
      <c r="I17" s="1" t="s">
        <v>14</v>
      </c>
      <c r="J17" s="1">
        <v>78465</v>
      </c>
      <c r="K17" s="1" t="s">
        <v>35</v>
      </c>
      <c r="L17" s="1">
        <f>_xlfn.XLOOKUP(A17, Q:Q, R:R, "")</f>
        <v>35</v>
      </c>
      <c r="M17" s="1">
        <f>J17/L17</f>
        <v>2241.8571428571427</v>
      </c>
    </row>
    <row r="18" spans="1:13" ht="78" x14ac:dyDescent="0.35">
      <c r="A18" s="1" t="s">
        <v>1035</v>
      </c>
      <c r="B18" s="1" t="s">
        <v>17</v>
      </c>
      <c r="C18" s="2">
        <v>45526</v>
      </c>
      <c r="D18" s="1" t="s">
        <v>48</v>
      </c>
      <c r="E18" s="1" t="s">
        <v>193</v>
      </c>
      <c r="F18" s="1" t="s">
        <v>28</v>
      </c>
      <c r="G18" s="1" t="s">
        <v>15</v>
      </c>
      <c r="H18" s="1" t="s">
        <v>194</v>
      </c>
      <c r="I18" s="1" t="s">
        <v>14</v>
      </c>
      <c r="J18" s="1">
        <v>38080</v>
      </c>
      <c r="K18" s="1" t="s">
        <v>195</v>
      </c>
      <c r="L18" s="1">
        <f>_xlfn.XLOOKUP(A18, Q:Q, R:R, "")</f>
        <v>16</v>
      </c>
      <c r="M18" s="1">
        <f>J18/L18</f>
        <v>2380</v>
      </c>
    </row>
    <row r="19" spans="1:13" ht="78" x14ac:dyDescent="0.35">
      <c r="A19" s="1" t="s">
        <v>1038</v>
      </c>
      <c r="B19" s="1" t="s">
        <v>17</v>
      </c>
      <c r="C19" s="2">
        <v>45521</v>
      </c>
      <c r="D19" s="1" t="s">
        <v>18</v>
      </c>
      <c r="E19" s="1" t="s">
        <v>200</v>
      </c>
      <c r="F19" s="1" t="s">
        <v>13</v>
      </c>
      <c r="G19" s="1" t="s">
        <v>15</v>
      </c>
      <c r="H19" s="1" t="s">
        <v>201</v>
      </c>
      <c r="I19" s="1" t="s">
        <v>14</v>
      </c>
      <c r="J19" s="1">
        <v>364305</v>
      </c>
      <c r="K19" s="1" t="s">
        <v>202</v>
      </c>
      <c r="L19" s="1">
        <f>_xlfn.XLOOKUP(A19, Q:Q, R:R, "")</f>
        <v>149</v>
      </c>
      <c r="M19" s="1">
        <f>J19/L19</f>
        <v>2445</v>
      </c>
    </row>
    <row r="20" spans="1:13" ht="78" x14ac:dyDescent="0.35">
      <c r="A20" s="1" t="s">
        <v>994</v>
      </c>
      <c r="B20" s="1" t="s">
        <v>17</v>
      </c>
      <c r="C20" s="2">
        <v>45656</v>
      </c>
      <c r="D20" s="1" t="s">
        <v>44</v>
      </c>
      <c r="E20" s="1" t="s">
        <v>12</v>
      </c>
      <c r="F20" s="1" t="s">
        <v>13</v>
      </c>
      <c r="G20" s="1" t="s">
        <v>15</v>
      </c>
      <c r="H20" s="1" t="s">
        <v>113</v>
      </c>
      <c r="I20" s="1" t="s">
        <v>14</v>
      </c>
      <c r="J20" s="1">
        <v>98800</v>
      </c>
      <c r="K20" s="1" t="s">
        <v>114</v>
      </c>
      <c r="L20" s="1">
        <f>_xlfn.XLOOKUP(A20, Q:Q, R:R, "")</f>
        <v>40</v>
      </c>
      <c r="M20" s="1">
        <f>J20/L20</f>
        <v>2470</v>
      </c>
    </row>
    <row r="21" spans="1:13" ht="78" x14ac:dyDescent="0.35">
      <c r="A21" s="1" t="s">
        <v>974</v>
      </c>
      <c r="B21" s="1" t="s">
        <v>17</v>
      </c>
      <c r="C21" s="2">
        <v>45700</v>
      </c>
      <c r="D21" s="1" t="s">
        <v>26</v>
      </c>
      <c r="E21" s="1" t="s">
        <v>64</v>
      </c>
      <c r="F21" s="1" t="s">
        <v>13</v>
      </c>
      <c r="G21" s="1" t="s">
        <v>15</v>
      </c>
      <c r="H21" s="1" t="s">
        <v>41</v>
      </c>
      <c r="I21" s="1" t="s">
        <v>14</v>
      </c>
      <c r="J21" s="1">
        <v>562960</v>
      </c>
      <c r="K21" s="1" t="s">
        <v>65</v>
      </c>
      <c r="L21" s="1">
        <f>_xlfn.XLOOKUP(A21, Q:Q, R:R, "")</f>
        <v>227</v>
      </c>
      <c r="M21" s="1">
        <f>J21/L21</f>
        <v>2480</v>
      </c>
    </row>
    <row r="22" spans="1:13" ht="78" x14ac:dyDescent="0.35">
      <c r="A22" s="1" t="s">
        <v>986</v>
      </c>
      <c r="B22" s="1" t="s">
        <v>17</v>
      </c>
      <c r="C22" s="2">
        <v>45668</v>
      </c>
      <c r="D22" s="1" t="s">
        <v>48</v>
      </c>
      <c r="E22" s="1" t="s">
        <v>96</v>
      </c>
      <c r="F22" s="1" t="s">
        <v>13</v>
      </c>
      <c r="G22" s="1" t="s">
        <v>15</v>
      </c>
      <c r="H22" s="1" t="s">
        <v>97</v>
      </c>
      <c r="I22" s="1" t="s">
        <v>14</v>
      </c>
      <c r="J22" s="1">
        <v>100450</v>
      </c>
      <c r="K22" s="1" t="s">
        <v>98</v>
      </c>
      <c r="L22" s="1">
        <f>_xlfn.XLOOKUP(A22, Q:Q, R:R, "")</f>
        <v>35</v>
      </c>
      <c r="M22" s="1">
        <f>J22/L22</f>
        <v>2870</v>
      </c>
    </row>
    <row r="23" spans="1:13" ht="78" x14ac:dyDescent="0.35">
      <c r="A23" s="1" t="s">
        <v>969</v>
      </c>
      <c r="B23" s="1" t="s">
        <v>17</v>
      </c>
      <c r="C23" s="2">
        <v>45839</v>
      </c>
      <c r="D23" s="1" t="s">
        <v>26</v>
      </c>
      <c r="E23" s="1" t="s">
        <v>27</v>
      </c>
      <c r="F23" s="1" t="s">
        <v>28</v>
      </c>
      <c r="G23" s="1" t="s">
        <v>15</v>
      </c>
      <c r="H23" s="1" t="s">
        <v>29</v>
      </c>
      <c r="I23" s="1" t="s">
        <v>14</v>
      </c>
      <c r="J23" s="1">
        <v>47200</v>
      </c>
      <c r="K23" s="1" t="s">
        <v>30</v>
      </c>
      <c r="L23" s="1">
        <f>_xlfn.XLOOKUP(A23, Q:Q, R:R, "")</f>
        <v>16</v>
      </c>
      <c r="M23" s="1">
        <f>J23/L23</f>
        <v>2950</v>
      </c>
    </row>
    <row r="24" spans="1:13" ht="78" x14ac:dyDescent="0.35">
      <c r="A24" s="1" t="s">
        <v>1034</v>
      </c>
      <c r="B24" s="1" t="s">
        <v>17</v>
      </c>
      <c r="C24" s="2">
        <v>45532</v>
      </c>
      <c r="D24" s="1" t="s">
        <v>59</v>
      </c>
      <c r="E24" s="1" t="s">
        <v>190</v>
      </c>
      <c r="F24" s="1" t="s">
        <v>13</v>
      </c>
      <c r="G24" s="1" t="s">
        <v>15</v>
      </c>
      <c r="H24" s="1" t="s">
        <v>189</v>
      </c>
      <c r="I24" s="1" t="s">
        <v>14</v>
      </c>
      <c r="J24" s="1">
        <v>5900</v>
      </c>
      <c r="K24" s="1" t="s">
        <v>191</v>
      </c>
      <c r="L24" s="1">
        <f>_xlfn.XLOOKUP(A24, Q:Q, R:R, "")</f>
        <v>2</v>
      </c>
      <c r="M24" s="1">
        <f>J24/L24</f>
        <v>2950</v>
      </c>
    </row>
    <row r="25" spans="1:13" ht="78" x14ac:dyDescent="0.35">
      <c r="A25" s="1" t="s">
        <v>995</v>
      </c>
      <c r="B25" s="1" t="s">
        <v>17</v>
      </c>
      <c r="C25" s="2">
        <v>45656</v>
      </c>
      <c r="D25" s="1" t="s">
        <v>59</v>
      </c>
      <c r="E25" s="1" t="s">
        <v>60</v>
      </c>
      <c r="F25" s="1" t="s">
        <v>13</v>
      </c>
      <c r="G25" s="1" t="s">
        <v>15</v>
      </c>
      <c r="H25" s="1" t="s">
        <v>115</v>
      </c>
      <c r="I25" s="1" t="s">
        <v>14</v>
      </c>
      <c r="J25" s="1">
        <v>59540</v>
      </c>
      <c r="K25" s="1" t="s">
        <v>116</v>
      </c>
      <c r="L25" s="1">
        <f>_xlfn.XLOOKUP(A25, Q:Q, R:R, "")</f>
        <v>20</v>
      </c>
      <c r="M25" s="1">
        <f>J25/L25</f>
        <v>2977</v>
      </c>
    </row>
    <row r="26" spans="1:13" ht="78" x14ac:dyDescent="0.35">
      <c r="A26" s="1" t="s">
        <v>1040</v>
      </c>
      <c r="B26" s="1" t="s">
        <v>17</v>
      </c>
      <c r="C26" s="2">
        <v>45514</v>
      </c>
      <c r="D26" s="1" t="s">
        <v>18</v>
      </c>
      <c r="E26" s="1" t="s">
        <v>200</v>
      </c>
      <c r="F26" s="1" t="s">
        <v>13</v>
      </c>
      <c r="G26" s="1" t="s">
        <v>15</v>
      </c>
      <c r="H26" s="1" t="s">
        <v>204</v>
      </c>
      <c r="I26" s="1" t="s">
        <v>14</v>
      </c>
      <c r="J26" s="1">
        <v>1004486</v>
      </c>
      <c r="K26" s="1" t="s">
        <v>205</v>
      </c>
      <c r="L26" s="1">
        <f>_xlfn.XLOOKUP(A26, Q:Q, R:R, "")</f>
        <v>314</v>
      </c>
      <c r="M26" s="1">
        <f>J26/L26</f>
        <v>3199</v>
      </c>
    </row>
    <row r="27" spans="1:13" ht="78" x14ac:dyDescent="0.35">
      <c r="A27" s="1" t="s">
        <v>1000</v>
      </c>
      <c r="B27" s="1" t="s">
        <v>17</v>
      </c>
      <c r="C27" s="2">
        <v>45651</v>
      </c>
      <c r="D27" s="1" t="s">
        <v>48</v>
      </c>
      <c r="E27" s="1" t="s">
        <v>12</v>
      </c>
      <c r="F27" s="1" t="s">
        <v>13</v>
      </c>
      <c r="G27" s="1" t="s">
        <v>15</v>
      </c>
      <c r="H27" s="1" t="s">
        <v>124</v>
      </c>
      <c r="I27" s="1" t="s">
        <v>14</v>
      </c>
      <c r="J27" s="1">
        <v>26000</v>
      </c>
      <c r="K27" s="1" t="s">
        <v>125</v>
      </c>
      <c r="L27" s="1">
        <f>_xlfn.XLOOKUP(A27, Q:Q, R:R, "")</f>
        <v>8</v>
      </c>
      <c r="M27" s="1">
        <f>J27/L27</f>
        <v>3250</v>
      </c>
    </row>
    <row r="28" spans="1:13" ht="78" x14ac:dyDescent="0.35">
      <c r="A28" s="1" t="s">
        <v>990</v>
      </c>
      <c r="B28" s="1" t="s">
        <v>17</v>
      </c>
      <c r="C28" s="2">
        <v>45663</v>
      </c>
      <c r="D28" s="1" t="s">
        <v>42</v>
      </c>
      <c r="E28" s="1" t="s">
        <v>107</v>
      </c>
      <c r="F28" s="1" t="s">
        <v>13</v>
      </c>
      <c r="G28" s="1" t="s">
        <v>15</v>
      </c>
      <c r="H28" s="1" t="s">
        <v>61</v>
      </c>
      <c r="I28" s="1" t="s">
        <v>14</v>
      </c>
      <c r="J28" s="1">
        <v>97878</v>
      </c>
      <c r="K28" s="1" t="s">
        <v>108</v>
      </c>
      <c r="L28" s="1">
        <f>_xlfn.XLOOKUP(A28, Q:Q, R:R, "")</f>
        <v>26</v>
      </c>
      <c r="M28" s="1">
        <f>J28/L28</f>
        <v>3764.5384615384614</v>
      </c>
    </row>
    <row r="29" spans="1:13" ht="78" x14ac:dyDescent="0.35">
      <c r="A29" s="1" t="s">
        <v>1013</v>
      </c>
      <c r="B29" s="1" t="s">
        <v>17</v>
      </c>
      <c r="C29" s="2">
        <v>45622</v>
      </c>
      <c r="D29" s="1" t="s">
        <v>32</v>
      </c>
      <c r="E29" s="1" t="s">
        <v>12</v>
      </c>
      <c r="F29" s="1" t="s">
        <v>13</v>
      </c>
      <c r="G29" s="1" t="s">
        <v>15</v>
      </c>
      <c r="H29" s="1" t="s">
        <v>52</v>
      </c>
      <c r="I29" s="1" t="s">
        <v>14</v>
      </c>
      <c r="J29" s="1">
        <v>113600</v>
      </c>
      <c r="K29" s="1" t="s">
        <v>40</v>
      </c>
      <c r="L29" s="1">
        <f>_xlfn.XLOOKUP(A29, Q:Q, R:R, "")</f>
        <v>28</v>
      </c>
      <c r="M29" s="1">
        <f>J29/L29</f>
        <v>4057.1428571428573</v>
      </c>
    </row>
    <row r="30" spans="1:13" ht="78" x14ac:dyDescent="0.35">
      <c r="A30" s="1" t="s">
        <v>985</v>
      </c>
      <c r="B30" s="1" t="s">
        <v>17</v>
      </c>
      <c r="C30" s="2">
        <v>45672</v>
      </c>
      <c r="D30" s="1" t="s">
        <v>42</v>
      </c>
      <c r="E30" s="1" t="s">
        <v>12</v>
      </c>
      <c r="F30" s="1" t="s">
        <v>13</v>
      </c>
      <c r="G30" s="1" t="s">
        <v>15</v>
      </c>
      <c r="H30" s="1" t="s">
        <v>66</v>
      </c>
      <c r="I30" s="1" t="s">
        <v>14</v>
      </c>
      <c r="J30" s="1">
        <v>218000</v>
      </c>
      <c r="K30" s="1" t="s">
        <v>94</v>
      </c>
      <c r="L30" s="1">
        <f>_xlfn.XLOOKUP(A30, Q:Q, R:R, "")</f>
        <v>50</v>
      </c>
      <c r="M30" s="1">
        <f>J30/L30</f>
        <v>4360</v>
      </c>
    </row>
    <row r="31" spans="1:13" ht="78" x14ac:dyDescent="0.35">
      <c r="A31" s="1" t="s">
        <v>1036</v>
      </c>
      <c r="B31" s="1" t="s">
        <v>17</v>
      </c>
      <c r="C31" s="2">
        <v>45525</v>
      </c>
      <c r="D31" s="1" t="s">
        <v>18</v>
      </c>
      <c r="E31" s="1" t="s">
        <v>196</v>
      </c>
      <c r="F31" s="1" t="s">
        <v>13</v>
      </c>
      <c r="G31" s="1" t="s">
        <v>15</v>
      </c>
      <c r="H31" s="1" t="s">
        <v>197</v>
      </c>
      <c r="I31" s="1" t="s">
        <v>14</v>
      </c>
      <c r="J31" s="1">
        <v>1169280</v>
      </c>
      <c r="K31" s="1" t="s">
        <v>198</v>
      </c>
      <c r="L31" s="1">
        <f>_xlfn.XLOOKUP(A31, Q:Q, R:R, "")</f>
        <v>252</v>
      </c>
      <c r="M31" s="1">
        <f>J31/L31</f>
        <v>4640</v>
      </c>
    </row>
    <row r="32" spans="1:13" ht="78" x14ac:dyDescent="0.35">
      <c r="A32" s="1" t="s">
        <v>1037</v>
      </c>
      <c r="B32" s="1" t="s">
        <v>17</v>
      </c>
      <c r="C32" s="2">
        <v>45523</v>
      </c>
      <c r="D32" s="1" t="s">
        <v>18</v>
      </c>
      <c r="E32" s="1" t="s">
        <v>196</v>
      </c>
      <c r="F32" s="1" t="s">
        <v>13</v>
      </c>
      <c r="G32" s="1" t="s">
        <v>15</v>
      </c>
      <c r="H32" s="1" t="s">
        <v>197</v>
      </c>
      <c r="I32" s="1" t="s">
        <v>14</v>
      </c>
      <c r="J32" s="1">
        <v>720595</v>
      </c>
      <c r="K32" s="1" t="s">
        <v>199</v>
      </c>
      <c r="L32" s="1">
        <f>_xlfn.XLOOKUP(A32, Q:Q, R:R, "")</f>
        <v>155</v>
      </c>
      <c r="M32" s="1">
        <f>J32/L32</f>
        <v>4649</v>
      </c>
    </row>
    <row r="33" spans="1:13" ht="78" x14ac:dyDescent="0.35">
      <c r="A33" s="1" t="s">
        <v>1001</v>
      </c>
      <c r="B33" s="1" t="s">
        <v>17</v>
      </c>
      <c r="C33" s="2">
        <v>45650</v>
      </c>
      <c r="D33" s="1" t="s">
        <v>48</v>
      </c>
      <c r="E33" s="1" t="s">
        <v>12</v>
      </c>
      <c r="F33" s="1" t="s">
        <v>13</v>
      </c>
      <c r="G33" s="1" t="s">
        <v>15</v>
      </c>
      <c r="H33" s="1" t="s">
        <v>126</v>
      </c>
      <c r="I33" s="1" t="s">
        <v>14</v>
      </c>
      <c r="J33" s="1">
        <v>72000</v>
      </c>
      <c r="K33" s="1" t="s">
        <v>127</v>
      </c>
      <c r="L33" s="1">
        <f>_xlfn.XLOOKUP(A33, Q:Q, R:R, "")</f>
        <v>15</v>
      </c>
      <c r="M33" s="1">
        <f>J33/L33</f>
        <v>4800</v>
      </c>
    </row>
    <row r="34" spans="1:13" ht="78" x14ac:dyDescent="0.35">
      <c r="A34" s="1" t="s">
        <v>972</v>
      </c>
      <c r="B34" s="1" t="s">
        <v>17</v>
      </c>
      <c r="C34" s="2">
        <v>45707</v>
      </c>
      <c r="D34" s="1" t="s">
        <v>53</v>
      </c>
      <c r="E34" s="1" t="s">
        <v>12</v>
      </c>
      <c r="F34" s="1" t="s">
        <v>13</v>
      </c>
      <c r="G34" s="1" t="s">
        <v>15</v>
      </c>
      <c r="H34" s="1" t="s">
        <v>29</v>
      </c>
      <c r="I34" s="1" t="s">
        <v>14</v>
      </c>
      <c r="J34" s="1">
        <v>78000</v>
      </c>
      <c r="K34" s="1" t="s">
        <v>54</v>
      </c>
      <c r="L34" s="1">
        <f>_xlfn.XLOOKUP(A34, Q:Q, R:R, "")</f>
        <v>16</v>
      </c>
      <c r="M34" s="1">
        <f>J34/L34</f>
        <v>4875</v>
      </c>
    </row>
    <row r="35" spans="1:13" ht="78" x14ac:dyDescent="0.35">
      <c r="A35" s="1" t="s">
        <v>1023</v>
      </c>
      <c r="B35" s="1" t="s">
        <v>17</v>
      </c>
      <c r="C35" s="2">
        <v>45588</v>
      </c>
      <c r="D35" s="1" t="s">
        <v>18</v>
      </c>
      <c r="E35" s="1" t="s">
        <v>12</v>
      </c>
      <c r="F35" s="1" t="s">
        <v>13</v>
      </c>
      <c r="G35" s="1" t="s">
        <v>15</v>
      </c>
      <c r="H35" s="1" t="s">
        <v>168</v>
      </c>
      <c r="I35" s="1" t="s">
        <v>14</v>
      </c>
      <c r="J35" s="1">
        <v>84150</v>
      </c>
      <c r="K35" s="1" t="s">
        <v>169</v>
      </c>
      <c r="L35" s="1">
        <f>_xlfn.XLOOKUP(A35, Q:Q, R:R, "")</f>
        <v>17</v>
      </c>
      <c r="M35" s="1">
        <f>J35/L35</f>
        <v>4950</v>
      </c>
    </row>
    <row r="36" spans="1:13" ht="78" x14ac:dyDescent="0.35">
      <c r="A36" s="1" t="s">
        <v>1024</v>
      </c>
      <c r="B36" s="1" t="s">
        <v>17</v>
      </c>
      <c r="C36" s="2">
        <v>45587</v>
      </c>
      <c r="D36" s="1" t="s">
        <v>16</v>
      </c>
      <c r="E36" s="1" t="s">
        <v>170</v>
      </c>
      <c r="F36" s="1" t="s">
        <v>13</v>
      </c>
      <c r="G36" s="1" t="s">
        <v>15</v>
      </c>
      <c r="H36" s="1" t="s">
        <v>23</v>
      </c>
      <c r="I36" s="1" t="s">
        <v>14</v>
      </c>
      <c r="J36" s="1">
        <v>52990</v>
      </c>
      <c r="K36" s="1" t="s">
        <v>171</v>
      </c>
      <c r="L36" s="1">
        <f>_xlfn.XLOOKUP(A36, Q:Q, R:R, "")</f>
        <v>10</v>
      </c>
      <c r="M36" s="1">
        <f>J36/L36</f>
        <v>5299</v>
      </c>
    </row>
    <row r="37" spans="1:13" ht="78" x14ac:dyDescent="0.35">
      <c r="A37" s="1" t="s">
        <v>1019</v>
      </c>
      <c r="B37" s="1" t="s">
        <v>17</v>
      </c>
      <c r="C37" s="2">
        <v>45604</v>
      </c>
      <c r="D37" s="1" t="s">
        <v>48</v>
      </c>
      <c r="E37" s="1" t="s">
        <v>160</v>
      </c>
      <c r="F37" s="1" t="s">
        <v>13</v>
      </c>
      <c r="G37" s="1" t="s">
        <v>15</v>
      </c>
      <c r="H37" s="1" t="s">
        <v>23</v>
      </c>
      <c r="I37" s="1" t="s">
        <v>14</v>
      </c>
      <c r="J37" s="1">
        <v>53990</v>
      </c>
      <c r="K37" s="1" t="s">
        <v>161</v>
      </c>
      <c r="L37" s="1">
        <f>_xlfn.XLOOKUP(A37, Q:Q, R:R, "")</f>
        <v>10</v>
      </c>
      <c r="M37" s="1">
        <f>J37/L37</f>
        <v>5399</v>
      </c>
    </row>
    <row r="38" spans="1:13" ht="78" x14ac:dyDescent="0.35">
      <c r="A38" s="1" t="s">
        <v>1039</v>
      </c>
      <c r="B38" s="1" t="s">
        <v>17</v>
      </c>
      <c r="C38" s="2">
        <v>45520</v>
      </c>
      <c r="D38" s="1" t="s">
        <v>42</v>
      </c>
      <c r="E38" s="1" t="s">
        <v>27</v>
      </c>
      <c r="F38" s="1" t="s">
        <v>28</v>
      </c>
      <c r="G38" s="1" t="s">
        <v>15</v>
      </c>
      <c r="H38" s="1" t="s">
        <v>23</v>
      </c>
      <c r="I38" s="1" t="s">
        <v>14</v>
      </c>
      <c r="J38" s="1">
        <v>54000</v>
      </c>
      <c r="K38" s="1" t="s">
        <v>203</v>
      </c>
      <c r="L38" s="1">
        <f>_xlfn.XLOOKUP(A38, Q:Q, R:R, "")</f>
        <v>10</v>
      </c>
      <c r="M38" s="1">
        <f>J38/L38</f>
        <v>5400</v>
      </c>
    </row>
    <row r="39" spans="1:13" ht="78" x14ac:dyDescent="0.35">
      <c r="A39" s="1" t="s">
        <v>1031</v>
      </c>
      <c r="B39" s="1" t="s">
        <v>17</v>
      </c>
      <c r="C39" s="2">
        <v>45566</v>
      </c>
      <c r="D39" s="1" t="s">
        <v>45</v>
      </c>
      <c r="E39" s="1" t="s">
        <v>182</v>
      </c>
      <c r="F39" s="1" t="s">
        <v>13</v>
      </c>
      <c r="G39" s="1" t="s">
        <v>15</v>
      </c>
      <c r="H39" s="1" t="s">
        <v>183</v>
      </c>
      <c r="I39" s="1" t="s">
        <v>14</v>
      </c>
      <c r="J39" s="1">
        <v>165000</v>
      </c>
      <c r="K39" s="1" t="s">
        <v>184</v>
      </c>
      <c r="L39" s="1">
        <f>_xlfn.XLOOKUP(A39, Q:Q, R:R, "")</f>
        <v>30</v>
      </c>
      <c r="M39" s="1">
        <f>J39/L39</f>
        <v>5500</v>
      </c>
    </row>
    <row r="40" spans="1:13" ht="78" x14ac:dyDescent="0.35">
      <c r="A40" s="1" t="s">
        <v>1032</v>
      </c>
      <c r="B40" s="1" t="s">
        <v>17</v>
      </c>
      <c r="C40" s="2">
        <v>45565</v>
      </c>
      <c r="D40" s="1" t="s">
        <v>48</v>
      </c>
      <c r="E40" s="1" t="s">
        <v>120</v>
      </c>
      <c r="F40" s="1" t="s">
        <v>13</v>
      </c>
      <c r="G40" s="1" t="s">
        <v>15</v>
      </c>
      <c r="H40" s="1" t="s">
        <v>23</v>
      </c>
      <c r="I40" s="1" t="s">
        <v>14</v>
      </c>
      <c r="J40" s="1">
        <v>589900</v>
      </c>
      <c r="K40" s="1" t="s">
        <v>185</v>
      </c>
      <c r="L40" s="1">
        <f>_xlfn.XLOOKUP(A40, Q:Q, R:R, "")</f>
        <v>100</v>
      </c>
      <c r="M40" s="1">
        <f>J40/L40</f>
        <v>5899</v>
      </c>
    </row>
    <row r="41" spans="1:13" ht="78" x14ac:dyDescent="0.35">
      <c r="A41" s="1" t="s">
        <v>1015</v>
      </c>
      <c r="B41" s="1" t="s">
        <v>17</v>
      </c>
      <c r="C41" s="2">
        <v>45616</v>
      </c>
      <c r="D41" s="1" t="s">
        <v>48</v>
      </c>
      <c r="E41" s="1" t="s">
        <v>153</v>
      </c>
      <c r="F41" s="1" t="s">
        <v>13</v>
      </c>
      <c r="G41" s="1" t="s">
        <v>15</v>
      </c>
      <c r="H41" s="1" t="s">
        <v>149</v>
      </c>
      <c r="I41" s="1" t="s">
        <v>14</v>
      </c>
      <c r="J41" s="1">
        <v>1199600</v>
      </c>
      <c r="K41" s="1" t="s">
        <v>154</v>
      </c>
      <c r="L41" s="1">
        <f>_xlfn.XLOOKUP(A41, Q:Q, R:R, "")</f>
        <v>200</v>
      </c>
      <c r="M41" s="1">
        <f>J41/L41</f>
        <v>5998</v>
      </c>
    </row>
    <row r="42" spans="1:13" ht="78" x14ac:dyDescent="0.35">
      <c r="A42" s="1" t="s">
        <v>1014</v>
      </c>
      <c r="B42" s="1" t="s">
        <v>17</v>
      </c>
      <c r="C42" s="2">
        <v>45621</v>
      </c>
      <c r="D42" s="1" t="s">
        <v>21</v>
      </c>
      <c r="E42" s="1" t="s">
        <v>22</v>
      </c>
      <c r="F42" s="1" t="s">
        <v>28</v>
      </c>
      <c r="G42" s="1" t="s">
        <v>15</v>
      </c>
      <c r="H42" s="1" t="s">
        <v>149</v>
      </c>
      <c r="I42" s="1" t="s">
        <v>14</v>
      </c>
      <c r="J42" s="1">
        <v>300000</v>
      </c>
      <c r="K42" s="1" t="s">
        <v>150</v>
      </c>
      <c r="L42" s="1">
        <f>_xlfn.XLOOKUP(A42, Q:Q, R:R, "")</f>
        <v>50</v>
      </c>
      <c r="M42" s="1">
        <f>J42/L42</f>
        <v>6000</v>
      </c>
    </row>
    <row r="43" spans="1:13" ht="78" x14ac:dyDescent="0.35">
      <c r="A43" s="1" t="s">
        <v>1021</v>
      </c>
      <c r="B43" s="1" t="s">
        <v>17</v>
      </c>
      <c r="C43" s="2">
        <v>45597</v>
      </c>
      <c r="D43" s="1" t="s">
        <v>26</v>
      </c>
      <c r="E43" s="1" t="s">
        <v>27</v>
      </c>
      <c r="F43" s="1" t="s">
        <v>13</v>
      </c>
      <c r="G43" s="1" t="s">
        <v>15</v>
      </c>
      <c r="H43" s="1" t="s">
        <v>163</v>
      </c>
      <c r="I43" s="1" t="s">
        <v>14</v>
      </c>
      <c r="J43" s="1">
        <v>104000</v>
      </c>
      <c r="K43" s="1" t="s">
        <v>98</v>
      </c>
      <c r="L43" s="1">
        <f>_xlfn.XLOOKUP(A43, Q:Q, R:R, "")</f>
        <v>16</v>
      </c>
      <c r="M43" s="1">
        <f>J43/L43</f>
        <v>6500</v>
      </c>
    </row>
    <row r="44" spans="1:13" ht="78" x14ac:dyDescent="0.35">
      <c r="A44" s="1" t="s">
        <v>1016</v>
      </c>
      <c r="B44" s="1" t="s">
        <v>17</v>
      </c>
      <c r="C44" s="2">
        <v>45616</v>
      </c>
      <c r="D44" s="1" t="s">
        <v>42</v>
      </c>
      <c r="E44" s="1" t="s">
        <v>155</v>
      </c>
      <c r="F44" s="1" t="s">
        <v>13</v>
      </c>
      <c r="G44" s="1" t="s">
        <v>15</v>
      </c>
      <c r="H44" s="1" t="s">
        <v>23</v>
      </c>
      <c r="I44" s="1" t="s">
        <v>14</v>
      </c>
      <c r="J44" s="1">
        <v>209670</v>
      </c>
      <c r="K44" s="1" t="s">
        <v>85</v>
      </c>
      <c r="L44" s="1">
        <f>_xlfn.XLOOKUP(A44, Q:Q, R:R, "")</f>
        <v>30</v>
      </c>
      <c r="M44" s="1">
        <f>J44/L44</f>
        <v>6989</v>
      </c>
    </row>
    <row r="45" spans="1:13" ht="78" x14ac:dyDescent="0.35">
      <c r="A45" s="1" t="s">
        <v>1022</v>
      </c>
      <c r="B45" s="1" t="s">
        <v>17</v>
      </c>
      <c r="C45" s="2">
        <v>45593</v>
      </c>
      <c r="D45" s="1" t="s">
        <v>42</v>
      </c>
      <c r="E45" s="1" t="s">
        <v>165</v>
      </c>
      <c r="F45" s="1" t="s">
        <v>13</v>
      </c>
      <c r="G45" s="1" t="s">
        <v>15</v>
      </c>
      <c r="H45" s="1" t="s">
        <v>166</v>
      </c>
      <c r="I45" s="1" t="s">
        <v>14</v>
      </c>
      <c r="J45" s="1">
        <v>568000</v>
      </c>
      <c r="K45" s="1" t="s">
        <v>167</v>
      </c>
      <c r="L45" s="1">
        <f>_xlfn.XLOOKUP(A45, Q:Q, R:R, "")</f>
        <v>80</v>
      </c>
      <c r="M45" s="1">
        <f>J45/L45</f>
        <v>7100</v>
      </c>
    </row>
    <row r="46" spans="1:13" ht="78" x14ac:dyDescent="0.35">
      <c r="A46" s="1" t="s">
        <v>1043</v>
      </c>
      <c r="B46" s="1" t="s">
        <v>17</v>
      </c>
      <c r="C46" s="2">
        <v>45509</v>
      </c>
      <c r="D46" s="1" t="s">
        <v>36</v>
      </c>
      <c r="E46" s="1" t="s">
        <v>22</v>
      </c>
      <c r="F46" s="1" t="s">
        <v>13</v>
      </c>
      <c r="G46" s="1" t="s">
        <v>15</v>
      </c>
      <c r="H46" s="1" t="s">
        <v>149</v>
      </c>
      <c r="I46" s="1" t="s">
        <v>14</v>
      </c>
      <c r="J46" s="1">
        <v>201460</v>
      </c>
      <c r="K46" s="1" t="s">
        <v>33</v>
      </c>
      <c r="L46" s="1">
        <f>_xlfn.XLOOKUP(A46, Q:Q, R:R, "")</f>
        <v>28</v>
      </c>
      <c r="M46" s="1">
        <f>J46/L46</f>
        <v>7195</v>
      </c>
    </row>
    <row r="47" spans="1:13" ht="78" x14ac:dyDescent="0.35">
      <c r="A47" s="1" t="s">
        <v>1009</v>
      </c>
      <c r="B47" s="1" t="s">
        <v>17</v>
      </c>
      <c r="C47" s="2">
        <v>45633</v>
      </c>
      <c r="D47" s="1" t="s">
        <v>48</v>
      </c>
      <c r="E47" s="1" t="s">
        <v>12</v>
      </c>
      <c r="F47" s="1" t="s">
        <v>13</v>
      </c>
      <c r="G47" s="1" t="s">
        <v>15</v>
      </c>
      <c r="H47" s="1" t="s">
        <v>23</v>
      </c>
      <c r="I47" s="1" t="s">
        <v>14</v>
      </c>
      <c r="J47" s="1">
        <v>109485</v>
      </c>
      <c r="K47" s="1" t="s">
        <v>40</v>
      </c>
      <c r="L47" s="1">
        <f>_xlfn.XLOOKUP(A47, Q:Q, R:R, "")</f>
        <v>15</v>
      </c>
      <c r="M47" s="1">
        <f>J47/L47</f>
        <v>7299</v>
      </c>
    </row>
    <row r="48" spans="1:13" ht="78" x14ac:dyDescent="0.35">
      <c r="A48" s="1" t="s">
        <v>968</v>
      </c>
      <c r="B48" s="1" t="s">
        <v>17</v>
      </c>
      <c r="C48" s="2">
        <v>45841</v>
      </c>
      <c r="D48" s="1" t="s">
        <v>21</v>
      </c>
      <c r="E48" s="1" t="s">
        <v>22</v>
      </c>
      <c r="F48" s="1" t="s">
        <v>13</v>
      </c>
      <c r="G48" s="1" t="s">
        <v>15</v>
      </c>
      <c r="H48" s="1" t="s">
        <v>23</v>
      </c>
      <c r="I48" s="1" t="s">
        <v>14</v>
      </c>
      <c r="J48" s="1">
        <v>412445</v>
      </c>
      <c r="K48" s="1" t="s">
        <v>24</v>
      </c>
      <c r="L48" s="1">
        <f>_xlfn.XLOOKUP(A48, Q:Q, R:R, "")</f>
        <v>55</v>
      </c>
      <c r="M48" s="1">
        <f>J48/L48</f>
        <v>7499</v>
      </c>
    </row>
    <row r="49" spans="1:13" ht="78" x14ac:dyDescent="0.35">
      <c r="A49" s="1" t="s">
        <v>1027</v>
      </c>
      <c r="B49" s="1" t="s">
        <v>17</v>
      </c>
      <c r="C49" s="2">
        <v>45579</v>
      </c>
      <c r="D49" s="1" t="s">
        <v>132</v>
      </c>
      <c r="E49" s="1" t="s">
        <v>175</v>
      </c>
      <c r="F49" s="1" t="s">
        <v>13</v>
      </c>
      <c r="G49" s="1" t="s">
        <v>15</v>
      </c>
      <c r="H49" s="1" t="s">
        <v>23</v>
      </c>
      <c r="I49" s="1" t="s">
        <v>14</v>
      </c>
      <c r="J49" s="1">
        <v>31196</v>
      </c>
      <c r="K49" s="1" t="s">
        <v>176</v>
      </c>
      <c r="L49" s="1">
        <f>_xlfn.XLOOKUP(A49, Q:Q, R:R, "")</f>
        <v>4</v>
      </c>
      <c r="M49" s="1">
        <f>J49/L49</f>
        <v>7799</v>
      </c>
    </row>
    <row r="50" spans="1:13" ht="78" x14ac:dyDescent="0.35">
      <c r="A50" s="1" t="s">
        <v>998</v>
      </c>
      <c r="B50" s="1" t="s">
        <v>17</v>
      </c>
      <c r="C50" s="2">
        <v>45653</v>
      </c>
      <c r="D50" s="1" t="s">
        <v>48</v>
      </c>
      <c r="E50" s="1" t="s">
        <v>120</v>
      </c>
      <c r="F50" s="1" t="s">
        <v>13</v>
      </c>
      <c r="G50" s="1" t="s">
        <v>15</v>
      </c>
      <c r="H50" s="1" t="s">
        <v>41</v>
      </c>
      <c r="I50" s="1" t="s">
        <v>14</v>
      </c>
      <c r="J50" s="1">
        <v>2198000</v>
      </c>
      <c r="K50" s="1" t="s">
        <v>121</v>
      </c>
      <c r="L50" s="1">
        <f>_xlfn.XLOOKUP(A50, Q:Q, R:R, "")</f>
        <v>280</v>
      </c>
      <c r="M50" s="1">
        <f>J50/L50</f>
        <v>7850</v>
      </c>
    </row>
    <row r="51" spans="1:13" ht="78" x14ac:dyDescent="0.35">
      <c r="A51" s="1" t="s">
        <v>1005</v>
      </c>
      <c r="B51" s="1" t="s">
        <v>17</v>
      </c>
      <c r="C51" s="2">
        <v>45646</v>
      </c>
      <c r="D51" s="1" t="s">
        <v>48</v>
      </c>
      <c r="E51" s="1" t="s">
        <v>12</v>
      </c>
      <c r="F51" s="1" t="s">
        <v>13</v>
      </c>
      <c r="G51" s="1" t="s">
        <v>15</v>
      </c>
      <c r="H51" s="1" t="s">
        <v>41</v>
      </c>
      <c r="I51" s="1" t="s">
        <v>14</v>
      </c>
      <c r="J51" s="1">
        <v>78500</v>
      </c>
      <c r="K51" s="1" t="s">
        <v>129</v>
      </c>
      <c r="L51" s="1">
        <f>_xlfn.XLOOKUP(A51, Q:Q, R:R, "")</f>
        <v>10</v>
      </c>
      <c r="M51" s="1">
        <f>J51/L51</f>
        <v>7850</v>
      </c>
    </row>
    <row r="52" spans="1:13" ht="78" x14ac:dyDescent="0.35">
      <c r="A52" s="1" t="s">
        <v>1007</v>
      </c>
      <c r="B52" s="1" t="s">
        <v>17</v>
      </c>
      <c r="C52" s="2">
        <v>45637</v>
      </c>
      <c r="D52" s="1" t="s">
        <v>36</v>
      </c>
      <c r="E52" s="1" t="s">
        <v>22</v>
      </c>
      <c r="F52" s="1" t="s">
        <v>13</v>
      </c>
      <c r="G52" s="1" t="s">
        <v>15</v>
      </c>
      <c r="H52" s="1" t="s">
        <v>61</v>
      </c>
      <c r="I52" s="1" t="s">
        <v>14</v>
      </c>
      <c r="J52" s="1">
        <v>63184</v>
      </c>
      <c r="K52" s="1" t="s">
        <v>137</v>
      </c>
      <c r="L52" s="1">
        <f>_xlfn.XLOOKUP(A52, Q:Q, R:R, "")</f>
        <v>8</v>
      </c>
      <c r="M52" s="1">
        <f>J52/L52</f>
        <v>7898</v>
      </c>
    </row>
    <row r="53" spans="1:13" ht="78" x14ac:dyDescent="0.35">
      <c r="A53" s="1" t="s">
        <v>975</v>
      </c>
      <c r="B53" s="1" t="s">
        <v>17</v>
      </c>
      <c r="C53" s="2">
        <v>45698</v>
      </c>
      <c r="D53" s="1" t="s">
        <v>16</v>
      </c>
      <c r="E53" s="1" t="s">
        <v>49</v>
      </c>
      <c r="F53" s="1" t="s">
        <v>13</v>
      </c>
      <c r="G53" s="1" t="s">
        <v>15</v>
      </c>
      <c r="H53" s="1" t="s">
        <v>23</v>
      </c>
      <c r="I53" s="1" t="s">
        <v>14</v>
      </c>
      <c r="J53" s="1">
        <v>23997</v>
      </c>
      <c r="K53" s="1" t="s">
        <v>69</v>
      </c>
      <c r="L53" s="1">
        <f>_xlfn.XLOOKUP(A53, Q:Q, R:R, "")</f>
        <v>3</v>
      </c>
      <c r="M53" s="1">
        <f>J53/L53</f>
        <v>7999</v>
      </c>
    </row>
    <row r="54" spans="1:13" ht="78" x14ac:dyDescent="0.35">
      <c r="A54" s="1" t="s">
        <v>992</v>
      </c>
      <c r="B54" s="1" t="s">
        <v>17</v>
      </c>
      <c r="C54" s="2">
        <v>45657</v>
      </c>
      <c r="D54" s="1" t="s">
        <v>42</v>
      </c>
      <c r="E54" s="1" t="s">
        <v>12</v>
      </c>
      <c r="F54" s="1" t="s">
        <v>13</v>
      </c>
      <c r="G54" s="1" t="s">
        <v>15</v>
      </c>
      <c r="H54" s="1" t="s">
        <v>90</v>
      </c>
      <c r="I54" s="1" t="s">
        <v>14</v>
      </c>
      <c r="J54" s="1">
        <v>16000</v>
      </c>
      <c r="K54" s="1" t="s">
        <v>110</v>
      </c>
      <c r="L54" s="1">
        <f>_xlfn.XLOOKUP(A54, Q:Q, R:R, "")</f>
        <v>2</v>
      </c>
      <c r="M54" s="1">
        <f>J54/L54</f>
        <v>8000</v>
      </c>
    </row>
    <row r="55" spans="1:13" ht="78" x14ac:dyDescent="0.35">
      <c r="A55" s="1" t="s">
        <v>1029</v>
      </c>
      <c r="B55" s="1" t="s">
        <v>17</v>
      </c>
      <c r="C55" s="2">
        <v>45576</v>
      </c>
      <c r="D55" s="1" t="s">
        <v>48</v>
      </c>
      <c r="E55" s="1" t="s">
        <v>96</v>
      </c>
      <c r="F55" s="1" t="s">
        <v>13</v>
      </c>
      <c r="G55" s="1" t="s">
        <v>15</v>
      </c>
      <c r="H55" s="1" t="s">
        <v>41</v>
      </c>
      <c r="I55" s="1" t="s">
        <v>14</v>
      </c>
      <c r="J55" s="1">
        <v>97200</v>
      </c>
      <c r="K55" s="1" t="s">
        <v>179</v>
      </c>
      <c r="L55" s="1">
        <f>_xlfn.XLOOKUP(A55, Q:Q, R:R, "")</f>
        <v>12</v>
      </c>
      <c r="M55" s="1">
        <f>J55/L55</f>
        <v>8100</v>
      </c>
    </row>
    <row r="56" spans="1:13" ht="78" x14ac:dyDescent="0.35">
      <c r="A56" s="1" t="s">
        <v>1017</v>
      </c>
      <c r="B56" s="1" t="s">
        <v>17</v>
      </c>
      <c r="C56" s="2">
        <v>45614</v>
      </c>
      <c r="D56" s="1" t="s">
        <v>48</v>
      </c>
      <c r="E56" s="1" t="s">
        <v>12</v>
      </c>
      <c r="F56" s="1" t="s">
        <v>13</v>
      </c>
      <c r="G56" s="1" t="s">
        <v>15</v>
      </c>
      <c r="H56" s="1" t="s">
        <v>156</v>
      </c>
      <c r="I56" s="1" t="s">
        <v>14</v>
      </c>
      <c r="J56" s="1">
        <v>16900</v>
      </c>
      <c r="K56" s="1" t="s">
        <v>157</v>
      </c>
      <c r="L56" s="1">
        <f>_xlfn.XLOOKUP(A56, Q:Q, R:R, "")</f>
        <v>2</v>
      </c>
      <c r="M56" s="1">
        <f>J56/L56</f>
        <v>8450</v>
      </c>
    </row>
    <row r="57" spans="1:13" ht="78" x14ac:dyDescent="0.35">
      <c r="A57" s="1" t="s">
        <v>980</v>
      </c>
      <c r="B57" s="1" t="s">
        <v>17</v>
      </c>
      <c r="C57" s="2">
        <v>45691</v>
      </c>
      <c r="D57" s="1" t="s">
        <v>45</v>
      </c>
      <c r="E57" s="1" t="s">
        <v>12</v>
      </c>
      <c r="F57" s="1" t="s">
        <v>13</v>
      </c>
      <c r="G57" s="1" t="s">
        <v>15</v>
      </c>
      <c r="H57" s="1" t="s">
        <v>79</v>
      </c>
      <c r="I57" s="1" t="s">
        <v>14</v>
      </c>
      <c r="J57" s="1">
        <v>35880</v>
      </c>
      <c r="K57" s="1" t="s">
        <v>80</v>
      </c>
      <c r="L57" s="1">
        <f>_xlfn.XLOOKUP(A57, Q:Q, R:R, "")</f>
        <v>4</v>
      </c>
      <c r="M57" s="1">
        <f>J57/L57</f>
        <v>8970</v>
      </c>
    </row>
    <row r="58" spans="1:13" ht="78" x14ac:dyDescent="0.35">
      <c r="A58" s="1" t="s">
        <v>983</v>
      </c>
      <c r="B58" s="1" t="s">
        <v>17</v>
      </c>
      <c r="C58" s="2">
        <v>45680</v>
      </c>
      <c r="D58" s="1" t="s">
        <v>32</v>
      </c>
      <c r="E58" s="1" t="s">
        <v>12</v>
      </c>
      <c r="F58" s="1" t="s">
        <v>13</v>
      </c>
      <c r="G58" s="1" t="s">
        <v>15</v>
      </c>
      <c r="H58" s="1" t="s">
        <v>23</v>
      </c>
      <c r="I58" s="1" t="s">
        <v>14</v>
      </c>
      <c r="J58" s="1">
        <v>17998</v>
      </c>
      <c r="K58" s="1" t="s">
        <v>89</v>
      </c>
      <c r="L58" s="1">
        <f>_xlfn.XLOOKUP(A58, Q:Q, R:R, "")</f>
        <v>2</v>
      </c>
      <c r="M58" s="1">
        <f>J58/L58</f>
        <v>8999</v>
      </c>
    </row>
    <row r="59" spans="1:13" ht="78" x14ac:dyDescent="0.35">
      <c r="A59" s="1" t="s">
        <v>1006</v>
      </c>
      <c r="B59" s="1" t="s">
        <v>17</v>
      </c>
      <c r="C59" s="2">
        <v>45643</v>
      </c>
      <c r="D59" s="1" t="s">
        <v>48</v>
      </c>
      <c r="E59" s="1" t="s">
        <v>12</v>
      </c>
      <c r="F59" s="1" t="s">
        <v>13</v>
      </c>
      <c r="G59" s="1" t="s">
        <v>15</v>
      </c>
      <c r="H59" s="1" t="s">
        <v>61</v>
      </c>
      <c r="I59" s="1" t="s">
        <v>14</v>
      </c>
      <c r="J59" s="1">
        <v>64708</v>
      </c>
      <c r="K59" s="1" t="s">
        <v>134</v>
      </c>
      <c r="L59" s="1">
        <f>_xlfn.XLOOKUP(A59, Q:Q, R:R, "")</f>
        <v>7</v>
      </c>
      <c r="M59" s="1">
        <f>J59/L59</f>
        <v>9244</v>
      </c>
    </row>
    <row r="60" spans="1:13" ht="78" x14ac:dyDescent="0.35">
      <c r="A60" s="1" t="s">
        <v>1004</v>
      </c>
      <c r="B60" s="1" t="s">
        <v>17</v>
      </c>
      <c r="C60" s="2">
        <v>45647</v>
      </c>
      <c r="D60" s="1" t="s">
        <v>53</v>
      </c>
      <c r="E60" s="1" t="s">
        <v>12</v>
      </c>
      <c r="F60" s="1" t="s">
        <v>13</v>
      </c>
      <c r="G60" s="1" t="s">
        <v>15</v>
      </c>
      <c r="H60" s="1" t="s">
        <v>130</v>
      </c>
      <c r="I60" s="1" t="s">
        <v>14</v>
      </c>
      <c r="J60" s="1">
        <v>98770</v>
      </c>
      <c r="K60" s="1" t="s">
        <v>131</v>
      </c>
      <c r="L60" s="1">
        <f>_xlfn.XLOOKUP(A60, Q:Q, R:R, "")</f>
        <v>10</v>
      </c>
      <c r="M60" s="1">
        <f>J60/L60</f>
        <v>9877</v>
      </c>
    </row>
    <row r="61" spans="1:13" ht="78" x14ac:dyDescent="0.35">
      <c r="A61" s="1" t="s">
        <v>996</v>
      </c>
      <c r="B61" s="1" t="s">
        <v>17</v>
      </c>
      <c r="C61" s="2">
        <v>45656</v>
      </c>
      <c r="D61" s="1" t="s">
        <v>44</v>
      </c>
      <c r="E61" s="1" t="s">
        <v>109</v>
      </c>
      <c r="F61" s="1" t="s">
        <v>13</v>
      </c>
      <c r="G61" s="1" t="s">
        <v>15</v>
      </c>
      <c r="H61" s="1" t="s">
        <v>90</v>
      </c>
      <c r="I61" s="1" t="s">
        <v>14</v>
      </c>
      <c r="J61" s="1">
        <v>40000</v>
      </c>
      <c r="K61" s="1" t="s">
        <v>117</v>
      </c>
      <c r="L61" s="1">
        <f>_xlfn.XLOOKUP(A61, Q:Q, R:R, "")</f>
        <v>4</v>
      </c>
      <c r="M61" s="1">
        <f>J61/L61</f>
        <v>10000</v>
      </c>
    </row>
    <row r="62" spans="1:13" ht="78" x14ac:dyDescent="0.35">
      <c r="A62" s="1" t="s">
        <v>1002</v>
      </c>
      <c r="B62" s="1" t="s">
        <v>17</v>
      </c>
      <c r="C62" s="2">
        <v>45649</v>
      </c>
      <c r="D62" s="1" t="s">
        <v>123</v>
      </c>
      <c r="E62" s="1" t="s">
        <v>22</v>
      </c>
      <c r="F62" s="1" t="s">
        <v>13</v>
      </c>
      <c r="G62" s="1" t="s">
        <v>15</v>
      </c>
      <c r="H62" s="1" t="s">
        <v>61</v>
      </c>
      <c r="I62" s="1" t="s">
        <v>14</v>
      </c>
      <c r="J62" s="1">
        <v>102340</v>
      </c>
      <c r="K62" s="1" t="s">
        <v>98</v>
      </c>
      <c r="L62" s="1">
        <f>_xlfn.XLOOKUP(A62, Q:Q, R:R, "")</f>
        <v>10</v>
      </c>
      <c r="M62" s="1">
        <f>J62/L62</f>
        <v>10234</v>
      </c>
    </row>
    <row r="63" spans="1:13" ht="78" x14ac:dyDescent="0.35">
      <c r="A63" s="1" t="s">
        <v>1042</v>
      </c>
      <c r="B63" s="1" t="s">
        <v>17</v>
      </c>
      <c r="C63" s="2">
        <v>45513</v>
      </c>
      <c r="D63" s="1" t="s">
        <v>51</v>
      </c>
      <c r="E63" s="1" t="s">
        <v>207</v>
      </c>
      <c r="F63" s="1" t="s">
        <v>13</v>
      </c>
      <c r="G63" s="1" t="s">
        <v>15</v>
      </c>
      <c r="H63" s="1" t="s">
        <v>188</v>
      </c>
      <c r="I63" s="1" t="s">
        <v>14</v>
      </c>
      <c r="J63" s="1">
        <v>42624</v>
      </c>
      <c r="K63" s="1" t="s">
        <v>208</v>
      </c>
      <c r="L63" s="1">
        <f>_xlfn.XLOOKUP(A63, Q:Q, R:R, "")</f>
        <v>4</v>
      </c>
      <c r="M63" s="1">
        <f>J63/L63</f>
        <v>10656</v>
      </c>
    </row>
    <row r="64" spans="1:13" ht="78" x14ac:dyDescent="0.35">
      <c r="A64" s="1" t="s">
        <v>977</v>
      </c>
      <c r="B64" s="1" t="s">
        <v>17</v>
      </c>
      <c r="C64" s="2">
        <v>45695</v>
      </c>
      <c r="D64" s="1" t="s">
        <v>18</v>
      </c>
      <c r="E64" s="1" t="s">
        <v>12</v>
      </c>
      <c r="F64" s="1" t="s">
        <v>13</v>
      </c>
      <c r="G64" s="1" t="s">
        <v>15</v>
      </c>
      <c r="H64" s="1" t="s">
        <v>73</v>
      </c>
      <c r="I64" s="1" t="s">
        <v>14</v>
      </c>
      <c r="J64" s="1">
        <v>108000</v>
      </c>
      <c r="K64" s="1" t="s">
        <v>40</v>
      </c>
      <c r="L64" s="1">
        <f>_xlfn.XLOOKUP(A64, Q:Q, R:R, "")</f>
        <v>10</v>
      </c>
      <c r="M64" s="1">
        <f>J64/L64</f>
        <v>10800</v>
      </c>
    </row>
    <row r="65" spans="1:13" ht="78" x14ac:dyDescent="0.35">
      <c r="A65" s="1" t="s">
        <v>1011</v>
      </c>
      <c r="B65" s="1" t="s">
        <v>17</v>
      </c>
      <c r="C65" s="2">
        <v>45623</v>
      </c>
      <c r="D65" s="1" t="s">
        <v>18</v>
      </c>
      <c r="E65" s="1" t="s">
        <v>12</v>
      </c>
      <c r="F65" s="1" t="s">
        <v>13</v>
      </c>
      <c r="G65" s="1" t="s">
        <v>15</v>
      </c>
      <c r="H65" s="1" t="s">
        <v>144</v>
      </c>
      <c r="I65" s="1" t="s">
        <v>14</v>
      </c>
      <c r="J65" s="1">
        <v>81900</v>
      </c>
      <c r="K65" s="1" t="s">
        <v>145</v>
      </c>
      <c r="L65" s="1">
        <f>_xlfn.XLOOKUP(A65, Q:Q, R:R, "")</f>
        <v>7</v>
      </c>
      <c r="M65" s="1">
        <f>J65/L65</f>
        <v>11700</v>
      </c>
    </row>
    <row r="66" spans="1:13" ht="78" x14ac:dyDescent="0.35">
      <c r="A66" s="1" t="s">
        <v>993</v>
      </c>
      <c r="B66" s="1" t="s">
        <v>17</v>
      </c>
      <c r="C66" s="2">
        <v>45656</v>
      </c>
      <c r="D66" s="1" t="s">
        <v>53</v>
      </c>
      <c r="E66" s="1" t="s">
        <v>12</v>
      </c>
      <c r="F66" s="1" t="s">
        <v>13</v>
      </c>
      <c r="G66" s="1" t="s">
        <v>15</v>
      </c>
      <c r="H66" s="1" t="s">
        <v>111</v>
      </c>
      <c r="I66" s="1" t="s">
        <v>14</v>
      </c>
      <c r="J66" s="1">
        <v>61000</v>
      </c>
      <c r="K66" s="1" t="s">
        <v>112</v>
      </c>
      <c r="L66" s="1">
        <f>_xlfn.XLOOKUP(A66, Q:Q, R:R, "")</f>
        <v>5</v>
      </c>
      <c r="M66" s="1">
        <f>J66/L66</f>
        <v>12200</v>
      </c>
    </row>
    <row r="67" spans="1:13" ht="78" x14ac:dyDescent="0.35">
      <c r="A67" s="1" t="s">
        <v>1008</v>
      </c>
      <c r="B67" s="1" t="s">
        <v>17</v>
      </c>
      <c r="C67" s="2">
        <v>45637</v>
      </c>
      <c r="D67" s="1" t="s">
        <v>48</v>
      </c>
      <c r="E67" s="1" t="s">
        <v>12</v>
      </c>
      <c r="F67" s="1" t="s">
        <v>13</v>
      </c>
      <c r="G67" s="1" t="s">
        <v>15</v>
      </c>
      <c r="H67" s="1" t="s">
        <v>138</v>
      </c>
      <c r="I67" s="1" t="s">
        <v>14</v>
      </c>
      <c r="J67" s="1">
        <v>183000</v>
      </c>
      <c r="K67" s="1" t="s">
        <v>50</v>
      </c>
      <c r="L67" s="1">
        <f>_xlfn.XLOOKUP(A67, Q:Q, R:R, "")</f>
        <v>15</v>
      </c>
      <c r="M67" s="1">
        <f>J67/L67</f>
        <v>12200</v>
      </c>
    </row>
    <row r="68" spans="1:13" ht="78" x14ac:dyDescent="0.35">
      <c r="A68" s="1" t="s">
        <v>984</v>
      </c>
      <c r="B68" s="1" t="s">
        <v>17</v>
      </c>
      <c r="C68" s="2">
        <v>45677</v>
      </c>
      <c r="D68" s="1" t="s">
        <v>48</v>
      </c>
      <c r="E68" s="1" t="s">
        <v>12</v>
      </c>
      <c r="F68" s="1" t="s">
        <v>13</v>
      </c>
      <c r="G68" s="1" t="s">
        <v>15</v>
      </c>
      <c r="H68" s="1" t="s">
        <v>91</v>
      </c>
      <c r="I68" s="1" t="s">
        <v>14</v>
      </c>
      <c r="J68" s="1">
        <v>247000</v>
      </c>
      <c r="K68" s="1" t="s">
        <v>67</v>
      </c>
      <c r="L68" s="1">
        <f>_xlfn.XLOOKUP(A68, Q:Q, R:R, "")</f>
        <v>19</v>
      </c>
      <c r="M68" s="1">
        <f>J68/L68</f>
        <v>13000</v>
      </c>
    </row>
    <row r="69" spans="1:13" ht="78" x14ac:dyDescent="0.35">
      <c r="A69" s="1" t="s">
        <v>987</v>
      </c>
      <c r="B69" s="1" t="s">
        <v>17</v>
      </c>
      <c r="C69" s="2">
        <v>45666</v>
      </c>
      <c r="D69" s="1" t="s">
        <v>16</v>
      </c>
      <c r="E69" s="1" t="s">
        <v>12</v>
      </c>
      <c r="F69" s="1" t="s">
        <v>13</v>
      </c>
      <c r="G69" s="1" t="s">
        <v>15</v>
      </c>
      <c r="H69" s="1" t="s">
        <v>101</v>
      </c>
      <c r="I69" s="1" t="s">
        <v>14</v>
      </c>
      <c r="J69" s="1">
        <v>27100</v>
      </c>
      <c r="K69" s="1" t="s">
        <v>102</v>
      </c>
      <c r="L69" s="1">
        <f>_xlfn.XLOOKUP(A69, Q:Q, R:R, "")</f>
        <v>2</v>
      </c>
      <c r="M69" s="1">
        <f>J69/L69</f>
        <v>13550</v>
      </c>
    </row>
    <row r="70" spans="1:13" ht="78" x14ac:dyDescent="0.35">
      <c r="A70" s="1" t="s">
        <v>997</v>
      </c>
      <c r="B70" s="1" t="s">
        <v>17</v>
      </c>
      <c r="C70" s="2">
        <v>45653</v>
      </c>
      <c r="D70" s="1" t="s">
        <v>26</v>
      </c>
      <c r="E70" s="1" t="s">
        <v>12</v>
      </c>
      <c r="F70" s="1" t="s">
        <v>13</v>
      </c>
      <c r="G70" s="1" t="s">
        <v>15</v>
      </c>
      <c r="H70" s="1" t="s">
        <v>101</v>
      </c>
      <c r="I70" s="1" t="s">
        <v>14</v>
      </c>
      <c r="J70" s="1">
        <v>71680</v>
      </c>
      <c r="K70" s="1" t="s">
        <v>119</v>
      </c>
      <c r="L70" s="1">
        <f>_xlfn.XLOOKUP(A70, Q:Q, R:R, "")</f>
        <v>5</v>
      </c>
      <c r="M70" s="1">
        <f>J70/L70</f>
        <v>14336</v>
      </c>
    </row>
    <row r="71" spans="1:13" ht="78" x14ac:dyDescent="0.35">
      <c r="A71" s="1" t="s">
        <v>978</v>
      </c>
      <c r="B71" s="1" t="s">
        <v>17</v>
      </c>
      <c r="C71" s="2">
        <v>45693</v>
      </c>
      <c r="D71" s="1" t="s">
        <v>18</v>
      </c>
      <c r="E71" s="1" t="s">
        <v>12</v>
      </c>
      <c r="F71" s="1" t="s">
        <v>13</v>
      </c>
      <c r="G71" s="1" t="s">
        <v>15</v>
      </c>
      <c r="H71" s="1" t="s">
        <v>43</v>
      </c>
      <c r="I71" s="1" t="s">
        <v>14</v>
      </c>
      <c r="J71" s="1">
        <v>45000</v>
      </c>
      <c r="K71" s="1" t="s">
        <v>74</v>
      </c>
      <c r="L71" s="1">
        <f>_xlfn.XLOOKUP(A71, Q:Q, R:R, "")</f>
        <v>3</v>
      </c>
      <c r="M71" s="1">
        <f>J71/L71</f>
        <v>15000</v>
      </c>
    </row>
    <row r="72" spans="1:13" ht="78" x14ac:dyDescent="0.35">
      <c r="A72" s="1" t="s">
        <v>1012</v>
      </c>
      <c r="B72" s="1" t="s">
        <v>17</v>
      </c>
      <c r="C72" s="2">
        <v>45622</v>
      </c>
      <c r="D72" s="1" t="s">
        <v>18</v>
      </c>
      <c r="E72" s="1" t="s">
        <v>12</v>
      </c>
      <c r="F72" s="1" t="s">
        <v>13</v>
      </c>
      <c r="G72" s="1" t="s">
        <v>15</v>
      </c>
      <c r="H72" s="1" t="s">
        <v>146</v>
      </c>
      <c r="I72" s="1" t="s">
        <v>14</v>
      </c>
      <c r="J72" s="1">
        <v>61440</v>
      </c>
      <c r="K72" s="1" t="s">
        <v>147</v>
      </c>
      <c r="L72" s="1">
        <f>_xlfn.XLOOKUP(A72, Q:Q, R:R, "")</f>
        <v>4</v>
      </c>
      <c r="M72" s="1">
        <f>J72/L72</f>
        <v>15360</v>
      </c>
    </row>
    <row r="73" spans="1:13" ht="78" x14ac:dyDescent="0.35">
      <c r="A73" s="1" t="s">
        <v>973</v>
      </c>
      <c r="B73" s="1" t="s">
        <v>17</v>
      </c>
      <c r="C73" s="2">
        <v>45705</v>
      </c>
      <c r="D73" s="1" t="s">
        <v>32</v>
      </c>
      <c r="E73" s="1" t="s">
        <v>12</v>
      </c>
      <c r="F73" s="1" t="s">
        <v>13</v>
      </c>
      <c r="G73" s="1" t="s">
        <v>15</v>
      </c>
      <c r="H73" s="1" t="s">
        <v>57</v>
      </c>
      <c r="I73" s="1" t="s">
        <v>14</v>
      </c>
      <c r="J73" s="1">
        <v>66000</v>
      </c>
      <c r="K73" s="1" t="s">
        <v>58</v>
      </c>
      <c r="L73" s="1">
        <f>_xlfn.XLOOKUP(A73, Q:Q, R:R, "")</f>
        <v>4</v>
      </c>
      <c r="M73" s="1">
        <f>J73/L73</f>
        <v>16500</v>
      </c>
    </row>
    <row r="74" spans="1:13" ht="78" x14ac:dyDescent="0.35">
      <c r="A74" s="1" t="s">
        <v>1026</v>
      </c>
      <c r="B74" s="1" t="s">
        <v>17</v>
      </c>
      <c r="C74" s="2">
        <v>45579</v>
      </c>
      <c r="D74" s="1" t="s">
        <v>26</v>
      </c>
      <c r="E74" s="1" t="s">
        <v>12</v>
      </c>
      <c r="F74" s="1" t="s">
        <v>13</v>
      </c>
      <c r="G74" s="1" t="s">
        <v>15</v>
      </c>
      <c r="H74" s="1" t="s">
        <v>174</v>
      </c>
      <c r="I74" s="1" t="s">
        <v>14</v>
      </c>
      <c r="J74" s="1">
        <v>199920</v>
      </c>
      <c r="K74" s="1" t="s">
        <v>33</v>
      </c>
      <c r="L74" s="1">
        <f>_xlfn.XLOOKUP(A74, Q:Q, R:R, "")</f>
        <v>12</v>
      </c>
      <c r="M74" s="1">
        <f>J74/L74</f>
        <v>16660</v>
      </c>
    </row>
    <row r="75" spans="1:13" ht="78" x14ac:dyDescent="0.35">
      <c r="A75" s="1" t="s">
        <v>976</v>
      </c>
      <c r="B75" s="1" t="s">
        <v>17</v>
      </c>
      <c r="C75" s="2">
        <v>45698</v>
      </c>
      <c r="D75" s="1" t="s">
        <v>48</v>
      </c>
      <c r="E75" s="1" t="s">
        <v>12</v>
      </c>
      <c r="F75" s="1" t="s">
        <v>13</v>
      </c>
      <c r="G75" s="1" t="s">
        <v>15</v>
      </c>
      <c r="H75" s="1" t="s">
        <v>70</v>
      </c>
      <c r="I75" s="1" t="s">
        <v>14</v>
      </c>
      <c r="J75" s="1">
        <v>134000</v>
      </c>
      <c r="K75" s="1" t="s">
        <v>71</v>
      </c>
      <c r="L75" s="1">
        <f>_xlfn.XLOOKUP(A75, Q:Q, R:R, "")</f>
        <v>8</v>
      </c>
      <c r="M75" s="1">
        <f>J75/L75</f>
        <v>16750</v>
      </c>
    </row>
    <row r="76" spans="1:13" ht="78" x14ac:dyDescent="0.35">
      <c r="A76" s="1" t="s">
        <v>991</v>
      </c>
      <c r="B76" s="1" t="s">
        <v>17</v>
      </c>
      <c r="C76" s="2">
        <v>45659</v>
      </c>
      <c r="D76" s="1" t="s">
        <v>25</v>
      </c>
      <c r="E76" s="1" t="s">
        <v>12</v>
      </c>
      <c r="F76" s="1" t="s">
        <v>13</v>
      </c>
      <c r="G76" s="1" t="s">
        <v>15</v>
      </c>
      <c r="H76" s="1" t="s">
        <v>100</v>
      </c>
      <c r="I76" s="1" t="s">
        <v>14</v>
      </c>
      <c r="J76" s="1">
        <v>85000</v>
      </c>
      <c r="K76" s="1" t="s">
        <v>83</v>
      </c>
      <c r="L76" s="1">
        <f>_xlfn.XLOOKUP(A76, Q:Q, R:R, "")</f>
        <v>5</v>
      </c>
      <c r="M76" s="1">
        <f>J76/L76</f>
        <v>17000</v>
      </c>
    </row>
    <row r="77" spans="1:13" ht="78" x14ac:dyDescent="0.35">
      <c r="A77" s="1" t="s">
        <v>1003</v>
      </c>
      <c r="B77" s="1" t="s">
        <v>17</v>
      </c>
      <c r="C77" s="2">
        <v>45649</v>
      </c>
      <c r="D77" s="1" t="s">
        <v>42</v>
      </c>
      <c r="E77" s="1" t="s">
        <v>12</v>
      </c>
      <c r="F77" s="1" t="s">
        <v>13</v>
      </c>
      <c r="G77" s="1" t="s">
        <v>15</v>
      </c>
      <c r="H77" s="1" t="s">
        <v>128</v>
      </c>
      <c r="I77" s="1" t="s">
        <v>14</v>
      </c>
      <c r="J77" s="1">
        <v>198000</v>
      </c>
      <c r="K77" s="1" t="s">
        <v>33</v>
      </c>
      <c r="L77" s="1">
        <f>_xlfn.XLOOKUP(A77, Q:Q, R:R, "")</f>
        <v>11</v>
      </c>
      <c r="M77" s="1">
        <f>J77/L77</f>
        <v>18000</v>
      </c>
    </row>
    <row r="78" spans="1:13" ht="78" x14ac:dyDescent="0.35">
      <c r="A78" s="1" t="s">
        <v>967</v>
      </c>
      <c r="B78" s="8" t="s">
        <v>17</v>
      </c>
      <c r="C78" s="2">
        <v>45855</v>
      </c>
      <c r="D78" s="1" t="s">
        <v>18</v>
      </c>
      <c r="E78" s="1" t="s">
        <v>12</v>
      </c>
      <c r="F78" s="1" t="s">
        <v>13</v>
      </c>
      <c r="G78" s="1" t="s">
        <v>15</v>
      </c>
      <c r="H78" s="1" t="s">
        <v>19</v>
      </c>
      <c r="I78" s="1" t="s">
        <v>14</v>
      </c>
      <c r="J78" s="1">
        <v>37760</v>
      </c>
      <c r="K78" s="1" t="s">
        <v>20</v>
      </c>
      <c r="L78" s="1">
        <f>_xlfn.XLOOKUP(A78, Q:Q, R:R, "")</f>
        <v>2</v>
      </c>
      <c r="M78" s="1">
        <f>J78/L78</f>
        <v>18880</v>
      </c>
    </row>
    <row r="79" spans="1:13" ht="78" x14ac:dyDescent="0.35">
      <c r="A79" s="1" t="s">
        <v>989</v>
      </c>
      <c r="B79" s="1" t="s">
        <v>17</v>
      </c>
      <c r="C79" s="2">
        <v>45665</v>
      </c>
      <c r="D79" s="1" t="s">
        <v>18</v>
      </c>
      <c r="E79" s="1" t="s">
        <v>12</v>
      </c>
      <c r="F79" s="1" t="s">
        <v>13</v>
      </c>
      <c r="G79" s="1" t="s">
        <v>15</v>
      </c>
      <c r="H79" s="1" t="s">
        <v>43</v>
      </c>
      <c r="I79" s="1" t="s">
        <v>14</v>
      </c>
      <c r="J79" s="1">
        <v>60600</v>
      </c>
      <c r="K79" s="1" t="s">
        <v>106</v>
      </c>
      <c r="L79" s="1">
        <f>_xlfn.XLOOKUP(A79, Q:Q, R:R, "")</f>
        <v>3</v>
      </c>
      <c r="M79" s="1">
        <f>J79/L79</f>
        <v>20200</v>
      </c>
    </row>
    <row r="80" spans="1:13" ht="78" hidden="1" x14ac:dyDescent="0.35">
      <c r="A80" s="1" t="s">
        <v>1125</v>
      </c>
      <c r="B80" s="1" t="s">
        <v>17</v>
      </c>
      <c r="C80" s="2">
        <v>45264</v>
      </c>
      <c r="D80" s="1" t="s">
        <v>45</v>
      </c>
      <c r="E80" s="1" t="s">
        <v>49</v>
      </c>
      <c r="F80" s="1" t="s">
        <v>13</v>
      </c>
      <c r="G80" s="1" t="s">
        <v>209</v>
      </c>
      <c r="H80" s="1" t="s">
        <v>230</v>
      </c>
      <c r="I80" s="1" t="s">
        <v>14</v>
      </c>
      <c r="J80" s="1">
        <v>7110</v>
      </c>
      <c r="K80" s="1" t="s">
        <v>140</v>
      </c>
      <c r="L80" s="1">
        <f>_xlfn.XLOOKUP(A80, Q:Q, R:R, "")</f>
        <v>9</v>
      </c>
      <c r="M80" s="1">
        <f>J80/L80</f>
        <v>790</v>
      </c>
    </row>
    <row r="81" spans="1:13" ht="78" hidden="1" x14ac:dyDescent="0.35">
      <c r="A81" s="1" t="s">
        <v>1149</v>
      </c>
      <c r="B81" s="1" t="s">
        <v>17</v>
      </c>
      <c r="C81" s="2">
        <v>45160</v>
      </c>
      <c r="D81" s="1" t="s">
        <v>21</v>
      </c>
      <c r="E81" s="1" t="s">
        <v>22</v>
      </c>
      <c r="F81" s="1" t="s">
        <v>28</v>
      </c>
      <c r="G81" s="1" t="s">
        <v>209</v>
      </c>
      <c r="H81" s="1" t="s">
        <v>23</v>
      </c>
      <c r="I81" s="1" t="s">
        <v>14</v>
      </c>
      <c r="J81" s="1">
        <v>139986</v>
      </c>
      <c r="K81" s="1" t="s">
        <v>37</v>
      </c>
      <c r="L81" s="1">
        <f>_xlfn.XLOOKUP(A81, Q:Q, R:R, "")</f>
        <v>164</v>
      </c>
      <c r="M81" s="1">
        <f>J81/L81</f>
        <v>853.57317073170736</v>
      </c>
    </row>
    <row r="82" spans="1:13" ht="78" hidden="1" x14ac:dyDescent="0.35">
      <c r="A82" s="1" t="s">
        <v>1051</v>
      </c>
      <c r="B82" s="1" t="s">
        <v>17</v>
      </c>
      <c r="C82" s="2">
        <v>45476</v>
      </c>
      <c r="D82" s="1" t="s">
        <v>16</v>
      </c>
      <c r="E82" s="1" t="s">
        <v>103</v>
      </c>
      <c r="F82" s="1" t="s">
        <v>13</v>
      </c>
      <c r="G82" s="1" t="s">
        <v>209</v>
      </c>
      <c r="H82" s="1" t="s">
        <v>216</v>
      </c>
      <c r="I82" s="1" t="s">
        <v>14</v>
      </c>
      <c r="J82" s="1">
        <v>44000</v>
      </c>
      <c r="K82" s="1" t="s">
        <v>217</v>
      </c>
      <c r="L82" s="1">
        <f>_xlfn.XLOOKUP(A82, Q:Q, R:R, "")</f>
        <v>50</v>
      </c>
      <c r="M82" s="1">
        <f>J82/L82</f>
        <v>880</v>
      </c>
    </row>
    <row r="83" spans="1:13" ht="78" hidden="1" x14ac:dyDescent="0.35">
      <c r="A83" s="1" t="s">
        <v>1117</v>
      </c>
      <c r="B83" s="1" t="s">
        <v>17</v>
      </c>
      <c r="C83" s="2">
        <v>45278</v>
      </c>
      <c r="D83" s="1" t="s">
        <v>26</v>
      </c>
      <c r="E83" s="1" t="s">
        <v>27</v>
      </c>
      <c r="F83" s="1" t="s">
        <v>28</v>
      </c>
      <c r="G83" s="1" t="s">
        <v>209</v>
      </c>
      <c r="H83" s="1" t="s">
        <v>231</v>
      </c>
      <c r="I83" s="1" t="s">
        <v>14</v>
      </c>
      <c r="J83" s="1">
        <v>5394</v>
      </c>
      <c r="K83" s="1" t="s">
        <v>323</v>
      </c>
      <c r="L83" s="1">
        <f>_xlfn.XLOOKUP(A83, Q:Q, R:R, "")</f>
        <v>6</v>
      </c>
      <c r="M83" s="1">
        <f>J83/L83</f>
        <v>899</v>
      </c>
    </row>
    <row r="84" spans="1:13" ht="78" hidden="1" x14ac:dyDescent="0.35">
      <c r="A84" s="1" t="s">
        <v>1129</v>
      </c>
      <c r="B84" s="1" t="s">
        <v>17</v>
      </c>
      <c r="C84" s="2">
        <v>45253</v>
      </c>
      <c r="D84" s="1" t="s">
        <v>44</v>
      </c>
      <c r="E84" s="1" t="s">
        <v>193</v>
      </c>
      <c r="F84" s="1" t="s">
        <v>13</v>
      </c>
      <c r="G84" s="1" t="s">
        <v>209</v>
      </c>
      <c r="H84" s="1" t="s">
        <v>166</v>
      </c>
      <c r="I84" s="1" t="s">
        <v>14</v>
      </c>
      <c r="J84" s="1">
        <v>90500</v>
      </c>
      <c r="K84" s="1" t="s">
        <v>344</v>
      </c>
      <c r="L84" s="1">
        <f>_xlfn.XLOOKUP(A84, Q:Q, R:R, "")</f>
        <v>100</v>
      </c>
      <c r="M84" s="1">
        <f>J84/L84</f>
        <v>905</v>
      </c>
    </row>
    <row r="85" spans="1:13" ht="78" hidden="1" x14ac:dyDescent="0.35">
      <c r="A85" s="1" t="s">
        <v>1141</v>
      </c>
      <c r="B85" s="1" t="s">
        <v>17</v>
      </c>
      <c r="C85" s="2">
        <v>45225</v>
      </c>
      <c r="D85" s="1" t="s">
        <v>45</v>
      </c>
      <c r="E85" s="1" t="s">
        <v>49</v>
      </c>
      <c r="F85" s="1" t="s">
        <v>13</v>
      </c>
      <c r="G85" s="1" t="s">
        <v>209</v>
      </c>
      <c r="H85" s="1" t="s">
        <v>359</v>
      </c>
      <c r="I85" s="1" t="s">
        <v>14</v>
      </c>
      <c r="J85" s="1">
        <v>8541</v>
      </c>
      <c r="K85" s="1" t="s">
        <v>360</v>
      </c>
      <c r="L85" s="1">
        <f>_xlfn.XLOOKUP(A85, Q:Q, R:R, "")</f>
        <v>9</v>
      </c>
      <c r="M85" s="1">
        <f>J85/L85</f>
        <v>949</v>
      </c>
    </row>
    <row r="86" spans="1:13" ht="78" hidden="1" x14ac:dyDescent="0.35">
      <c r="A86" s="1" t="s">
        <v>1077</v>
      </c>
      <c r="B86" s="1" t="s">
        <v>17</v>
      </c>
      <c r="C86" s="2">
        <v>45350</v>
      </c>
      <c r="D86" s="1" t="s">
        <v>26</v>
      </c>
      <c r="E86" s="1" t="s">
        <v>87</v>
      </c>
      <c r="F86" s="1" t="s">
        <v>13</v>
      </c>
      <c r="G86" s="1" t="s">
        <v>209</v>
      </c>
      <c r="H86" s="1" t="s">
        <v>258</v>
      </c>
      <c r="I86" s="1" t="s">
        <v>14</v>
      </c>
      <c r="J86" s="1">
        <v>20900</v>
      </c>
      <c r="K86" s="1" t="s">
        <v>259</v>
      </c>
      <c r="L86" s="1">
        <f>_xlfn.XLOOKUP(A86, Q:Q, R:R, "")</f>
        <v>22</v>
      </c>
      <c r="M86" s="1">
        <f>J86/L86</f>
        <v>950</v>
      </c>
    </row>
    <row r="87" spans="1:13" ht="78" hidden="1" x14ac:dyDescent="0.35">
      <c r="A87" s="1" t="s">
        <v>1057</v>
      </c>
      <c r="B87" s="1" t="s">
        <v>17</v>
      </c>
      <c r="C87" s="2">
        <v>45447</v>
      </c>
      <c r="D87" s="1" t="s">
        <v>44</v>
      </c>
      <c r="E87" s="1" t="s">
        <v>193</v>
      </c>
      <c r="F87" s="1" t="s">
        <v>13</v>
      </c>
      <c r="G87" s="1" t="s">
        <v>209</v>
      </c>
      <c r="H87" s="1" t="s">
        <v>149</v>
      </c>
      <c r="I87" s="1" t="s">
        <v>14</v>
      </c>
      <c r="J87" s="1">
        <v>29070</v>
      </c>
      <c r="K87" s="1" t="s">
        <v>225</v>
      </c>
      <c r="L87" s="1">
        <f>_xlfn.XLOOKUP(A87, Q:Q, R:R, "")</f>
        <v>30</v>
      </c>
      <c r="M87" s="1">
        <f>J87/L87</f>
        <v>969</v>
      </c>
    </row>
    <row r="88" spans="1:13" ht="78" hidden="1" x14ac:dyDescent="0.35">
      <c r="A88" s="1" t="s">
        <v>1047</v>
      </c>
      <c r="B88" s="1" t="s">
        <v>17</v>
      </c>
      <c r="C88" s="2">
        <v>45490</v>
      </c>
      <c r="D88" s="1" t="s">
        <v>62</v>
      </c>
      <c r="E88" s="1" t="s">
        <v>193</v>
      </c>
      <c r="F88" s="1" t="s">
        <v>13</v>
      </c>
      <c r="G88" s="1" t="s">
        <v>209</v>
      </c>
      <c r="H88" s="1" t="s">
        <v>149</v>
      </c>
      <c r="I88" s="1" t="s">
        <v>14</v>
      </c>
      <c r="J88" s="1">
        <v>24750</v>
      </c>
      <c r="K88" s="1" t="s">
        <v>214</v>
      </c>
      <c r="L88" s="1">
        <f>_xlfn.XLOOKUP(A88, Q:Q, R:R, "")</f>
        <v>25</v>
      </c>
      <c r="M88" s="1">
        <f>J88/L88</f>
        <v>990</v>
      </c>
    </row>
    <row r="89" spans="1:13" ht="78" hidden="1" x14ac:dyDescent="0.35">
      <c r="A89" s="1" t="s">
        <v>1136</v>
      </c>
      <c r="B89" s="1" t="s">
        <v>17</v>
      </c>
      <c r="C89" s="2">
        <v>45244</v>
      </c>
      <c r="D89" s="1" t="s">
        <v>48</v>
      </c>
      <c r="E89" s="1" t="s">
        <v>227</v>
      </c>
      <c r="F89" s="1" t="s">
        <v>13</v>
      </c>
      <c r="G89" s="1" t="s">
        <v>209</v>
      </c>
      <c r="H89" s="1" t="s">
        <v>352</v>
      </c>
      <c r="I89" s="1" t="s">
        <v>14</v>
      </c>
      <c r="J89" s="1">
        <v>198000</v>
      </c>
      <c r="K89" s="1" t="s">
        <v>33</v>
      </c>
      <c r="L89" s="1">
        <f>_xlfn.XLOOKUP(A89, Q:Q, R:R, "")</f>
        <v>200</v>
      </c>
      <c r="M89" s="1">
        <f>J89/L89</f>
        <v>990</v>
      </c>
    </row>
    <row r="90" spans="1:13" ht="78" hidden="1" x14ac:dyDescent="0.35">
      <c r="A90" s="1" t="s">
        <v>1089</v>
      </c>
      <c r="B90" s="1" t="s">
        <v>17</v>
      </c>
      <c r="C90" s="2">
        <v>45325</v>
      </c>
      <c r="D90" s="1" t="s">
        <v>16</v>
      </c>
      <c r="E90" s="1" t="s">
        <v>103</v>
      </c>
      <c r="F90" s="1" t="s">
        <v>13</v>
      </c>
      <c r="G90" s="1" t="s">
        <v>209</v>
      </c>
      <c r="H90" s="1" t="s">
        <v>177</v>
      </c>
      <c r="I90" s="1" t="s">
        <v>14</v>
      </c>
      <c r="J90" s="1">
        <v>16000</v>
      </c>
      <c r="K90" s="1" t="s">
        <v>110</v>
      </c>
      <c r="L90" s="1">
        <f>_xlfn.XLOOKUP(A90, Q:Q, R:R, "")</f>
        <v>16</v>
      </c>
      <c r="M90" s="1">
        <f>J90/L90</f>
        <v>1000</v>
      </c>
    </row>
    <row r="91" spans="1:13" ht="78" hidden="1" x14ac:dyDescent="0.35">
      <c r="A91" s="1" t="s">
        <v>1109</v>
      </c>
      <c r="B91" s="1" t="s">
        <v>17</v>
      </c>
      <c r="C91" s="2">
        <v>45292</v>
      </c>
      <c r="D91" s="1" t="s">
        <v>11</v>
      </c>
      <c r="E91" s="1" t="s">
        <v>12</v>
      </c>
      <c r="F91" s="1" t="s">
        <v>28</v>
      </c>
      <c r="G91" s="1" t="s">
        <v>209</v>
      </c>
      <c r="H91" s="1" t="s">
        <v>90</v>
      </c>
      <c r="I91" s="1" t="s">
        <v>14</v>
      </c>
      <c r="J91" s="1">
        <v>10000</v>
      </c>
      <c r="K91" s="1" t="s">
        <v>314</v>
      </c>
      <c r="L91" s="1">
        <f>_xlfn.XLOOKUP(A91, Q:Q, R:R, "")</f>
        <v>10</v>
      </c>
      <c r="M91" s="1">
        <f>J91/L91</f>
        <v>1000</v>
      </c>
    </row>
    <row r="92" spans="1:13" ht="78" hidden="1" x14ac:dyDescent="0.35">
      <c r="A92" s="1" t="s">
        <v>1120</v>
      </c>
      <c r="B92" s="1" t="s">
        <v>17</v>
      </c>
      <c r="C92" s="2">
        <v>45275</v>
      </c>
      <c r="D92" s="1" t="s">
        <v>26</v>
      </c>
      <c r="E92" s="1" t="s">
        <v>27</v>
      </c>
      <c r="F92" s="1" t="s">
        <v>13</v>
      </c>
      <c r="G92" s="1" t="s">
        <v>209</v>
      </c>
      <c r="H92" s="1" t="s">
        <v>327</v>
      </c>
      <c r="I92" s="1" t="s">
        <v>14</v>
      </c>
      <c r="J92" s="1">
        <v>5400</v>
      </c>
      <c r="K92" s="1" t="s">
        <v>328</v>
      </c>
      <c r="L92" s="1">
        <f>_xlfn.XLOOKUP(A92, Q:Q, R:R, "")</f>
        <v>5</v>
      </c>
      <c r="M92" s="1">
        <f>J92/L92</f>
        <v>1080</v>
      </c>
    </row>
    <row r="93" spans="1:13" ht="78" hidden="1" x14ac:dyDescent="0.35">
      <c r="A93" s="1" t="s">
        <v>1134</v>
      </c>
      <c r="B93" s="1" t="s">
        <v>17</v>
      </c>
      <c r="C93" s="2">
        <v>45245</v>
      </c>
      <c r="D93" s="1" t="s">
        <v>132</v>
      </c>
      <c r="E93" s="1" t="s">
        <v>170</v>
      </c>
      <c r="F93" s="1" t="s">
        <v>13</v>
      </c>
      <c r="G93" s="1" t="s">
        <v>209</v>
      </c>
      <c r="H93" s="1" t="s">
        <v>280</v>
      </c>
      <c r="I93" s="1" t="s">
        <v>14</v>
      </c>
      <c r="J93" s="1">
        <v>17704.96</v>
      </c>
      <c r="K93" s="1" t="s">
        <v>350</v>
      </c>
      <c r="L93" s="1">
        <f>_xlfn.XLOOKUP(A93, Q:Q, R:R, "")</f>
        <v>16</v>
      </c>
      <c r="M93" s="1">
        <f>J93/L93</f>
        <v>1106.56</v>
      </c>
    </row>
    <row r="94" spans="1:13" ht="78" hidden="1" x14ac:dyDescent="0.35">
      <c r="A94" s="1" t="s">
        <v>1056</v>
      </c>
      <c r="B94" s="1" t="s">
        <v>17</v>
      </c>
      <c r="C94" s="2">
        <v>45453</v>
      </c>
      <c r="D94" s="1" t="s">
        <v>18</v>
      </c>
      <c r="E94" s="1" t="s">
        <v>223</v>
      </c>
      <c r="F94" s="1" t="s">
        <v>13</v>
      </c>
      <c r="G94" s="1" t="s">
        <v>209</v>
      </c>
      <c r="H94" s="1" t="s">
        <v>188</v>
      </c>
      <c r="I94" s="1" t="s">
        <v>14</v>
      </c>
      <c r="J94" s="1">
        <v>44320</v>
      </c>
      <c r="K94" s="1" t="s">
        <v>224</v>
      </c>
      <c r="L94" s="1">
        <f>_xlfn.XLOOKUP(A94, Q:Q, R:R, "")</f>
        <v>40</v>
      </c>
      <c r="M94" s="1">
        <f>J94/L94</f>
        <v>1108</v>
      </c>
    </row>
    <row r="95" spans="1:13" ht="78" hidden="1" x14ac:dyDescent="0.35">
      <c r="A95" s="1" t="s">
        <v>1099</v>
      </c>
      <c r="B95" s="1" t="s">
        <v>17</v>
      </c>
      <c r="C95" s="2">
        <v>45304</v>
      </c>
      <c r="D95" s="1" t="s">
        <v>48</v>
      </c>
      <c r="E95" s="1" t="s">
        <v>237</v>
      </c>
      <c r="F95" s="1" t="s">
        <v>13</v>
      </c>
      <c r="G95" s="1" t="s">
        <v>209</v>
      </c>
      <c r="H95" s="1" t="s">
        <v>296</v>
      </c>
      <c r="I95" s="1" t="s">
        <v>14</v>
      </c>
      <c r="J95" s="1">
        <v>33600</v>
      </c>
      <c r="K95" s="1" t="s">
        <v>192</v>
      </c>
      <c r="L95" s="1">
        <f>_xlfn.XLOOKUP(A95, Q:Q, R:R, "")</f>
        <v>30</v>
      </c>
      <c r="M95" s="1">
        <f>J95/L95</f>
        <v>1120</v>
      </c>
    </row>
    <row r="96" spans="1:13" ht="78" hidden="1" x14ac:dyDescent="0.35">
      <c r="A96" s="1" t="s">
        <v>1130</v>
      </c>
      <c r="B96" s="1" t="s">
        <v>17</v>
      </c>
      <c r="C96" s="2">
        <v>45251</v>
      </c>
      <c r="D96" s="1" t="s">
        <v>48</v>
      </c>
      <c r="E96" s="1" t="s">
        <v>12</v>
      </c>
      <c r="F96" s="1" t="s">
        <v>13</v>
      </c>
      <c r="G96" s="1" t="s">
        <v>209</v>
      </c>
      <c r="H96" s="1" t="s">
        <v>166</v>
      </c>
      <c r="I96" s="1" t="s">
        <v>14</v>
      </c>
      <c r="J96" s="1">
        <v>28400</v>
      </c>
      <c r="K96" s="1" t="s">
        <v>345</v>
      </c>
      <c r="L96" s="1">
        <f>_xlfn.XLOOKUP(A96, Q:Q, R:R, "")</f>
        <v>25</v>
      </c>
      <c r="M96" s="1">
        <f>J96/L96</f>
        <v>1136</v>
      </c>
    </row>
    <row r="97" spans="1:13" ht="78" hidden="1" x14ac:dyDescent="0.35">
      <c r="A97" s="1" t="s">
        <v>1065</v>
      </c>
      <c r="B97" s="1" t="s">
        <v>17</v>
      </c>
      <c r="C97" s="2">
        <v>45397</v>
      </c>
      <c r="D97" s="1" t="s">
        <v>48</v>
      </c>
      <c r="E97" s="1" t="s">
        <v>237</v>
      </c>
      <c r="F97" s="1" t="s">
        <v>13</v>
      </c>
      <c r="G97" s="1" t="s">
        <v>209</v>
      </c>
      <c r="H97" s="1" t="s">
        <v>23</v>
      </c>
      <c r="I97" s="1" t="s">
        <v>14</v>
      </c>
      <c r="J97" s="1">
        <v>57500</v>
      </c>
      <c r="K97" s="1" t="s">
        <v>238</v>
      </c>
      <c r="L97" s="1">
        <f>_xlfn.XLOOKUP(A97, Q:Q, R:R, "")</f>
        <v>50</v>
      </c>
      <c r="M97" s="1">
        <f>J97/L97</f>
        <v>1150</v>
      </c>
    </row>
    <row r="98" spans="1:13" ht="78" hidden="1" x14ac:dyDescent="0.35">
      <c r="A98" s="1" t="s">
        <v>1147</v>
      </c>
      <c r="B98" s="1" t="s">
        <v>17</v>
      </c>
      <c r="C98" s="2">
        <v>45195</v>
      </c>
      <c r="D98" s="1" t="s">
        <v>16</v>
      </c>
      <c r="E98" s="1" t="s">
        <v>12</v>
      </c>
      <c r="F98" s="1" t="s">
        <v>28</v>
      </c>
      <c r="G98" s="1" t="s">
        <v>209</v>
      </c>
      <c r="H98" s="1" t="s">
        <v>166</v>
      </c>
      <c r="I98" s="1" t="s">
        <v>14</v>
      </c>
      <c r="J98" s="1">
        <v>11500</v>
      </c>
      <c r="K98" s="1" t="s">
        <v>369</v>
      </c>
      <c r="L98" s="1">
        <f>_xlfn.XLOOKUP(A98, Q:Q, R:R, "")</f>
        <v>10</v>
      </c>
      <c r="M98" s="1">
        <f>J98/L98</f>
        <v>1150</v>
      </c>
    </row>
    <row r="99" spans="1:13" ht="78" hidden="1" x14ac:dyDescent="0.35">
      <c r="A99" s="1" t="s">
        <v>1114</v>
      </c>
      <c r="B99" s="1" t="s">
        <v>17</v>
      </c>
      <c r="C99" s="2">
        <v>45282</v>
      </c>
      <c r="D99" s="1" t="s">
        <v>18</v>
      </c>
      <c r="E99" s="1" t="s">
        <v>319</v>
      </c>
      <c r="F99" s="1" t="s">
        <v>13</v>
      </c>
      <c r="G99" s="1" t="s">
        <v>209</v>
      </c>
      <c r="H99" s="1" t="s">
        <v>290</v>
      </c>
      <c r="I99" s="1" t="s">
        <v>14</v>
      </c>
      <c r="J99" s="1">
        <v>59718.5</v>
      </c>
      <c r="K99" s="1" t="s">
        <v>320</v>
      </c>
      <c r="L99" s="1">
        <f>_xlfn.XLOOKUP(A99, Q:Q, R:R, "")</f>
        <v>50</v>
      </c>
      <c r="M99" s="1">
        <f>J99/L99</f>
        <v>1194.3699999999999</v>
      </c>
    </row>
    <row r="100" spans="1:13" ht="78" hidden="1" x14ac:dyDescent="0.35">
      <c r="A100" s="1" t="s">
        <v>1116</v>
      </c>
      <c r="B100" s="1" t="s">
        <v>17</v>
      </c>
      <c r="C100" s="2">
        <v>45279</v>
      </c>
      <c r="D100" s="1" t="s">
        <v>48</v>
      </c>
      <c r="E100" s="1" t="s">
        <v>12</v>
      </c>
      <c r="F100" s="1" t="s">
        <v>13</v>
      </c>
      <c r="G100" s="1" t="s">
        <v>209</v>
      </c>
      <c r="H100" s="1" t="s">
        <v>23</v>
      </c>
      <c r="I100" s="1" t="s">
        <v>14</v>
      </c>
      <c r="J100" s="1">
        <v>47960</v>
      </c>
      <c r="K100" s="1" t="s">
        <v>322</v>
      </c>
      <c r="L100" s="1">
        <f>_xlfn.XLOOKUP(A100, Q:Q, R:R, "")</f>
        <v>40</v>
      </c>
      <c r="M100" s="1">
        <f>J100/L100</f>
        <v>1199</v>
      </c>
    </row>
    <row r="101" spans="1:13" ht="78" hidden="1" x14ac:dyDescent="0.35">
      <c r="A101" s="1" t="s">
        <v>1103</v>
      </c>
      <c r="B101" s="1" t="s">
        <v>17</v>
      </c>
      <c r="C101" s="2">
        <v>45302</v>
      </c>
      <c r="D101" s="1" t="s">
        <v>42</v>
      </c>
      <c r="E101" s="1" t="s">
        <v>302</v>
      </c>
      <c r="F101" s="1" t="s">
        <v>13</v>
      </c>
      <c r="G101" s="1" t="s">
        <v>209</v>
      </c>
      <c r="H101" s="1" t="s">
        <v>303</v>
      </c>
      <c r="I101" s="1" t="s">
        <v>14</v>
      </c>
      <c r="J101" s="1">
        <v>24300</v>
      </c>
      <c r="K101" s="1" t="s">
        <v>304</v>
      </c>
      <c r="L101" s="1">
        <f>_xlfn.XLOOKUP(A101, Q:Q, R:R, "")</f>
        <v>20</v>
      </c>
      <c r="M101" s="1">
        <f>J101/L101</f>
        <v>1215</v>
      </c>
    </row>
    <row r="102" spans="1:13" ht="78" hidden="1" x14ac:dyDescent="0.35">
      <c r="A102" s="1" t="s">
        <v>1132</v>
      </c>
      <c r="B102" s="1" t="s">
        <v>17</v>
      </c>
      <c r="C102" s="2">
        <v>45246</v>
      </c>
      <c r="D102" s="1" t="s">
        <v>18</v>
      </c>
      <c r="E102" s="1" t="s">
        <v>12</v>
      </c>
      <c r="F102" s="1" t="s">
        <v>13</v>
      </c>
      <c r="G102" s="1" t="s">
        <v>209</v>
      </c>
      <c r="H102" s="1" t="s">
        <v>166</v>
      </c>
      <c r="I102" s="1" t="s">
        <v>14</v>
      </c>
      <c r="J102" s="1">
        <v>12500</v>
      </c>
      <c r="K102" s="1" t="s">
        <v>347</v>
      </c>
      <c r="L102" s="1">
        <f>_xlfn.XLOOKUP(A102, Q:Q, R:R, "")</f>
        <v>10</v>
      </c>
      <c r="M102" s="1">
        <f>J102/L102</f>
        <v>1250</v>
      </c>
    </row>
    <row r="103" spans="1:13" ht="78" hidden="1" x14ac:dyDescent="0.35">
      <c r="A103" s="1" t="s">
        <v>1063</v>
      </c>
      <c r="B103" s="1" t="s">
        <v>17</v>
      </c>
      <c r="C103" s="2">
        <v>45415</v>
      </c>
      <c r="D103" s="1" t="s">
        <v>36</v>
      </c>
      <c r="E103" s="1" t="s">
        <v>118</v>
      </c>
      <c r="F103" s="1" t="s">
        <v>13</v>
      </c>
      <c r="G103" s="1" t="s">
        <v>209</v>
      </c>
      <c r="H103" s="1" t="s">
        <v>234</v>
      </c>
      <c r="I103" s="1" t="s">
        <v>14</v>
      </c>
      <c r="J103" s="1">
        <v>19470</v>
      </c>
      <c r="K103" s="1" t="s">
        <v>235</v>
      </c>
      <c r="L103" s="1">
        <f>_xlfn.XLOOKUP(A103, Q:Q, R:R, "")</f>
        <v>15</v>
      </c>
      <c r="M103" s="1">
        <f>J103/L103</f>
        <v>1298</v>
      </c>
    </row>
    <row r="104" spans="1:13" ht="78" hidden="1" x14ac:dyDescent="0.35">
      <c r="A104" s="1" t="s">
        <v>1146</v>
      </c>
      <c r="B104" s="1" t="s">
        <v>17</v>
      </c>
      <c r="C104" s="2">
        <v>45197</v>
      </c>
      <c r="D104" s="1" t="s">
        <v>132</v>
      </c>
      <c r="E104" s="1" t="s">
        <v>250</v>
      </c>
      <c r="F104" s="1" t="s">
        <v>13</v>
      </c>
      <c r="G104" s="1" t="s">
        <v>209</v>
      </c>
      <c r="H104" s="1" t="s">
        <v>166</v>
      </c>
      <c r="I104" s="1" t="s">
        <v>14</v>
      </c>
      <c r="J104" s="1">
        <v>26080</v>
      </c>
      <c r="K104" s="1" t="s">
        <v>368</v>
      </c>
      <c r="L104" s="1">
        <f>_xlfn.XLOOKUP(A104, Q:Q, R:R, "")</f>
        <v>20</v>
      </c>
      <c r="M104" s="1">
        <f>J104/L104</f>
        <v>1304</v>
      </c>
    </row>
    <row r="105" spans="1:13" ht="78" hidden="1" x14ac:dyDescent="0.35">
      <c r="A105" s="1" t="s">
        <v>1078</v>
      </c>
      <c r="B105" s="1" t="s">
        <v>17</v>
      </c>
      <c r="C105" s="2">
        <v>45349</v>
      </c>
      <c r="D105" s="1" t="s">
        <v>38</v>
      </c>
      <c r="E105" s="1" t="s">
        <v>261</v>
      </c>
      <c r="F105" s="1" t="s">
        <v>13</v>
      </c>
      <c r="G105" s="1" t="s">
        <v>209</v>
      </c>
      <c r="H105" s="1" t="s">
        <v>262</v>
      </c>
      <c r="I105" s="1" t="s">
        <v>14</v>
      </c>
      <c r="J105" s="1">
        <v>28000</v>
      </c>
      <c r="K105" s="1" t="s">
        <v>263</v>
      </c>
      <c r="L105" s="1">
        <f>_xlfn.XLOOKUP(A105, Q:Q, R:R, "")</f>
        <v>20</v>
      </c>
      <c r="M105" s="1">
        <f>J105/L105</f>
        <v>1400</v>
      </c>
    </row>
    <row r="106" spans="1:13" ht="78" hidden="1" x14ac:dyDescent="0.35">
      <c r="A106" s="1" t="s">
        <v>1091</v>
      </c>
      <c r="B106" s="1" t="s">
        <v>17</v>
      </c>
      <c r="C106" s="2">
        <v>45320</v>
      </c>
      <c r="D106" s="1" t="s">
        <v>45</v>
      </c>
      <c r="E106" s="1" t="s">
        <v>160</v>
      </c>
      <c r="F106" s="1" t="s">
        <v>13</v>
      </c>
      <c r="G106" s="1" t="s">
        <v>209</v>
      </c>
      <c r="H106" s="1" t="s">
        <v>166</v>
      </c>
      <c r="I106" s="1" t="s">
        <v>14</v>
      </c>
      <c r="J106" s="1">
        <v>72000</v>
      </c>
      <c r="K106" s="1" t="s">
        <v>127</v>
      </c>
      <c r="L106" s="1">
        <f>_xlfn.XLOOKUP(A106, Q:Q, R:R, "")</f>
        <v>50</v>
      </c>
      <c r="M106" s="1">
        <f>J106/L106</f>
        <v>1440</v>
      </c>
    </row>
    <row r="107" spans="1:13" ht="78" hidden="1" x14ac:dyDescent="0.35">
      <c r="A107" s="1" t="s">
        <v>1054</v>
      </c>
      <c r="B107" s="1" t="s">
        <v>17</v>
      </c>
      <c r="C107" s="2">
        <v>45471</v>
      </c>
      <c r="D107" s="1" t="s">
        <v>45</v>
      </c>
      <c r="E107" s="1" t="s">
        <v>49</v>
      </c>
      <c r="F107" s="1" t="s">
        <v>28</v>
      </c>
      <c r="G107" s="1" t="s">
        <v>209</v>
      </c>
      <c r="H107" s="1" t="s">
        <v>90</v>
      </c>
      <c r="I107" s="1" t="s">
        <v>14</v>
      </c>
      <c r="J107" s="1">
        <v>3000</v>
      </c>
      <c r="K107" s="1" t="s">
        <v>221</v>
      </c>
      <c r="L107" s="1">
        <f>_xlfn.XLOOKUP(A107, Q:Q, R:R, "")</f>
        <v>2</v>
      </c>
      <c r="M107" s="1">
        <f>J107/L107</f>
        <v>1500</v>
      </c>
    </row>
    <row r="108" spans="1:13" ht="78" hidden="1" x14ac:dyDescent="0.35">
      <c r="A108" s="1" t="s">
        <v>1079</v>
      </c>
      <c r="B108" s="1" t="s">
        <v>17</v>
      </c>
      <c r="C108" s="2">
        <v>45348</v>
      </c>
      <c r="D108" s="1" t="s">
        <v>45</v>
      </c>
      <c r="E108" s="1" t="s">
        <v>49</v>
      </c>
      <c r="F108" s="1" t="s">
        <v>13</v>
      </c>
      <c r="G108" s="1" t="s">
        <v>209</v>
      </c>
      <c r="H108" s="1" t="s">
        <v>241</v>
      </c>
      <c r="I108" s="1" t="s">
        <v>14</v>
      </c>
      <c r="J108" s="1">
        <v>47600</v>
      </c>
      <c r="K108" s="1" t="s">
        <v>68</v>
      </c>
      <c r="L108" s="1">
        <f>_xlfn.XLOOKUP(A108, Q:Q, R:R, "")</f>
        <v>30</v>
      </c>
      <c r="M108" s="1">
        <f>J108/L108</f>
        <v>1586.6666666666667</v>
      </c>
    </row>
    <row r="109" spans="1:13" ht="78" hidden="1" x14ac:dyDescent="0.35">
      <c r="A109" s="1" t="s">
        <v>1060</v>
      </c>
      <c r="B109" s="1" t="s">
        <v>17</v>
      </c>
      <c r="C109" s="2">
        <v>45435</v>
      </c>
      <c r="D109" s="1" t="s">
        <v>21</v>
      </c>
      <c r="E109" s="1" t="s">
        <v>22</v>
      </c>
      <c r="F109" s="1" t="s">
        <v>13</v>
      </c>
      <c r="G109" s="1" t="s">
        <v>209</v>
      </c>
      <c r="H109" s="1" t="s">
        <v>23</v>
      </c>
      <c r="I109" s="1" t="s">
        <v>14</v>
      </c>
      <c r="J109" s="1">
        <v>196800</v>
      </c>
      <c r="K109" s="1" t="s">
        <v>33</v>
      </c>
      <c r="L109" s="1">
        <f>_xlfn.XLOOKUP(A109, Q:Q, R:R, "")</f>
        <v>123</v>
      </c>
      <c r="M109" s="1">
        <f>J109/L109</f>
        <v>1600</v>
      </c>
    </row>
    <row r="110" spans="1:13" ht="78" hidden="1" x14ac:dyDescent="0.35">
      <c r="A110" s="1" t="s">
        <v>1068</v>
      </c>
      <c r="B110" s="1" t="s">
        <v>17</v>
      </c>
      <c r="C110" s="2">
        <v>45381</v>
      </c>
      <c r="D110" s="1" t="s">
        <v>21</v>
      </c>
      <c r="E110" s="1" t="s">
        <v>22</v>
      </c>
      <c r="F110" s="1" t="s">
        <v>13</v>
      </c>
      <c r="G110" s="1" t="s">
        <v>209</v>
      </c>
      <c r="H110" s="1" t="s">
        <v>23</v>
      </c>
      <c r="I110" s="1" t="s">
        <v>14</v>
      </c>
      <c r="J110" s="1">
        <v>147200</v>
      </c>
      <c r="K110" s="1" t="s">
        <v>88</v>
      </c>
      <c r="L110" s="1">
        <f>_xlfn.XLOOKUP(A110, Q:Q, R:R, "")</f>
        <v>92</v>
      </c>
      <c r="M110" s="1">
        <f>J110/L110</f>
        <v>1600</v>
      </c>
    </row>
    <row r="111" spans="1:13" ht="78" hidden="1" x14ac:dyDescent="0.35">
      <c r="A111" s="1" t="s">
        <v>1145</v>
      </c>
      <c r="B111" s="1" t="s">
        <v>17</v>
      </c>
      <c r="C111" s="2">
        <v>45203</v>
      </c>
      <c r="D111" s="1" t="s">
        <v>45</v>
      </c>
      <c r="E111" s="1" t="s">
        <v>49</v>
      </c>
      <c r="F111" s="1" t="s">
        <v>28</v>
      </c>
      <c r="G111" s="1" t="s">
        <v>209</v>
      </c>
      <c r="H111" s="1" t="s">
        <v>366</v>
      </c>
      <c r="I111" s="1" t="s">
        <v>14</v>
      </c>
      <c r="J111" s="1">
        <v>14490</v>
      </c>
      <c r="K111" s="1" t="s">
        <v>367</v>
      </c>
      <c r="L111" s="1">
        <f>_xlfn.XLOOKUP(A111, Q:Q, R:R, "")</f>
        <v>9</v>
      </c>
      <c r="M111" s="1">
        <f>J111/L111</f>
        <v>1610</v>
      </c>
    </row>
    <row r="112" spans="1:13" ht="78" hidden="1" x14ac:dyDescent="0.35">
      <c r="A112" s="1" t="s">
        <v>1095</v>
      </c>
      <c r="B112" s="1" t="s">
        <v>17</v>
      </c>
      <c r="C112" s="2">
        <v>45316</v>
      </c>
      <c r="D112" s="1" t="s">
        <v>48</v>
      </c>
      <c r="E112" s="1" t="s">
        <v>27</v>
      </c>
      <c r="F112" s="1" t="s">
        <v>13</v>
      </c>
      <c r="G112" s="1" t="s">
        <v>209</v>
      </c>
      <c r="H112" s="1" t="s">
        <v>262</v>
      </c>
      <c r="I112" s="1" t="s">
        <v>14</v>
      </c>
      <c r="J112" s="1">
        <v>20900</v>
      </c>
      <c r="K112" s="1" t="s">
        <v>259</v>
      </c>
      <c r="L112" s="1">
        <f>_xlfn.XLOOKUP(A112, Q:Q, R:R, "")</f>
        <v>11</v>
      </c>
      <c r="M112" s="1">
        <f>J112/L112</f>
        <v>1900</v>
      </c>
    </row>
    <row r="113" spans="1:13" ht="78" hidden="1" x14ac:dyDescent="0.35">
      <c r="A113" s="1" t="s">
        <v>1137</v>
      </c>
      <c r="B113" s="1" t="s">
        <v>17</v>
      </c>
      <c r="C113" s="2">
        <v>45243</v>
      </c>
      <c r="D113" s="1" t="s">
        <v>44</v>
      </c>
      <c r="E113" s="1" t="s">
        <v>193</v>
      </c>
      <c r="F113" s="1" t="s">
        <v>13</v>
      </c>
      <c r="G113" s="1" t="s">
        <v>209</v>
      </c>
      <c r="H113" s="1" t="s">
        <v>280</v>
      </c>
      <c r="I113" s="1" t="s">
        <v>14</v>
      </c>
      <c r="J113" s="1">
        <v>19770</v>
      </c>
      <c r="K113" s="1" t="s">
        <v>353</v>
      </c>
      <c r="L113" s="1">
        <f>_xlfn.XLOOKUP(A113, Q:Q, R:R, "")</f>
        <v>10</v>
      </c>
      <c r="M113" s="1">
        <f>J113/L113</f>
        <v>1977</v>
      </c>
    </row>
    <row r="114" spans="1:13" ht="78" hidden="1" x14ac:dyDescent="0.35">
      <c r="A114" s="1" t="s">
        <v>1138</v>
      </c>
      <c r="B114" s="1" t="s">
        <v>17</v>
      </c>
      <c r="C114" s="2">
        <v>45240</v>
      </c>
      <c r="D114" s="1" t="s">
        <v>16</v>
      </c>
      <c r="E114" s="1" t="s">
        <v>12</v>
      </c>
      <c r="F114" s="1" t="s">
        <v>13</v>
      </c>
      <c r="G114" s="1" t="s">
        <v>209</v>
      </c>
      <c r="H114" s="1" t="s">
        <v>354</v>
      </c>
      <c r="I114" s="1" t="s">
        <v>14</v>
      </c>
      <c r="J114" s="1">
        <v>24900</v>
      </c>
      <c r="K114" s="1" t="s">
        <v>355</v>
      </c>
      <c r="L114" s="1">
        <f>_xlfn.XLOOKUP(A114, Q:Q, R:R, "")</f>
        <v>10</v>
      </c>
      <c r="M114" s="1">
        <f>J114/L114</f>
        <v>2490</v>
      </c>
    </row>
    <row r="115" spans="1:13" ht="78" hidden="1" x14ac:dyDescent="0.35">
      <c r="A115" s="1" t="s">
        <v>1061</v>
      </c>
      <c r="B115" s="1" t="s">
        <v>17</v>
      </c>
      <c r="C115" s="2">
        <v>45421</v>
      </c>
      <c r="D115" s="1" t="s">
        <v>18</v>
      </c>
      <c r="E115" s="1" t="s">
        <v>160</v>
      </c>
      <c r="F115" s="1" t="s">
        <v>13</v>
      </c>
      <c r="G115" s="1" t="s">
        <v>209</v>
      </c>
      <c r="H115" s="1" t="s">
        <v>231</v>
      </c>
      <c r="I115" s="1" t="s">
        <v>14</v>
      </c>
      <c r="J115" s="1">
        <v>24990</v>
      </c>
      <c r="K115" s="1" t="s">
        <v>232</v>
      </c>
      <c r="L115" s="1">
        <f>_xlfn.XLOOKUP(A115, Q:Q, R:R, "")</f>
        <v>10</v>
      </c>
      <c r="M115" s="1">
        <f>J115/L115</f>
        <v>2499</v>
      </c>
    </row>
    <row r="116" spans="1:13" ht="78" hidden="1" x14ac:dyDescent="0.35">
      <c r="A116" s="1" t="s">
        <v>1080</v>
      </c>
      <c r="B116" s="1" t="s">
        <v>17</v>
      </c>
      <c r="C116" s="2">
        <v>45345</v>
      </c>
      <c r="D116" s="1" t="s">
        <v>21</v>
      </c>
      <c r="E116" s="1" t="s">
        <v>22</v>
      </c>
      <c r="F116" s="1" t="s">
        <v>13</v>
      </c>
      <c r="G116" s="1" t="s">
        <v>209</v>
      </c>
      <c r="H116" s="1" t="s">
        <v>23</v>
      </c>
      <c r="I116" s="1" t="s">
        <v>14</v>
      </c>
      <c r="J116" s="1">
        <v>262395</v>
      </c>
      <c r="K116" s="1" t="s">
        <v>218</v>
      </c>
      <c r="L116" s="1">
        <f>_xlfn.XLOOKUP(A116, Q:Q, R:R, "")</f>
        <v>105</v>
      </c>
      <c r="M116" s="1">
        <f>J116/L116</f>
        <v>2499</v>
      </c>
    </row>
    <row r="117" spans="1:13" ht="78" hidden="1" x14ac:dyDescent="0.35">
      <c r="A117" s="1" t="s">
        <v>1046</v>
      </c>
      <c r="B117" s="1" t="s">
        <v>17</v>
      </c>
      <c r="C117" s="2">
        <v>45495</v>
      </c>
      <c r="D117" s="1" t="s">
        <v>44</v>
      </c>
      <c r="E117" s="1" t="s">
        <v>193</v>
      </c>
      <c r="F117" s="1" t="s">
        <v>13</v>
      </c>
      <c r="G117" s="1" t="s">
        <v>209</v>
      </c>
      <c r="H117" s="1" t="s">
        <v>23</v>
      </c>
      <c r="I117" s="1" t="s">
        <v>14</v>
      </c>
      <c r="J117" s="1">
        <v>125000</v>
      </c>
      <c r="K117" s="1" t="s">
        <v>93</v>
      </c>
      <c r="L117" s="1">
        <f>_xlfn.XLOOKUP(A117, Q:Q, R:R, "")</f>
        <v>50</v>
      </c>
      <c r="M117" s="1">
        <f>J117/L117</f>
        <v>2500</v>
      </c>
    </row>
    <row r="118" spans="1:13" ht="78" hidden="1" customHeight="1" x14ac:dyDescent="0.35">
      <c r="A118" s="1" t="s">
        <v>1082</v>
      </c>
      <c r="B118" s="1" t="s">
        <v>17</v>
      </c>
      <c r="C118" s="2">
        <v>45341</v>
      </c>
      <c r="D118" s="1" t="s">
        <v>16</v>
      </c>
      <c r="E118" s="1" t="s">
        <v>175</v>
      </c>
      <c r="F118" s="1" t="s">
        <v>265</v>
      </c>
      <c r="G118" s="1" t="s">
        <v>209</v>
      </c>
      <c r="H118" s="1" t="s">
        <v>41</v>
      </c>
      <c r="I118" s="1" t="s">
        <v>14</v>
      </c>
      <c r="J118" s="1"/>
      <c r="K118" s="1"/>
      <c r="L118" s="1"/>
      <c r="M118" s="1"/>
    </row>
    <row r="119" spans="1:13" ht="104" hidden="1" x14ac:dyDescent="0.35">
      <c r="A119" s="1" t="s">
        <v>1094</v>
      </c>
      <c r="B119" s="1" t="s">
        <v>17</v>
      </c>
      <c r="C119" s="2">
        <v>45316</v>
      </c>
      <c r="D119" s="1" t="s">
        <v>18</v>
      </c>
      <c r="E119" s="1" t="s">
        <v>289</v>
      </c>
      <c r="F119" s="1" t="s">
        <v>13</v>
      </c>
      <c r="G119" s="1" t="s">
        <v>209</v>
      </c>
      <c r="H119" s="1" t="s">
        <v>290</v>
      </c>
      <c r="I119" s="1" t="s">
        <v>14</v>
      </c>
      <c r="J119" s="1">
        <v>116548.2</v>
      </c>
      <c r="K119" s="1" t="s">
        <v>93</v>
      </c>
      <c r="L119" s="1">
        <f>_xlfn.XLOOKUP(A119, Q:Q, R:R, "")</f>
        <v>45</v>
      </c>
      <c r="M119" s="1">
        <f>J119/L119</f>
        <v>2589.96</v>
      </c>
    </row>
    <row r="120" spans="1:13" ht="78" hidden="1" x14ac:dyDescent="0.35">
      <c r="A120" s="1" t="s">
        <v>1150</v>
      </c>
      <c r="B120" s="1" t="s">
        <v>17</v>
      </c>
      <c r="C120" s="2">
        <v>45159</v>
      </c>
      <c r="D120" s="1" t="s">
        <v>26</v>
      </c>
      <c r="E120" s="1" t="s">
        <v>27</v>
      </c>
      <c r="F120" s="1" t="s">
        <v>13</v>
      </c>
      <c r="G120" s="1" t="s">
        <v>209</v>
      </c>
      <c r="H120" s="1" t="s">
        <v>55</v>
      </c>
      <c r="I120" s="1" t="s">
        <v>14</v>
      </c>
      <c r="J120" s="1">
        <v>13450</v>
      </c>
      <c r="K120" s="1" t="s">
        <v>372</v>
      </c>
      <c r="L120" s="1">
        <f>_xlfn.XLOOKUP(A120, Q:Q, R:R, "")</f>
        <v>5</v>
      </c>
      <c r="M120" s="1">
        <f>J120/L120</f>
        <v>2690</v>
      </c>
    </row>
    <row r="121" spans="1:13" ht="78" hidden="1" x14ac:dyDescent="0.35">
      <c r="A121" s="1" t="s">
        <v>1045</v>
      </c>
      <c r="B121" s="1" t="s">
        <v>17</v>
      </c>
      <c r="C121" s="2">
        <v>45500</v>
      </c>
      <c r="D121" s="1" t="s">
        <v>59</v>
      </c>
      <c r="E121" s="1" t="s">
        <v>12</v>
      </c>
      <c r="F121" s="1" t="s">
        <v>13</v>
      </c>
      <c r="G121" s="1" t="s">
        <v>209</v>
      </c>
      <c r="H121" s="1" t="s">
        <v>211</v>
      </c>
      <c r="I121" s="1" t="s">
        <v>14</v>
      </c>
      <c r="J121" s="1">
        <v>72500</v>
      </c>
      <c r="K121" s="1" t="s">
        <v>212</v>
      </c>
      <c r="L121" s="1">
        <f>_xlfn.XLOOKUP(A121, Q:Q, R:R, "")</f>
        <v>25</v>
      </c>
      <c r="M121" s="1">
        <f>J121/L121</f>
        <v>2900</v>
      </c>
    </row>
    <row r="122" spans="1:13" ht="78" hidden="1" x14ac:dyDescent="0.35">
      <c r="A122" s="1" t="s">
        <v>1101</v>
      </c>
      <c r="B122" s="1" t="s">
        <v>17</v>
      </c>
      <c r="C122" s="2">
        <v>45303</v>
      </c>
      <c r="D122" s="1" t="s">
        <v>45</v>
      </c>
      <c r="E122" s="1" t="s">
        <v>12</v>
      </c>
      <c r="F122" s="1" t="s">
        <v>13</v>
      </c>
      <c r="G122" s="1" t="s">
        <v>209</v>
      </c>
      <c r="H122" s="1" t="s">
        <v>298</v>
      </c>
      <c r="I122" s="1" t="s">
        <v>14</v>
      </c>
      <c r="J122" s="1">
        <v>30910</v>
      </c>
      <c r="K122" s="1" t="s">
        <v>299</v>
      </c>
      <c r="L122" s="1">
        <f>_xlfn.XLOOKUP(A122, Q:Q, R:R, "")</f>
        <v>10</v>
      </c>
      <c r="M122" s="1">
        <f>J122/L122</f>
        <v>3091</v>
      </c>
    </row>
    <row r="123" spans="1:13" ht="78" hidden="1" x14ac:dyDescent="0.35">
      <c r="A123" s="1" t="s">
        <v>1048</v>
      </c>
      <c r="B123" s="1" t="s">
        <v>17</v>
      </c>
      <c r="C123" s="2">
        <v>45486</v>
      </c>
      <c r="D123" s="1" t="s">
        <v>21</v>
      </c>
      <c r="E123" s="1" t="s">
        <v>22</v>
      </c>
      <c r="F123" s="1" t="s">
        <v>28</v>
      </c>
      <c r="G123" s="1" t="s">
        <v>209</v>
      </c>
      <c r="H123" s="1" t="s">
        <v>23</v>
      </c>
      <c r="I123" s="1" t="s">
        <v>14</v>
      </c>
      <c r="J123" s="1">
        <v>161500</v>
      </c>
      <c r="K123" s="1" t="s">
        <v>184</v>
      </c>
      <c r="L123" s="1">
        <f>_xlfn.XLOOKUP(A123, Q:Q, R:R, "")</f>
        <v>51</v>
      </c>
      <c r="M123" s="1">
        <f>J123/L123</f>
        <v>3166.6666666666665</v>
      </c>
    </row>
    <row r="124" spans="1:13" ht="78" hidden="1" x14ac:dyDescent="0.35">
      <c r="A124" s="1" t="s">
        <v>1096</v>
      </c>
      <c r="B124" s="1" t="s">
        <v>17</v>
      </c>
      <c r="C124" s="2">
        <v>45314</v>
      </c>
      <c r="D124" s="1" t="s">
        <v>18</v>
      </c>
      <c r="E124" s="1" t="s">
        <v>291</v>
      </c>
      <c r="F124" s="1" t="s">
        <v>13</v>
      </c>
      <c r="G124" s="1" t="s">
        <v>209</v>
      </c>
      <c r="H124" s="1" t="s">
        <v>275</v>
      </c>
      <c r="I124" s="1" t="s">
        <v>14</v>
      </c>
      <c r="J124" s="1">
        <v>39900</v>
      </c>
      <c r="K124" s="1" t="s">
        <v>292</v>
      </c>
      <c r="L124" s="1">
        <f>_xlfn.XLOOKUP(A124, Q:Q, R:R, "")</f>
        <v>12</v>
      </c>
      <c r="M124" s="1">
        <f>J124/L124</f>
        <v>3325</v>
      </c>
    </row>
    <row r="125" spans="1:13" ht="78" hidden="1" x14ac:dyDescent="0.35">
      <c r="A125" s="1" t="s">
        <v>1074</v>
      </c>
      <c r="B125" s="1" t="s">
        <v>17</v>
      </c>
      <c r="C125" s="2">
        <v>45355</v>
      </c>
      <c r="D125" s="1" t="s">
        <v>42</v>
      </c>
      <c r="E125" s="1" t="s">
        <v>12</v>
      </c>
      <c r="F125" s="1" t="s">
        <v>13</v>
      </c>
      <c r="G125" s="1" t="s">
        <v>209</v>
      </c>
      <c r="H125" s="1" t="s">
        <v>166</v>
      </c>
      <c r="I125" s="1" t="s">
        <v>14</v>
      </c>
      <c r="J125" s="1">
        <v>520800</v>
      </c>
      <c r="K125" s="1" t="s">
        <v>256</v>
      </c>
      <c r="L125" s="1">
        <f>_xlfn.XLOOKUP(A125, Q:Q, R:R, "")</f>
        <v>150</v>
      </c>
      <c r="M125" s="1">
        <f>J125/L125</f>
        <v>3472</v>
      </c>
    </row>
    <row r="126" spans="1:13" ht="78" hidden="1" x14ac:dyDescent="0.35">
      <c r="A126" s="1" t="s">
        <v>1151</v>
      </c>
      <c r="B126" s="1" t="s">
        <v>17</v>
      </c>
      <c r="C126" s="2">
        <v>45156</v>
      </c>
      <c r="D126" s="1" t="s">
        <v>56</v>
      </c>
      <c r="E126" s="1" t="s">
        <v>12</v>
      </c>
      <c r="F126" s="1" t="s">
        <v>13</v>
      </c>
      <c r="G126" s="1" t="s">
        <v>209</v>
      </c>
      <c r="H126" s="1" t="s">
        <v>373</v>
      </c>
      <c r="I126" s="1" t="s">
        <v>14</v>
      </c>
      <c r="J126" s="1">
        <v>41760</v>
      </c>
      <c r="K126" s="1" t="s">
        <v>374</v>
      </c>
      <c r="L126" s="1">
        <f>_xlfn.XLOOKUP(A126, Q:Q, R:R, "")</f>
        <v>12</v>
      </c>
      <c r="M126" s="1">
        <f>J126/L126</f>
        <v>3480</v>
      </c>
    </row>
    <row r="127" spans="1:13" ht="78" hidden="1" x14ac:dyDescent="0.35">
      <c r="A127" s="1" t="s">
        <v>1053</v>
      </c>
      <c r="B127" s="1" t="s">
        <v>17</v>
      </c>
      <c r="C127" s="2">
        <v>45471</v>
      </c>
      <c r="D127" s="1" t="s">
        <v>32</v>
      </c>
      <c r="E127" s="1" t="s">
        <v>12</v>
      </c>
      <c r="F127" s="1" t="s">
        <v>13</v>
      </c>
      <c r="G127" s="1" t="s">
        <v>209</v>
      </c>
      <c r="H127" s="1" t="s">
        <v>219</v>
      </c>
      <c r="I127" s="1" t="s">
        <v>14</v>
      </c>
      <c r="J127" s="1">
        <v>36000</v>
      </c>
      <c r="K127" s="1" t="s">
        <v>220</v>
      </c>
      <c r="L127" s="1">
        <f>_xlfn.XLOOKUP(A127, Q:Q, R:R, "")</f>
        <v>10</v>
      </c>
      <c r="M127" s="1">
        <f>J127/L127</f>
        <v>3600</v>
      </c>
    </row>
    <row r="128" spans="1:13" ht="78" hidden="1" x14ac:dyDescent="0.35">
      <c r="A128" s="1" t="s">
        <v>1085</v>
      </c>
      <c r="B128" s="1" t="s">
        <v>17</v>
      </c>
      <c r="C128" s="2">
        <v>45329</v>
      </c>
      <c r="D128" s="1" t="s">
        <v>48</v>
      </c>
      <c r="E128" s="1" t="s">
        <v>12</v>
      </c>
      <c r="F128" s="1" t="s">
        <v>13</v>
      </c>
      <c r="G128" s="1" t="s">
        <v>209</v>
      </c>
      <c r="H128" s="1" t="s">
        <v>274</v>
      </c>
      <c r="I128" s="1" t="s">
        <v>14</v>
      </c>
      <c r="J128" s="1">
        <v>168750</v>
      </c>
      <c r="K128" s="1" t="s">
        <v>95</v>
      </c>
      <c r="L128" s="1">
        <f>_xlfn.XLOOKUP(A128, Q:Q, R:R, "")</f>
        <v>45</v>
      </c>
      <c r="M128" s="1">
        <f>J128/L128</f>
        <v>3750</v>
      </c>
    </row>
    <row r="129" spans="1:13" ht="78" hidden="1" x14ac:dyDescent="0.35">
      <c r="A129" s="1" t="s">
        <v>1122</v>
      </c>
      <c r="B129" s="1" t="s">
        <v>17</v>
      </c>
      <c r="C129" s="2">
        <v>45271</v>
      </c>
      <c r="D129" s="1" t="s">
        <v>45</v>
      </c>
      <c r="E129" s="1" t="s">
        <v>12</v>
      </c>
      <c r="F129" s="1" t="s">
        <v>13</v>
      </c>
      <c r="G129" s="1" t="s">
        <v>209</v>
      </c>
      <c r="H129" s="1" t="s">
        <v>330</v>
      </c>
      <c r="I129" s="1" t="s">
        <v>14</v>
      </c>
      <c r="J129" s="1">
        <v>38500</v>
      </c>
      <c r="K129" s="1" t="s">
        <v>331</v>
      </c>
      <c r="L129" s="1">
        <f>_xlfn.XLOOKUP(A129, Q:Q, R:R, "")</f>
        <v>10</v>
      </c>
      <c r="M129" s="1">
        <f>J129/L129</f>
        <v>3850</v>
      </c>
    </row>
    <row r="130" spans="1:13" ht="78" hidden="1" x14ac:dyDescent="0.35">
      <c r="A130" s="1" t="s">
        <v>1083</v>
      </c>
      <c r="B130" s="1" t="s">
        <v>17</v>
      </c>
      <c r="C130" s="2">
        <v>45339</v>
      </c>
      <c r="D130" s="1" t="s">
        <v>18</v>
      </c>
      <c r="E130" s="1" t="s">
        <v>266</v>
      </c>
      <c r="F130" s="1" t="s">
        <v>13</v>
      </c>
      <c r="G130" s="1" t="s">
        <v>209</v>
      </c>
      <c r="H130" s="1" t="s">
        <v>267</v>
      </c>
      <c r="I130" s="1" t="s">
        <v>14</v>
      </c>
      <c r="J130" s="1">
        <v>369000</v>
      </c>
      <c r="K130" s="1" t="s">
        <v>268</v>
      </c>
      <c r="L130" s="1">
        <f>_xlfn.XLOOKUP(A130, Q:Q, R:R, "")</f>
        <v>90</v>
      </c>
      <c r="M130" s="1">
        <f>J130/L130</f>
        <v>4100</v>
      </c>
    </row>
    <row r="131" spans="1:13" ht="78" hidden="1" x14ac:dyDescent="0.35">
      <c r="A131" s="1" t="s">
        <v>1044</v>
      </c>
      <c r="B131" s="1" t="s">
        <v>17</v>
      </c>
      <c r="C131" s="2">
        <v>45502</v>
      </c>
      <c r="D131" s="1" t="s">
        <v>18</v>
      </c>
      <c r="E131" s="1" t="s">
        <v>196</v>
      </c>
      <c r="F131" s="1" t="s">
        <v>13</v>
      </c>
      <c r="G131" s="1" t="s">
        <v>209</v>
      </c>
      <c r="H131" s="1" t="s">
        <v>197</v>
      </c>
      <c r="I131" s="1" t="s">
        <v>14</v>
      </c>
      <c r="J131" s="1">
        <v>795150</v>
      </c>
      <c r="K131" s="1" t="s">
        <v>210</v>
      </c>
      <c r="L131" s="1">
        <f>_xlfn.XLOOKUP(A131, Q:Q, R:R, "")</f>
        <v>171</v>
      </c>
      <c r="M131" s="1">
        <f>J131/L131</f>
        <v>4650</v>
      </c>
    </row>
    <row r="132" spans="1:13" ht="78" hidden="1" x14ac:dyDescent="0.35">
      <c r="A132" s="1" t="s">
        <v>1119</v>
      </c>
      <c r="B132" s="1" t="s">
        <v>17</v>
      </c>
      <c r="C132" s="2">
        <v>45278</v>
      </c>
      <c r="D132" s="1" t="s">
        <v>51</v>
      </c>
      <c r="E132" s="1" t="s">
        <v>12</v>
      </c>
      <c r="F132" s="1" t="s">
        <v>13</v>
      </c>
      <c r="G132" s="1" t="s">
        <v>209</v>
      </c>
      <c r="H132" s="1" t="s">
        <v>324</v>
      </c>
      <c r="I132" s="1" t="s">
        <v>14</v>
      </c>
      <c r="J132" s="1">
        <v>48000</v>
      </c>
      <c r="K132" s="1" t="s">
        <v>325</v>
      </c>
      <c r="L132" s="1">
        <f>_xlfn.XLOOKUP(A132, Q:Q, R:R, "")</f>
        <v>10</v>
      </c>
      <c r="M132" s="1">
        <f>J132/L132</f>
        <v>4800</v>
      </c>
    </row>
    <row r="133" spans="1:13" ht="78" hidden="1" x14ac:dyDescent="0.35">
      <c r="A133" s="1" t="s">
        <v>1076</v>
      </c>
      <c r="B133" s="1" t="s">
        <v>17</v>
      </c>
      <c r="C133" s="2">
        <v>45351</v>
      </c>
      <c r="D133" s="1" t="s">
        <v>48</v>
      </c>
      <c r="E133" s="1" t="s">
        <v>120</v>
      </c>
      <c r="F133" s="1" t="s">
        <v>13</v>
      </c>
      <c r="G133" s="1" t="s">
        <v>209</v>
      </c>
      <c r="H133" s="1" t="s">
        <v>183</v>
      </c>
      <c r="I133" s="1" t="s">
        <v>14</v>
      </c>
      <c r="J133" s="1">
        <v>2475000</v>
      </c>
      <c r="K133" s="1" t="s">
        <v>257</v>
      </c>
      <c r="L133" s="1">
        <f>_xlfn.XLOOKUP(A133, Q:Q, R:R, "")</f>
        <v>450</v>
      </c>
      <c r="M133" s="1">
        <f>J133/L133</f>
        <v>5500</v>
      </c>
    </row>
    <row r="134" spans="1:13" ht="78" hidden="1" x14ac:dyDescent="0.35">
      <c r="A134" s="1" t="s">
        <v>1106</v>
      </c>
      <c r="B134" s="1" t="s">
        <v>17</v>
      </c>
      <c r="C134" s="2">
        <v>45299</v>
      </c>
      <c r="D134" s="1" t="s">
        <v>44</v>
      </c>
      <c r="E134" s="1" t="s">
        <v>12</v>
      </c>
      <c r="F134" s="1" t="s">
        <v>13</v>
      </c>
      <c r="G134" s="1" t="s">
        <v>209</v>
      </c>
      <c r="H134" s="1" t="s">
        <v>308</v>
      </c>
      <c r="I134" s="1" t="s">
        <v>14</v>
      </c>
      <c r="J134" s="1">
        <v>126500</v>
      </c>
      <c r="K134" s="1" t="s">
        <v>71</v>
      </c>
      <c r="L134" s="1">
        <f>_xlfn.XLOOKUP(A134, Q:Q, R:R, "")</f>
        <v>23</v>
      </c>
      <c r="M134" s="1">
        <f>J134/L134</f>
        <v>5500</v>
      </c>
    </row>
    <row r="135" spans="1:13" ht="78" hidden="1" x14ac:dyDescent="0.35">
      <c r="A135" s="1" t="s">
        <v>1143</v>
      </c>
      <c r="B135" s="1" t="s">
        <v>17</v>
      </c>
      <c r="C135" s="2">
        <v>45218</v>
      </c>
      <c r="D135" s="1" t="s">
        <v>16</v>
      </c>
      <c r="E135" s="1" t="s">
        <v>27</v>
      </c>
      <c r="F135" s="1" t="s">
        <v>13</v>
      </c>
      <c r="G135" s="1" t="s">
        <v>209</v>
      </c>
      <c r="H135" s="1" t="s">
        <v>362</v>
      </c>
      <c r="I135" s="1" t="s">
        <v>14</v>
      </c>
      <c r="J135" s="1">
        <v>17400</v>
      </c>
      <c r="K135" s="1" t="s">
        <v>363</v>
      </c>
      <c r="L135" s="1">
        <f>_xlfn.XLOOKUP(A135, Q:Q, R:R, "")</f>
        <v>3</v>
      </c>
      <c r="M135" s="1">
        <f>J135/L135</f>
        <v>5800</v>
      </c>
    </row>
    <row r="136" spans="1:13" ht="78" hidden="1" x14ac:dyDescent="0.35">
      <c r="A136" s="1" t="s">
        <v>1059</v>
      </c>
      <c r="B136" s="1" t="s">
        <v>17</v>
      </c>
      <c r="C136" s="2">
        <v>45440</v>
      </c>
      <c r="D136" s="1" t="s">
        <v>36</v>
      </c>
      <c r="E136" s="1" t="s">
        <v>22</v>
      </c>
      <c r="F136" s="1" t="s">
        <v>13</v>
      </c>
      <c r="G136" s="1" t="s">
        <v>209</v>
      </c>
      <c r="H136" s="1" t="s">
        <v>149</v>
      </c>
      <c r="I136" s="1" t="s">
        <v>14</v>
      </c>
      <c r="J136" s="1">
        <v>146225</v>
      </c>
      <c r="K136" s="1" t="s">
        <v>88</v>
      </c>
      <c r="L136" s="1">
        <f>_xlfn.XLOOKUP(A136, Q:Q, R:R, "")</f>
        <v>25</v>
      </c>
      <c r="M136" s="1">
        <f>J136/L136</f>
        <v>5849</v>
      </c>
    </row>
    <row r="137" spans="1:13" ht="78" hidden="1" x14ac:dyDescent="0.35">
      <c r="A137" s="1" t="s">
        <v>1097</v>
      </c>
      <c r="B137" s="1" t="s">
        <v>17</v>
      </c>
      <c r="C137" s="2">
        <v>45311</v>
      </c>
      <c r="D137" s="1" t="s">
        <v>48</v>
      </c>
      <c r="E137" s="1" t="s">
        <v>22</v>
      </c>
      <c r="F137" s="1" t="s">
        <v>28</v>
      </c>
      <c r="G137" s="1" t="s">
        <v>209</v>
      </c>
      <c r="H137" s="1" t="s">
        <v>23</v>
      </c>
      <c r="I137" s="1" t="s">
        <v>14</v>
      </c>
      <c r="J137" s="1">
        <v>226062</v>
      </c>
      <c r="K137" s="1" t="s">
        <v>222</v>
      </c>
      <c r="L137" s="1">
        <f>_xlfn.XLOOKUP(A137, Q:Q, R:R, "")</f>
        <v>38</v>
      </c>
      <c r="M137" s="1">
        <f>J137/L137</f>
        <v>5949</v>
      </c>
    </row>
    <row r="138" spans="1:13" ht="78" hidden="1" x14ac:dyDescent="0.35">
      <c r="A138" s="1" t="s">
        <v>1135</v>
      </c>
      <c r="B138" s="1" t="s">
        <v>17</v>
      </c>
      <c r="C138" s="2">
        <v>45244</v>
      </c>
      <c r="D138" s="1" t="s">
        <v>18</v>
      </c>
      <c r="E138" s="1" t="s">
        <v>109</v>
      </c>
      <c r="F138" s="1" t="s">
        <v>13</v>
      </c>
      <c r="G138" s="1" t="s">
        <v>209</v>
      </c>
      <c r="H138" s="1" t="s">
        <v>181</v>
      </c>
      <c r="I138" s="1" t="s">
        <v>14</v>
      </c>
      <c r="J138" s="1">
        <v>41916</v>
      </c>
      <c r="K138" s="1" t="s">
        <v>351</v>
      </c>
      <c r="L138" s="1">
        <f>_xlfn.XLOOKUP(A138, Q:Q, R:R, "")</f>
        <v>7</v>
      </c>
      <c r="M138" s="1">
        <f>J138/L138</f>
        <v>5988</v>
      </c>
    </row>
    <row r="139" spans="1:13" ht="78" hidden="1" x14ac:dyDescent="0.35">
      <c r="A139" s="1" t="s">
        <v>1113</v>
      </c>
      <c r="B139" s="1" t="s">
        <v>17</v>
      </c>
      <c r="C139" s="2">
        <v>45283</v>
      </c>
      <c r="D139" s="1" t="s">
        <v>123</v>
      </c>
      <c r="E139" s="1" t="s">
        <v>317</v>
      </c>
      <c r="F139" s="1" t="s">
        <v>13</v>
      </c>
      <c r="G139" s="1" t="s">
        <v>209</v>
      </c>
      <c r="H139" s="1" t="s">
        <v>23</v>
      </c>
      <c r="I139" s="1" t="s">
        <v>14</v>
      </c>
      <c r="J139" s="1">
        <v>149975</v>
      </c>
      <c r="K139" s="1" t="s">
        <v>88</v>
      </c>
      <c r="L139" s="1">
        <f>_xlfn.XLOOKUP(A139, Q:Q, R:R, "")</f>
        <v>25</v>
      </c>
      <c r="M139" s="1">
        <f>J139/L139</f>
        <v>5999</v>
      </c>
    </row>
    <row r="140" spans="1:13" ht="78" hidden="1" x14ac:dyDescent="0.35">
      <c r="A140" s="1" t="s">
        <v>1062</v>
      </c>
      <c r="B140" s="1" t="s">
        <v>17</v>
      </c>
      <c r="C140" s="2">
        <v>45415</v>
      </c>
      <c r="D140" s="1" t="s">
        <v>44</v>
      </c>
      <c r="E140" s="1" t="s">
        <v>233</v>
      </c>
      <c r="F140" s="1" t="s">
        <v>13</v>
      </c>
      <c r="G140" s="1" t="s">
        <v>209</v>
      </c>
      <c r="H140" s="1" t="s">
        <v>90</v>
      </c>
      <c r="I140" s="1" t="s">
        <v>14</v>
      </c>
      <c r="J140" s="1">
        <v>18000</v>
      </c>
      <c r="K140" s="1" t="s">
        <v>180</v>
      </c>
      <c r="L140" s="1">
        <f>_xlfn.XLOOKUP(A140, Q:Q, R:R, "")</f>
        <v>3</v>
      </c>
      <c r="M140" s="1">
        <f>J140/L140</f>
        <v>6000</v>
      </c>
    </row>
    <row r="141" spans="1:13" ht="104" hidden="1" x14ac:dyDescent="0.35">
      <c r="A141" s="1" t="s">
        <v>1098</v>
      </c>
      <c r="B141" s="1" t="s">
        <v>17</v>
      </c>
      <c r="C141" s="2">
        <v>45304</v>
      </c>
      <c r="D141" s="1" t="s">
        <v>48</v>
      </c>
      <c r="E141" s="1" t="s">
        <v>96</v>
      </c>
      <c r="F141" s="1" t="s">
        <v>13</v>
      </c>
      <c r="G141" s="1" t="s">
        <v>209</v>
      </c>
      <c r="H141" s="1" t="s">
        <v>295</v>
      </c>
      <c r="I141" s="1" t="s">
        <v>14</v>
      </c>
      <c r="J141" s="1">
        <v>120000</v>
      </c>
      <c r="K141" s="1" t="s">
        <v>93</v>
      </c>
      <c r="L141" s="1">
        <f>_xlfn.XLOOKUP(A141, Q:Q, R:R, "")</f>
        <v>20</v>
      </c>
      <c r="M141" s="1">
        <f>J141/L141</f>
        <v>6000</v>
      </c>
    </row>
    <row r="142" spans="1:13" ht="78" hidden="1" x14ac:dyDescent="0.35">
      <c r="A142" s="1" t="s">
        <v>1058</v>
      </c>
      <c r="B142" s="1" t="s">
        <v>17</v>
      </c>
      <c r="C142" s="2">
        <v>45441</v>
      </c>
      <c r="D142" s="1" t="s">
        <v>48</v>
      </c>
      <c r="E142" s="1" t="s">
        <v>227</v>
      </c>
      <c r="F142" s="1" t="s">
        <v>13</v>
      </c>
      <c r="G142" s="1" t="s">
        <v>209</v>
      </c>
      <c r="H142" s="1" t="s">
        <v>228</v>
      </c>
      <c r="I142" s="1" t="s">
        <v>14</v>
      </c>
      <c r="J142" s="1">
        <v>305000</v>
      </c>
      <c r="K142" s="1" t="s">
        <v>150</v>
      </c>
      <c r="L142" s="1">
        <f>_xlfn.XLOOKUP(A142, Q:Q, R:R, "")</f>
        <v>50</v>
      </c>
      <c r="M142" s="1">
        <f>J142/L142</f>
        <v>6100</v>
      </c>
    </row>
    <row r="143" spans="1:13" ht="78" hidden="1" x14ac:dyDescent="0.35">
      <c r="A143" s="1" t="s">
        <v>1055</v>
      </c>
      <c r="B143" s="1" t="s">
        <v>17</v>
      </c>
      <c r="C143" s="2">
        <v>45460</v>
      </c>
      <c r="D143" s="1" t="s">
        <v>38</v>
      </c>
      <c r="E143" s="1" t="s">
        <v>86</v>
      </c>
      <c r="F143" s="1" t="s">
        <v>28</v>
      </c>
      <c r="G143" s="1" t="s">
        <v>209</v>
      </c>
      <c r="H143" s="1" t="s">
        <v>23</v>
      </c>
      <c r="I143" s="1" t="s">
        <v>14</v>
      </c>
      <c r="J143" s="1">
        <v>233063</v>
      </c>
      <c r="K143" s="1" t="s">
        <v>222</v>
      </c>
      <c r="L143" s="1">
        <f>_xlfn.XLOOKUP(A143, Q:Q, R:R, "")</f>
        <v>37</v>
      </c>
      <c r="M143" s="1">
        <f>J143/L143</f>
        <v>6299</v>
      </c>
    </row>
    <row r="144" spans="1:13" ht="78" hidden="1" x14ac:dyDescent="0.35">
      <c r="A144" s="1" t="s">
        <v>1050</v>
      </c>
      <c r="B144" s="1" t="s">
        <v>17</v>
      </c>
      <c r="C144" s="2">
        <v>45478</v>
      </c>
      <c r="D144" s="1" t="s">
        <v>16</v>
      </c>
      <c r="E144" s="1" t="s">
        <v>34</v>
      </c>
      <c r="F144" s="1" t="s">
        <v>13</v>
      </c>
      <c r="G144" s="1" t="s">
        <v>209</v>
      </c>
      <c r="H144" s="1" t="s">
        <v>23</v>
      </c>
      <c r="I144" s="1" t="s">
        <v>14</v>
      </c>
      <c r="J144" s="1">
        <v>976500</v>
      </c>
      <c r="K144" s="1" t="s">
        <v>47</v>
      </c>
      <c r="L144" s="1">
        <f>_xlfn.XLOOKUP(A144, Q:Q, R:R, "")</f>
        <v>155</v>
      </c>
      <c r="M144" s="1">
        <f>J144/L144</f>
        <v>6300</v>
      </c>
    </row>
    <row r="145" spans="1:13" ht="78" hidden="1" x14ac:dyDescent="0.35">
      <c r="A145" s="1" t="s">
        <v>1131</v>
      </c>
      <c r="B145" s="1" t="s">
        <v>17</v>
      </c>
      <c r="C145" s="2">
        <v>45247</v>
      </c>
      <c r="D145" s="1" t="s">
        <v>44</v>
      </c>
      <c r="E145" s="1" t="s">
        <v>233</v>
      </c>
      <c r="F145" s="1" t="s">
        <v>13</v>
      </c>
      <c r="G145" s="1" t="s">
        <v>209</v>
      </c>
      <c r="H145" s="1" t="s">
        <v>166</v>
      </c>
      <c r="I145" s="1" t="s">
        <v>14</v>
      </c>
      <c r="J145" s="1">
        <v>31930</v>
      </c>
      <c r="K145" s="1" t="s">
        <v>346</v>
      </c>
      <c r="L145" s="1">
        <f>_xlfn.XLOOKUP(A145, Q:Q, R:R, "")</f>
        <v>5</v>
      </c>
      <c r="M145" s="1">
        <f>J145/L145</f>
        <v>6386</v>
      </c>
    </row>
    <row r="146" spans="1:13" ht="78" hidden="1" x14ac:dyDescent="0.35">
      <c r="A146" s="1" t="s">
        <v>1093</v>
      </c>
      <c r="B146" s="1" t="s">
        <v>17</v>
      </c>
      <c r="C146" s="2">
        <v>45318</v>
      </c>
      <c r="D146" s="1" t="s">
        <v>48</v>
      </c>
      <c r="E146" s="1" t="s">
        <v>287</v>
      </c>
      <c r="F146" s="1" t="s">
        <v>13</v>
      </c>
      <c r="G146" s="1" t="s">
        <v>209</v>
      </c>
      <c r="H146" s="1" t="s">
        <v>23</v>
      </c>
      <c r="I146" s="1" t="s">
        <v>14</v>
      </c>
      <c r="J146" s="1">
        <v>76788</v>
      </c>
      <c r="K146" s="1" t="s">
        <v>288</v>
      </c>
      <c r="L146" s="1">
        <f>_xlfn.XLOOKUP(A146, Q:Q, R:R, "")</f>
        <v>12</v>
      </c>
      <c r="M146" s="1">
        <f>J146/L146</f>
        <v>6399</v>
      </c>
    </row>
    <row r="147" spans="1:13" ht="78" hidden="1" x14ac:dyDescent="0.35">
      <c r="A147" s="1" t="s">
        <v>1144</v>
      </c>
      <c r="B147" s="1" t="s">
        <v>17</v>
      </c>
      <c r="C147" s="2">
        <v>45215</v>
      </c>
      <c r="D147" s="1" t="s">
        <v>45</v>
      </c>
      <c r="E147" s="1" t="s">
        <v>364</v>
      </c>
      <c r="F147" s="1" t="s">
        <v>13</v>
      </c>
      <c r="G147" s="1" t="s">
        <v>209</v>
      </c>
      <c r="H147" s="1" t="s">
        <v>23</v>
      </c>
      <c r="I147" s="1" t="s">
        <v>14</v>
      </c>
      <c r="J147" s="1">
        <v>140778</v>
      </c>
      <c r="K147" s="1" t="s">
        <v>37</v>
      </c>
      <c r="L147" s="1">
        <f>_xlfn.XLOOKUP(A147, Q:Q, R:R, "")</f>
        <v>22</v>
      </c>
      <c r="M147" s="1">
        <f>J147/L147</f>
        <v>6399</v>
      </c>
    </row>
    <row r="148" spans="1:13" ht="78" hidden="1" x14ac:dyDescent="0.35">
      <c r="A148" s="1" t="s">
        <v>1064</v>
      </c>
      <c r="B148" s="1" t="s">
        <v>17</v>
      </c>
      <c r="C148" s="2">
        <v>45404</v>
      </c>
      <c r="D148" s="1" t="s">
        <v>25</v>
      </c>
      <c r="E148" s="1" t="s">
        <v>64</v>
      </c>
      <c r="F148" s="1" t="s">
        <v>13</v>
      </c>
      <c r="G148" s="1" t="s">
        <v>209</v>
      </c>
      <c r="H148" s="1" t="s">
        <v>236</v>
      </c>
      <c r="I148" s="1" t="s">
        <v>14</v>
      </c>
      <c r="J148" s="1">
        <v>137340</v>
      </c>
      <c r="K148" s="1" t="s">
        <v>37</v>
      </c>
      <c r="L148" s="1">
        <f>_xlfn.XLOOKUP(A148, Q:Q, R:R, "")</f>
        <v>21</v>
      </c>
      <c r="M148" s="1">
        <f>J148/L148</f>
        <v>6540</v>
      </c>
    </row>
    <row r="149" spans="1:13" ht="78" hidden="1" x14ac:dyDescent="0.35">
      <c r="A149" s="1" t="s">
        <v>1126</v>
      </c>
      <c r="B149" s="1" t="s">
        <v>17</v>
      </c>
      <c r="C149" s="2">
        <v>45261</v>
      </c>
      <c r="D149" s="1" t="s">
        <v>18</v>
      </c>
      <c r="E149" s="1" t="s">
        <v>338</v>
      </c>
      <c r="F149" s="1" t="s">
        <v>28</v>
      </c>
      <c r="G149" s="1" t="s">
        <v>209</v>
      </c>
      <c r="H149" s="1" t="s">
        <v>332</v>
      </c>
      <c r="I149" s="1" t="s">
        <v>14</v>
      </c>
      <c r="J149" s="1">
        <v>68000</v>
      </c>
      <c r="K149" s="1" t="s">
        <v>339</v>
      </c>
      <c r="L149" s="1">
        <f>_xlfn.XLOOKUP(A149, Q:Q, R:R, "")</f>
        <v>10</v>
      </c>
      <c r="M149" s="1">
        <f>J149/L149</f>
        <v>6800</v>
      </c>
    </row>
    <row r="150" spans="1:13" ht="78" hidden="1" x14ac:dyDescent="0.35">
      <c r="A150" s="1" t="s">
        <v>1052</v>
      </c>
      <c r="B150" s="1" t="s">
        <v>17</v>
      </c>
      <c r="C150" s="2">
        <v>45474</v>
      </c>
      <c r="D150" s="1" t="s">
        <v>48</v>
      </c>
      <c r="E150" s="1" t="s">
        <v>12</v>
      </c>
      <c r="F150" s="1" t="s">
        <v>13</v>
      </c>
      <c r="G150" s="1" t="s">
        <v>209</v>
      </c>
      <c r="H150" s="1" t="s">
        <v>23</v>
      </c>
      <c r="I150" s="1" t="s">
        <v>14</v>
      </c>
      <c r="J150" s="1">
        <v>261820</v>
      </c>
      <c r="K150" s="1" t="s">
        <v>218</v>
      </c>
      <c r="L150" s="1">
        <f>_xlfn.XLOOKUP(A150, Q:Q, R:R, "")</f>
        <v>38</v>
      </c>
      <c r="M150" s="1">
        <f>J150/L150</f>
        <v>6890</v>
      </c>
    </row>
    <row r="151" spans="1:13" ht="78" hidden="1" x14ac:dyDescent="0.35">
      <c r="A151" s="1" t="s">
        <v>1092</v>
      </c>
      <c r="B151" s="1" t="s">
        <v>17</v>
      </c>
      <c r="C151" s="2">
        <v>45318</v>
      </c>
      <c r="D151" s="1" t="s">
        <v>16</v>
      </c>
      <c r="E151" s="1" t="s">
        <v>264</v>
      </c>
      <c r="F151" s="1" t="s">
        <v>28</v>
      </c>
      <c r="G151" s="1" t="s">
        <v>209</v>
      </c>
      <c r="H151" s="1" t="s">
        <v>285</v>
      </c>
      <c r="I151" s="1" t="s">
        <v>14</v>
      </c>
      <c r="J151" s="1">
        <v>28800</v>
      </c>
      <c r="K151" s="1" t="s">
        <v>286</v>
      </c>
      <c r="L151" s="1">
        <f>_xlfn.XLOOKUP(A151, Q:Q, R:R, "")</f>
        <v>4</v>
      </c>
      <c r="M151" s="1">
        <f>J151/L151</f>
        <v>7200</v>
      </c>
    </row>
    <row r="152" spans="1:13" ht="78" hidden="1" x14ac:dyDescent="0.35">
      <c r="A152" s="1" t="s">
        <v>1100</v>
      </c>
      <c r="B152" s="1" t="s">
        <v>17</v>
      </c>
      <c r="C152" s="2">
        <v>45303</v>
      </c>
      <c r="D152" s="1" t="s">
        <v>45</v>
      </c>
      <c r="E152" s="1" t="s">
        <v>12</v>
      </c>
      <c r="F152" s="1" t="s">
        <v>13</v>
      </c>
      <c r="G152" s="1" t="s">
        <v>209</v>
      </c>
      <c r="H152" s="1" t="s">
        <v>297</v>
      </c>
      <c r="I152" s="1" t="s">
        <v>14</v>
      </c>
      <c r="J152" s="1">
        <v>72000</v>
      </c>
      <c r="K152" s="1" t="s">
        <v>127</v>
      </c>
      <c r="L152" s="1">
        <f>_xlfn.XLOOKUP(A152, Q:Q, R:R, "")</f>
        <v>10</v>
      </c>
      <c r="M152" s="1">
        <f>J152/L152</f>
        <v>7200</v>
      </c>
    </row>
    <row r="153" spans="1:13" ht="78" hidden="1" x14ac:dyDescent="0.35">
      <c r="A153" s="1" t="s">
        <v>1075</v>
      </c>
      <c r="B153" s="1" t="s">
        <v>17</v>
      </c>
      <c r="C153" s="2">
        <v>45353</v>
      </c>
      <c r="D153" s="1" t="s">
        <v>36</v>
      </c>
      <c r="E153" s="1" t="s">
        <v>239</v>
      </c>
      <c r="F153" s="1" t="s">
        <v>13</v>
      </c>
      <c r="G153" s="1" t="s">
        <v>209</v>
      </c>
      <c r="H153" s="1" t="s">
        <v>41</v>
      </c>
      <c r="I153" s="1" t="s">
        <v>14</v>
      </c>
      <c r="J153" s="1">
        <v>216900</v>
      </c>
      <c r="K153" s="1" t="s">
        <v>94</v>
      </c>
      <c r="L153" s="1">
        <f>_xlfn.XLOOKUP(A153, Q:Q, R:R, "")</f>
        <v>30</v>
      </c>
      <c r="M153" s="1">
        <f>J153/L153</f>
        <v>7230</v>
      </c>
    </row>
    <row r="154" spans="1:13" ht="78" hidden="1" x14ac:dyDescent="0.35">
      <c r="A154" s="1" t="s">
        <v>1128</v>
      </c>
      <c r="B154" s="1" t="s">
        <v>17</v>
      </c>
      <c r="C154" s="2">
        <v>45254</v>
      </c>
      <c r="D154" s="1" t="s">
        <v>36</v>
      </c>
      <c r="E154" s="1" t="s">
        <v>22</v>
      </c>
      <c r="F154" s="1" t="s">
        <v>13</v>
      </c>
      <c r="G154" s="1" t="s">
        <v>209</v>
      </c>
      <c r="H154" s="1" t="s">
        <v>63</v>
      </c>
      <c r="I154" s="1" t="s">
        <v>14</v>
      </c>
      <c r="J154" s="1">
        <v>362500</v>
      </c>
      <c r="K154" s="1" t="s">
        <v>202</v>
      </c>
      <c r="L154" s="1">
        <f>_xlfn.XLOOKUP(A154, Q:Q, R:R, "")</f>
        <v>50</v>
      </c>
      <c r="M154" s="1">
        <f>J154/L154</f>
        <v>7250</v>
      </c>
    </row>
    <row r="155" spans="1:13" ht="78" hidden="1" x14ac:dyDescent="0.35">
      <c r="A155" s="1" t="s">
        <v>1139</v>
      </c>
      <c r="B155" s="1" t="s">
        <v>17</v>
      </c>
      <c r="C155" s="2">
        <v>45238</v>
      </c>
      <c r="D155" s="1" t="s">
        <v>16</v>
      </c>
      <c r="E155" s="1" t="s">
        <v>27</v>
      </c>
      <c r="F155" s="1" t="s">
        <v>13</v>
      </c>
      <c r="G155" s="1" t="s">
        <v>209</v>
      </c>
      <c r="H155" s="1" t="s">
        <v>356</v>
      </c>
      <c r="I155" s="1" t="s">
        <v>14</v>
      </c>
      <c r="J155" s="1">
        <v>88800</v>
      </c>
      <c r="K155" s="1" t="s">
        <v>357</v>
      </c>
      <c r="L155" s="1">
        <f>_xlfn.XLOOKUP(A155, Q:Q, R:R, "")</f>
        <v>12</v>
      </c>
      <c r="M155" s="1">
        <f>J155/L155</f>
        <v>7400</v>
      </c>
    </row>
    <row r="156" spans="1:13" ht="78" hidden="1" x14ac:dyDescent="0.35">
      <c r="A156" s="1" t="s">
        <v>1088</v>
      </c>
      <c r="B156" s="1" t="s">
        <v>17</v>
      </c>
      <c r="C156" s="2">
        <v>45327</v>
      </c>
      <c r="D156" s="1" t="s">
        <v>48</v>
      </c>
      <c r="E156" s="1" t="s">
        <v>279</v>
      </c>
      <c r="F156" s="1" t="s">
        <v>13</v>
      </c>
      <c r="G156" s="1" t="s">
        <v>209</v>
      </c>
      <c r="H156" s="1" t="s">
        <v>280</v>
      </c>
      <c r="I156" s="1" t="s">
        <v>14</v>
      </c>
      <c r="J156" s="1">
        <v>29786.44</v>
      </c>
      <c r="K156" s="1" t="s">
        <v>281</v>
      </c>
      <c r="L156" s="1">
        <f>_xlfn.XLOOKUP(A156, Q:Q, R:R, "")</f>
        <v>4</v>
      </c>
      <c r="M156" s="1">
        <f>J156/L156</f>
        <v>7446.61</v>
      </c>
    </row>
    <row r="157" spans="1:13" ht="78" hidden="1" x14ac:dyDescent="0.35">
      <c r="A157" s="1" t="s">
        <v>1104</v>
      </c>
      <c r="B157" s="1" t="s">
        <v>17</v>
      </c>
      <c r="C157" s="2">
        <v>45301</v>
      </c>
      <c r="D157" s="1" t="s">
        <v>123</v>
      </c>
      <c r="E157" s="1" t="s">
        <v>120</v>
      </c>
      <c r="F157" s="1" t="s">
        <v>13</v>
      </c>
      <c r="G157" s="1" t="s">
        <v>209</v>
      </c>
      <c r="H157" s="1" t="s">
        <v>166</v>
      </c>
      <c r="I157" s="1" t="s">
        <v>14</v>
      </c>
      <c r="J157" s="1">
        <v>22500</v>
      </c>
      <c r="K157" s="1" t="s">
        <v>306</v>
      </c>
      <c r="L157" s="1">
        <f>_xlfn.XLOOKUP(A157, Q:Q, R:R, "")</f>
        <v>3</v>
      </c>
      <c r="M157" s="1">
        <f>J157/L157</f>
        <v>7500</v>
      </c>
    </row>
    <row r="158" spans="1:13" ht="78" hidden="1" x14ac:dyDescent="0.35">
      <c r="A158" s="1" t="s">
        <v>1105</v>
      </c>
      <c r="B158" s="1" t="s">
        <v>17</v>
      </c>
      <c r="C158" s="2">
        <v>45300</v>
      </c>
      <c r="D158" s="1" t="s">
        <v>48</v>
      </c>
      <c r="E158" s="1" t="s">
        <v>120</v>
      </c>
      <c r="F158" s="1" t="s">
        <v>13</v>
      </c>
      <c r="G158" s="1" t="s">
        <v>209</v>
      </c>
      <c r="H158" s="1" t="s">
        <v>280</v>
      </c>
      <c r="I158" s="1" t="s">
        <v>14</v>
      </c>
      <c r="J158" s="1">
        <v>61688</v>
      </c>
      <c r="K158" s="1" t="s">
        <v>307</v>
      </c>
      <c r="L158" s="1">
        <f>_xlfn.XLOOKUP(A158, Q:Q, R:R, "")</f>
        <v>8</v>
      </c>
      <c r="M158" s="1">
        <f>J158/L158</f>
        <v>7711</v>
      </c>
    </row>
    <row r="159" spans="1:13" ht="78" hidden="1" x14ac:dyDescent="0.35">
      <c r="A159" s="1" t="s">
        <v>1081</v>
      </c>
      <c r="B159" s="1" t="s">
        <v>17</v>
      </c>
      <c r="C159" s="2">
        <v>45344</v>
      </c>
      <c r="D159" s="1" t="s">
        <v>18</v>
      </c>
      <c r="E159" s="1" t="s">
        <v>170</v>
      </c>
      <c r="F159" s="1" t="s">
        <v>13</v>
      </c>
      <c r="G159" s="1" t="s">
        <v>209</v>
      </c>
      <c r="H159" s="1" t="s">
        <v>41</v>
      </c>
      <c r="I159" s="1" t="s">
        <v>14</v>
      </c>
      <c r="J159" s="1">
        <v>182850</v>
      </c>
      <c r="K159" s="1" t="s">
        <v>50</v>
      </c>
      <c r="L159" s="1">
        <f>_xlfn.XLOOKUP(A159, Q:Q, R:R, "")</f>
        <v>23</v>
      </c>
      <c r="M159" s="1">
        <f>J159/L159</f>
        <v>7950</v>
      </c>
    </row>
    <row r="160" spans="1:13" ht="78" hidden="1" x14ac:dyDescent="0.35">
      <c r="A160" s="1" t="s">
        <v>1115</v>
      </c>
      <c r="B160" s="1" t="s">
        <v>17</v>
      </c>
      <c r="C160" s="2">
        <v>45281</v>
      </c>
      <c r="D160" s="1" t="s">
        <v>270</v>
      </c>
      <c r="E160" s="1" t="s">
        <v>283</v>
      </c>
      <c r="F160" s="1" t="s">
        <v>13</v>
      </c>
      <c r="G160" s="1" t="s">
        <v>209</v>
      </c>
      <c r="H160" s="1" t="s">
        <v>241</v>
      </c>
      <c r="I160" s="1" t="s">
        <v>14</v>
      </c>
      <c r="J160" s="1">
        <v>39950</v>
      </c>
      <c r="K160" s="1" t="s">
        <v>321</v>
      </c>
      <c r="L160" s="1">
        <f>_xlfn.XLOOKUP(A160, Q:Q, R:R, "")</f>
        <v>5</v>
      </c>
      <c r="M160" s="1">
        <f>J160/L160</f>
        <v>7990</v>
      </c>
    </row>
    <row r="161" spans="1:13" ht="78" hidden="1" x14ac:dyDescent="0.35">
      <c r="A161" s="1" t="s">
        <v>1084</v>
      </c>
      <c r="B161" s="1" t="s">
        <v>17</v>
      </c>
      <c r="C161" s="2">
        <v>45331</v>
      </c>
      <c r="D161" s="1" t="s">
        <v>26</v>
      </c>
      <c r="E161" s="1" t="s">
        <v>27</v>
      </c>
      <c r="F161" s="1" t="s">
        <v>28</v>
      </c>
      <c r="G161" s="1" t="s">
        <v>209</v>
      </c>
      <c r="H161" s="1" t="s">
        <v>166</v>
      </c>
      <c r="I161" s="1" t="s">
        <v>14</v>
      </c>
      <c r="J161" s="1">
        <v>15982</v>
      </c>
      <c r="K161" s="1" t="s">
        <v>272</v>
      </c>
      <c r="L161" s="1">
        <f>_xlfn.XLOOKUP(A161, Q:Q, R:R, "")</f>
        <v>2</v>
      </c>
      <c r="M161" s="1">
        <f>J161/L161</f>
        <v>7991</v>
      </c>
    </row>
    <row r="162" spans="1:13" ht="78" hidden="1" x14ac:dyDescent="0.35">
      <c r="A162" s="1" t="s">
        <v>1142</v>
      </c>
      <c r="B162" s="1" t="s">
        <v>17</v>
      </c>
      <c r="C162" s="2">
        <v>45223</v>
      </c>
      <c r="D162" s="1" t="s">
        <v>51</v>
      </c>
      <c r="E162" s="1" t="s">
        <v>312</v>
      </c>
      <c r="F162" s="1" t="s">
        <v>13</v>
      </c>
      <c r="G162" s="1" t="s">
        <v>209</v>
      </c>
      <c r="H162" s="1" t="s">
        <v>41</v>
      </c>
      <c r="I162" s="1" t="s">
        <v>14</v>
      </c>
      <c r="J162" s="1">
        <v>40500</v>
      </c>
      <c r="K162" s="1" t="s">
        <v>361</v>
      </c>
      <c r="L162" s="1">
        <f>_xlfn.XLOOKUP(A162, Q:Q, R:R, "")</f>
        <v>5</v>
      </c>
      <c r="M162" s="1">
        <f>J162/L162</f>
        <v>8100</v>
      </c>
    </row>
    <row r="163" spans="1:13" ht="78" hidden="1" x14ac:dyDescent="0.35">
      <c r="A163" s="1" t="s">
        <v>1066</v>
      </c>
      <c r="B163" s="1" t="s">
        <v>17</v>
      </c>
      <c r="C163" s="2">
        <v>45393</v>
      </c>
      <c r="D163" s="1" t="s">
        <v>36</v>
      </c>
      <c r="E163" s="1" t="s">
        <v>239</v>
      </c>
      <c r="F163" s="1" t="s">
        <v>13</v>
      </c>
      <c r="G163" s="1" t="s">
        <v>209</v>
      </c>
      <c r="H163" s="1" t="s">
        <v>61</v>
      </c>
      <c r="I163" s="1" t="s">
        <v>14</v>
      </c>
      <c r="J163" s="1">
        <v>17244</v>
      </c>
      <c r="K163" s="1" t="s">
        <v>240</v>
      </c>
      <c r="L163" s="1">
        <f>_xlfn.XLOOKUP(A163, Q:Q, R:R, "")</f>
        <v>2</v>
      </c>
      <c r="M163" s="1">
        <f>J163/L163</f>
        <v>8622</v>
      </c>
    </row>
    <row r="164" spans="1:13" ht="78" hidden="1" x14ac:dyDescent="0.35">
      <c r="A164" s="1" t="s">
        <v>1049</v>
      </c>
      <c r="B164" s="1" t="s">
        <v>17</v>
      </c>
      <c r="C164" s="2">
        <v>45479</v>
      </c>
      <c r="D164" s="1" t="s">
        <v>44</v>
      </c>
      <c r="E164" s="1" t="s">
        <v>34</v>
      </c>
      <c r="F164" s="1" t="s">
        <v>13</v>
      </c>
      <c r="G164" s="1" t="s">
        <v>209</v>
      </c>
      <c r="H164" s="1" t="s">
        <v>41</v>
      </c>
      <c r="I164" s="1" t="s">
        <v>14</v>
      </c>
      <c r="J164" s="1">
        <v>89000</v>
      </c>
      <c r="K164" s="1" t="s">
        <v>215</v>
      </c>
      <c r="L164" s="1">
        <f>_xlfn.XLOOKUP(A164, Q:Q, R:R, "")</f>
        <v>10</v>
      </c>
      <c r="M164" s="1">
        <f>J164/L164</f>
        <v>8900</v>
      </c>
    </row>
    <row r="165" spans="1:13" ht="78" hidden="1" x14ac:dyDescent="0.35">
      <c r="A165" s="1" t="s">
        <v>1110</v>
      </c>
      <c r="B165" s="1" t="s">
        <v>17</v>
      </c>
      <c r="C165" s="2">
        <v>45289</v>
      </c>
      <c r="D165" s="1" t="s">
        <v>44</v>
      </c>
      <c r="E165" s="1" t="s">
        <v>34</v>
      </c>
      <c r="F165" s="1" t="s">
        <v>13</v>
      </c>
      <c r="G165" s="1" t="s">
        <v>209</v>
      </c>
      <c r="H165" s="1" t="s">
        <v>41</v>
      </c>
      <c r="I165" s="1" t="s">
        <v>14</v>
      </c>
      <c r="J165" s="1">
        <v>106800</v>
      </c>
      <c r="K165" s="1" t="s">
        <v>40</v>
      </c>
      <c r="L165" s="1">
        <f>_xlfn.XLOOKUP(A165, Q:Q, R:R, "")</f>
        <v>12</v>
      </c>
      <c r="M165" s="1">
        <f>J165/L165</f>
        <v>8900</v>
      </c>
    </row>
    <row r="166" spans="1:13" ht="78" hidden="1" x14ac:dyDescent="0.35">
      <c r="A166" s="1" t="s">
        <v>1108</v>
      </c>
      <c r="B166" s="1" t="s">
        <v>17</v>
      </c>
      <c r="C166" s="2">
        <v>45292</v>
      </c>
      <c r="D166" s="1" t="s">
        <v>32</v>
      </c>
      <c r="E166" s="1" t="s">
        <v>312</v>
      </c>
      <c r="F166" s="1" t="s">
        <v>13</v>
      </c>
      <c r="G166" s="1" t="s">
        <v>209</v>
      </c>
      <c r="H166" s="1" t="s">
        <v>275</v>
      </c>
      <c r="I166" s="1" t="s">
        <v>14</v>
      </c>
      <c r="J166" s="1">
        <v>18800</v>
      </c>
      <c r="K166" s="1" t="s">
        <v>313</v>
      </c>
      <c r="L166" s="1">
        <f>_xlfn.XLOOKUP(A166, Q:Q, R:R, "")</f>
        <v>2</v>
      </c>
      <c r="M166" s="1">
        <f>J166/L166</f>
        <v>9400</v>
      </c>
    </row>
    <row r="167" spans="1:13" ht="78" hidden="1" x14ac:dyDescent="0.35">
      <c r="A167" s="1" t="s">
        <v>1111</v>
      </c>
      <c r="B167" s="1" t="s">
        <v>17</v>
      </c>
      <c r="C167" s="2">
        <v>45289</v>
      </c>
      <c r="D167" s="1" t="s">
        <v>59</v>
      </c>
      <c r="E167" s="1" t="s">
        <v>264</v>
      </c>
      <c r="F167" s="1" t="s">
        <v>13</v>
      </c>
      <c r="G167" s="1" t="s">
        <v>209</v>
      </c>
      <c r="H167" s="1" t="s">
        <v>280</v>
      </c>
      <c r="I167" s="1" t="s">
        <v>14</v>
      </c>
      <c r="J167" s="1">
        <v>31302</v>
      </c>
      <c r="K167" s="1" t="s">
        <v>315</v>
      </c>
      <c r="L167" s="1">
        <f>_xlfn.XLOOKUP(A167, Q:Q, R:R, "")</f>
        <v>3</v>
      </c>
      <c r="M167" s="1">
        <f>J167/L167</f>
        <v>10434</v>
      </c>
    </row>
    <row r="168" spans="1:13" ht="78" hidden="1" x14ac:dyDescent="0.35">
      <c r="A168" s="1" t="s">
        <v>1067</v>
      </c>
      <c r="B168" s="1" t="s">
        <v>17</v>
      </c>
      <c r="C168" s="2">
        <v>45390</v>
      </c>
      <c r="D168" s="1" t="s">
        <v>16</v>
      </c>
      <c r="E168" s="1" t="s">
        <v>175</v>
      </c>
      <c r="F168" s="1" t="s">
        <v>13</v>
      </c>
      <c r="G168" s="1" t="s">
        <v>209</v>
      </c>
      <c r="H168" s="1" t="s">
        <v>23</v>
      </c>
      <c r="I168" s="1" t="s">
        <v>14</v>
      </c>
      <c r="J168" s="1">
        <v>109990</v>
      </c>
      <c r="K168" s="1" t="s">
        <v>40</v>
      </c>
      <c r="L168" s="1">
        <f>_xlfn.XLOOKUP(A168, Q:Q, R:R, "")</f>
        <v>10</v>
      </c>
      <c r="M168" s="1">
        <f>J168/L168</f>
        <v>10999</v>
      </c>
    </row>
    <row r="169" spans="1:13" ht="78" hidden="1" x14ac:dyDescent="0.35">
      <c r="A169" s="1" t="s">
        <v>1140</v>
      </c>
      <c r="B169" s="1" t="s">
        <v>17</v>
      </c>
      <c r="C169" s="2">
        <v>45233</v>
      </c>
      <c r="D169" s="1" t="s">
        <v>21</v>
      </c>
      <c r="E169" s="1" t="s">
        <v>22</v>
      </c>
      <c r="F169" s="1" t="s">
        <v>13</v>
      </c>
      <c r="G169" s="1" t="s">
        <v>209</v>
      </c>
      <c r="H169" s="1" t="s">
        <v>23</v>
      </c>
      <c r="I169" s="1" t="s">
        <v>14</v>
      </c>
      <c r="J169" s="1">
        <v>1044905</v>
      </c>
      <c r="K169" s="1" t="s">
        <v>358</v>
      </c>
      <c r="L169" s="1">
        <f>_xlfn.XLOOKUP(A169, Q:Q, R:R, "")</f>
        <v>95</v>
      </c>
      <c r="M169" s="1">
        <f>J169/L169</f>
        <v>10999</v>
      </c>
    </row>
    <row r="170" spans="1:13" ht="78" hidden="1" x14ac:dyDescent="0.35">
      <c r="A170" s="1" t="s">
        <v>1069</v>
      </c>
      <c r="B170" s="1" t="s">
        <v>17</v>
      </c>
      <c r="C170" s="2">
        <v>45373</v>
      </c>
      <c r="D170" s="1" t="s">
        <v>16</v>
      </c>
      <c r="E170" s="1" t="s">
        <v>175</v>
      </c>
      <c r="F170" s="1" t="s">
        <v>13</v>
      </c>
      <c r="G170" s="1" t="s">
        <v>209</v>
      </c>
      <c r="H170" s="1" t="s">
        <v>23</v>
      </c>
      <c r="I170" s="1" t="s">
        <v>14</v>
      </c>
      <c r="J170" s="1">
        <v>220000</v>
      </c>
      <c r="K170" s="1" t="s">
        <v>94</v>
      </c>
      <c r="L170" s="1">
        <f>_xlfn.XLOOKUP(A170, Q:Q, R:R, "")</f>
        <v>20</v>
      </c>
      <c r="M170" s="1">
        <f>J170/L170</f>
        <v>11000</v>
      </c>
    </row>
    <row r="171" spans="1:13" ht="78" hidden="1" x14ac:dyDescent="0.35">
      <c r="A171" s="1" t="s">
        <v>1072</v>
      </c>
      <c r="B171" s="1" t="s">
        <v>17</v>
      </c>
      <c r="C171" s="2">
        <v>45362</v>
      </c>
      <c r="D171" s="1" t="s">
        <v>132</v>
      </c>
      <c r="E171" s="1" t="s">
        <v>250</v>
      </c>
      <c r="F171" s="1" t="s">
        <v>13</v>
      </c>
      <c r="G171" s="1" t="s">
        <v>209</v>
      </c>
      <c r="H171" s="1" t="s">
        <v>251</v>
      </c>
      <c r="I171" s="1" t="s">
        <v>14</v>
      </c>
      <c r="J171" s="1">
        <v>77000</v>
      </c>
      <c r="K171" s="1" t="s">
        <v>252</v>
      </c>
      <c r="L171" s="1">
        <f>_xlfn.XLOOKUP(A171, Q:Q, R:R, "")</f>
        <v>7</v>
      </c>
      <c r="M171" s="1">
        <f>J171/L171</f>
        <v>11000</v>
      </c>
    </row>
    <row r="172" spans="1:13" ht="78" hidden="1" x14ac:dyDescent="0.35">
      <c r="A172" s="1" t="s">
        <v>1124</v>
      </c>
      <c r="B172" s="1" t="s">
        <v>17</v>
      </c>
      <c r="C172" s="2">
        <v>45268</v>
      </c>
      <c r="D172" s="1" t="s">
        <v>45</v>
      </c>
      <c r="E172" s="1" t="s">
        <v>12</v>
      </c>
      <c r="F172" s="1" t="s">
        <v>13</v>
      </c>
      <c r="G172" s="1" t="s">
        <v>209</v>
      </c>
      <c r="H172" s="1" t="s">
        <v>336</v>
      </c>
      <c r="I172" s="1" t="s">
        <v>14</v>
      </c>
      <c r="J172" s="1">
        <v>67800</v>
      </c>
      <c r="K172" s="1" t="s">
        <v>337</v>
      </c>
      <c r="L172" s="1">
        <f>_xlfn.XLOOKUP(A172, Q:Q, R:R, "")</f>
        <v>6</v>
      </c>
      <c r="M172" s="1">
        <f>J172/L172</f>
        <v>11300</v>
      </c>
    </row>
    <row r="173" spans="1:13" ht="78" hidden="1" x14ac:dyDescent="0.35">
      <c r="A173" s="1" t="s">
        <v>1086</v>
      </c>
      <c r="B173" s="1" t="s">
        <v>17</v>
      </c>
      <c r="C173" s="2">
        <v>45327</v>
      </c>
      <c r="D173" s="1" t="s">
        <v>32</v>
      </c>
      <c r="E173" s="1" t="s">
        <v>12</v>
      </c>
      <c r="F173" s="1" t="s">
        <v>13</v>
      </c>
      <c r="G173" s="1" t="s">
        <v>209</v>
      </c>
      <c r="H173" s="1" t="s">
        <v>276</v>
      </c>
      <c r="I173" s="1" t="s">
        <v>14</v>
      </c>
      <c r="J173" s="1">
        <v>49000</v>
      </c>
      <c r="K173" s="1" t="s">
        <v>243</v>
      </c>
      <c r="L173" s="1">
        <f>_xlfn.XLOOKUP(A173, Q:Q, R:R, "")</f>
        <v>4</v>
      </c>
      <c r="M173" s="1">
        <f>J173/L173</f>
        <v>12250</v>
      </c>
    </row>
    <row r="174" spans="1:13" ht="78" hidden="1" x14ac:dyDescent="0.35">
      <c r="A174" s="1" t="s">
        <v>1073</v>
      </c>
      <c r="B174" s="1" t="s">
        <v>17</v>
      </c>
      <c r="C174" s="2">
        <v>45357</v>
      </c>
      <c r="D174" s="1" t="s">
        <v>132</v>
      </c>
      <c r="E174" s="1" t="s">
        <v>254</v>
      </c>
      <c r="F174" s="1" t="s">
        <v>13</v>
      </c>
      <c r="G174" s="1" t="s">
        <v>209</v>
      </c>
      <c r="H174" s="1" t="s">
        <v>255</v>
      </c>
      <c r="I174" s="1" t="s">
        <v>14</v>
      </c>
      <c r="J174" s="1">
        <v>148800</v>
      </c>
      <c r="K174" s="1" t="s">
        <v>88</v>
      </c>
      <c r="L174" s="1">
        <f>_xlfn.XLOOKUP(A174, Q:Q, R:R, "")</f>
        <v>12</v>
      </c>
      <c r="M174" s="1">
        <f>J174/L174</f>
        <v>12400</v>
      </c>
    </row>
    <row r="175" spans="1:13" ht="78" hidden="1" x14ac:dyDescent="0.35">
      <c r="A175" s="1" t="s">
        <v>1090</v>
      </c>
      <c r="B175" s="1" t="s">
        <v>17</v>
      </c>
      <c r="C175" s="2">
        <v>45320</v>
      </c>
      <c r="D175" s="1" t="s">
        <v>45</v>
      </c>
      <c r="E175" s="1" t="s">
        <v>12</v>
      </c>
      <c r="F175" s="1" t="s">
        <v>13</v>
      </c>
      <c r="G175" s="1" t="s">
        <v>209</v>
      </c>
      <c r="H175" s="1" t="s">
        <v>284</v>
      </c>
      <c r="I175" s="1" t="s">
        <v>14</v>
      </c>
      <c r="J175" s="1">
        <v>26000</v>
      </c>
      <c r="K175" s="1" t="s">
        <v>125</v>
      </c>
      <c r="L175" s="1">
        <f>_xlfn.XLOOKUP(A175, Q:Q, R:R, "")</f>
        <v>2</v>
      </c>
      <c r="M175" s="1">
        <f>J175/L175</f>
        <v>13000</v>
      </c>
    </row>
    <row r="176" spans="1:13" ht="78" hidden="1" x14ac:dyDescent="0.35">
      <c r="A176" s="1" t="s">
        <v>1148</v>
      </c>
      <c r="B176" s="1" t="s">
        <v>17</v>
      </c>
      <c r="C176" s="2">
        <v>45191</v>
      </c>
      <c r="D176" s="1" t="s">
        <v>44</v>
      </c>
      <c r="E176" s="1" t="s">
        <v>109</v>
      </c>
      <c r="F176" s="1" t="s">
        <v>13</v>
      </c>
      <c r="G176" s="1" t="s">
        <v>209</v>
      </c>
      <c r="H176" s="1" t="s">
        <v>370</v>
      </c>
      <c r="I176" s="1" t="s">
        <v>14</v>
      </c>
      <c r="J176" s="1">
        <v>40200</v>
      </c>
      <c r="K176" s="1" t="s">
        <v>371</v>
      </c>
      <c r="L176" s="1">
        <f>_xlfn.XLOOKUP(A176, Q:Q, R:R, "")</f>
        <v>3</v>
      </c>
      <c r="M176" s="1">
        <f>J176/L176</f>
        <v>13400</v>
      </c>
    </row>
    <row r="177" spans="1:13" ht="78" hidden="1" x14ac:dyDescent="0.35">
      <c r="A177" s="1" t="s">
        <v>1070</v>
      </c>
      <c r="B177" s="1" t="s">
        <v>17</v>
      </c>
      <c r="C177" s="2">
        <v>45367</v>
      </c>
      <c r="D177" s="1" t="s">
        <v>18</v>
      </c>
      <c r="E177" s="1" t="s">
        <v>12</v>
      </c>
      <c r="F177" s="1" t="s">
        <v>13</v>
      </c>
      <c r="G177" s="1" t="s">
        <v>209</v>
      </c>
      <c r="H177" s="1" t="s">
        <v>244</v>
      </c>
      <c r="I177" s="1" t="s">
        <v>14</v>
      </c>
      <c r="J177" s="1">
        <v>96600</v>
      </c>
      <c r="K177" s="1" t="s">
        <v>245</v>
      </c>
      <c r="L177" s="1">
        <f>_xlfn.XLOOKUP(A177, Q:Q, R:R, "")</f>
        <v>7</v>
      </c>
      <c r="M177" s="1">
        <f>J177/L177</f>
        <v>13800</v>
      </c>
    </row>
    <row r="178" spans="1:13" ht="78" hidden="1" x14ac:dyDescent="0.35">
      <c r="A178" s="1" t="s">
        <v>1112</v>
      </c>
      <c r="B178" s="1" t="s">
        <v>17</v>
      </c>
      <c r="C178" s="2">
        <v>45287</v>
      </c>
      <c r="D178" s="1" t="s">
        <v>48</v>
      </c>
      <c r="E178" s="1" t="s">
        <v>12</v>
      </c>
      <c r="F178" s="1" t="s">
        <v>13</v>
      </c>
      <c r="G178" s="1" t="s">
        <v>209</v>
      </c>
      <c r="H178" s="1" t="s">
        <v>316</v>
      </c>
      <c r="I178" s="1" t="s">
        <v>14</v>
      </c>
      <c r="J178" s="1">
        <v>28000</v>
      </c>
      <c r="K178" s="1" t="s">
        <v>263</v>
      </c>
      <c r="L178" s="1">
        <f>_xlfn.XLOOKUP(A178, Q:Q, R:R, "")</f>
        <v>2</v>
      </c>
      <c r="M178" s="1">
        <f>J178/L178</f>
        <v>14000</v>
      </c>
    </row>
    <row r="179" spans="1:13" ht="78" hidden="1" x14ac:dyDescent="0.35">
      <c r="A179" s="1" t="s">
        <v>1102</v>
      </c>
      <c r="B179" s="1" t="s">
        <v>17</v>
      </c>
      <c r="C179" s="2">
        <v>45302</v>
      </c>
      <c r="D179" s="1" t="s">
        <v>18</v>
      </c>
      <c r="E179" s="1" t="s">
        <v>122</v>
      </c>
      <c r="F179" s="1" t="s">
        <v>13</v>
      </c>
      <c r="G179" s="1" t="s">
        <v>209</v>
      </c>
      <c r="H179" s="1" t="s">
        <v>300</v>
      </c>
      <c r="I179" s="1" t="s">
        <v>14</v>
      </c>
      <c r="J179" s="1">
        <v>75500</v>
      </c>
      <c r="K179" s="1" t="s">
        <v>301</v>
      </c>
      <c r="L179" s="1">
        <f>_xlfn.XLOOKUP(A179, Q:Q, R:R, "")</f>
        <v>5</v>
      </c>
      <c r="M179" s="1">
        <f>J179/L179</f>
        <v>15100</v>
      </c>
    </row>
    <row r="180" spans="1:13" ht="78" hidden="1" x14ac:dyDescent="0.35">
      <c r="A180" s="1" t="s">
        <v>1123</v>
      </c>
      <c r="B180" s="1" t="s">
        <v>17</v>
      </c>
      <c r="C180" s="2">
        <v>45268</v>
      </c>
      <c r="D180" s="1" t="s">
        <v>18</v>
      </c>
      <c r="E180" s="1" t="s">
        <v>12</v>
      </c>
      <c r="F180" s="1" t="s">
        <v>13</v>
      </c>
      <c r="G180" s="1" t="s">
        <v>209</v>
      </c>
      <c r="H180" s="1" t="s">
        <v>334</v>
      </c>
      <c r="I180" s="1" t="s">
        <v>14</v>
      </c>
      <c r="J180" s="1">
        <v>46200</v>
      </c>
      <c r="K180" s="1" t="s">
        <v>335</v>
      </c>
      <c r="L180" s="1">
        <f>_xlfn.XLOOKUP(A180, Q:Q, R:R, "")</f>
        <v>3</v>
      </c>
      <c r="M180" s="1">
        <f>J180/L180</f>
        <v>15400</v>
      </c>
    </row>
    <row r="181" spans="1:13" ht="78" hidden="1" x14ac:dyDescent="0.35">
      <c r="A181" s="1" t="s">
        <v>1087</v>
      </c>
      <c r="B181" s="1" t="s">
        <v>17</v>
      </c>
      <c r="C181" s="2">
        <v>45327</v>
      </c>
      <c r="D181" s="1" t="s">
        <v>123</v>
      </c>
      <c r="E181" s="1" t="s">
        <v>122</v>
      </c>
      <c r="F181" s="1" t="s">
        <v>13</v>
      </c>
      <c r="G181" s="1" t="s">
        <v>209</v>
      </c>
      <c r="H181" s="1" t="s">
        <v>277</v>
      </c>
      <c r="I181" s="1" t="s">
        <v>14</v>
      </c>
      <c r="J181" s="1">
        <v>95694</v>
      </c>
      <c r="K181" s="1" t="s">
        <v>278</v>
      </c>
      <c r="L181" s="1">
        <f>_xlfn.XLOOKUP(A181, Q:Q, R:R, "")</f>
        <v>6</v>
      </c>
      <c r="M181" s="1">
        <f>J181/L181</f>
        <v>15949</v>
      </c>
    </row>
    <row r="182" spans="1:13" ht="78" hidden="1" x14ac:dyDescent="0.35">
      <c r="A182" s="1" t="s">
        <v>1118</v>
      </c>
      <c r="B182" s="1" t="s">
        <v>17</v>
      </c>
      <c r="C182" s="2">
        <v>45278</v>
      </c>
      <c r="D182" s="1" t="s">
        <v>51</v>
      </c>
      <c r="E182" s="1" t="s">
        <v>12</v>
      </c>
      <c r="F182" s="1" t="s">
        <v>13</v>
      </c>
      <c r="G182" s="1" t="s">
        <v>209</v>
      </c>
      <c r="H182" s="1" t="s">
        <v>324</v>
      </c>
      <c r="I182" s="1" t="s">
        <v>14</v>
      </c>
      <c r="J182" s="1">
        <v>215880</v>
      </c>
      <c r="K182" s="1" t="s">
        <v>94</v>
      </c>
      <c r="L182" s="1">
        <f>_xlfn.XLOOKUP(A182, Q:Q, R:R, "")</f>
        <v>12</v>
      </c>
      <c r="M182" s="1">
        <f>J182/L182</f>
        <v>17990</v>
      </c>
    </row>
    <row r="183" spans="1:13" ht="78" hidden="1" x14ac:dyDescent="0.35">
      <c r="A183" s="1" t="s">
        <v>1127</v>
      </c>
      <c r="B183" s="1" t="s">
        <v>17</v>
      </c>
      <c r="C183" s="2">
        <v>45259</v>
      </c>
      <c r="D183" s="1" t="s">
        <v>45</v>
      </c>
      <c r="E183" s="1" t="s">
        <v>254</v>
      </c>
      <c r="F183" s="1" t="s">
        <v>13</v>
      </c>
      <c r="G183" s="1" t="s">
        <v>209</v>
      </c>
      <c r="H183" s="1" t="s">
        <v>340</v>
      </c>
      <c r="I183" s="1" t="s">
        <v>14</v>
      </c>
      <c r="J183" s="1">
        <v>37200</v>
      </c>
      <c r="K183" s="1" t="s">
        <v>341</v>
      </c>
      <c r="L183" s="1">
        <f>_xlfn.XLOOKUP(A183, Q:Q, R:R, "")</f>
        <v>2</v>
      </c>
      <c r="M183" s="1">
        <f>J183/L183</f>
        <v>18600</v>
      </c>
    </row>
    <row r="184" spans="1:13" ht="78" hidden="1" x14ac:dyDescent="0.35">
      <c r="A184" s="1" t="s">
        <v>1133</v>
      </c>
      <c r="B184" s="1" t="s">
        <v>17</v>
      </c>
      <c r="C184" s="2">
        <v>45246</v>
      </c>
      <c r="D184" s="1" t="s">
        <v>48</v>
      </c>
      <c r="E184" s="1" t="s">
        <v>12</v>
      </c>
      <c r="F184" s="1" t="s">
        <v>13</v>
      </c>
      <c r="G184" s="1" t="s">
        <v>209</v>
      </c>
      <c r="H184" s="1" t="s">
        <v>348</v>
      </c>
      <c r="I184" s="1" t="s">
        <v>14</v>
      </c>
      <c r="J184" s="1">
        <v>37396</v>
      </c>
      <c r="K184" s="1" t="s">
        <v>349</v>
      </c>
      <c r="L184" s="1">
        <f>_xlfn.XLOOKUP(A184, Q:Q, R:R, "")</f>
        <v>2</v>
      </c>
      <c r="M184" s="1">
        <f>J184/L184</f>
        <v>18698</v>
      </c>
    </row>
    <row r="185" spans="1:13" ht="78" hidden="1" x14ac:dyDescent="0.35">
      <c r="A185" s="1" t="s">
        <v>1071</v>
      </c>
      <c r="B185" s="1" t="s">
        <v>17</v>
      </c>
      <c r="C185" s="2">
        <v>45367</v>
      </c>
      <c r="D185" s="1" t="s">
        <v>18</v>
      </c>
      <c r="E185" s="1" t="s">
        <v>12</v>
      </c>
      <c r="F185" s="1" t="s">
        <v>13</v>
      </c>
      <c r="G185" s="1" t="s">
        <v>209</v>
      </c>
      <c r="H185" s="1" t="s">
        <v>246</v>
      </c>
      <c r="I185" s="1" t="s">
        <v>14</v>
      </c>
      <c r="J185" s="1">
        <v>19500</v>
      </c>
      <c r="K185" s="1" t="s">
        <v>247</v>
      </c>
      <c r="L185" s="1">
        <f>_xlfn.XLOOKUP(A185, Q:Q, R:R, "")</f>
        <v>1</v>
      </c>
      <c r="M185" s="1">
        <f>J185/L185</f>
        <v>19500</v>
      </c>
    </row>
    <row r="186" spans="1:13" ht="78" hidden="1" x14ac:dyDescent="0.35">
      <c r="A186" s="1" t="s">
        <v>1107</v>
      </c>
      <c r="B186" s="1" t="s">
        <v>17</v>
      </c>
      <c r="C186" s="2">
        <v>45296</v>
      </c>
      <c r="D186" s="1" t="s">
        <v>270</v>
      </c>
      <c r="E186" s="1" t="s">
        <v>155</v>
      </c>
      <c r="F186" s="1" t="s">
        <v>13</v>
      </c>
      <c r="G186" s="1" t="s">
        <v>209</v>
      </c>
      <c r="H186" s="1" t="s">
        <v>310</v>
      </c>
      <c r="I186" s="1" t="s">
        <v>14</v>
      </c>
      <c r="J186" s="1">
        <v>21000</v>
      </c>
      <c r="K186" s="1" t="s">
        <v>311</v>
      </c>
      <c r="L186" s="1">
        <f>_xlfn.XLOOKUP(A186, Q:Q, R:R, "")</f>
        <v>1</v>
      </c>
      <c r="M186" s="1">
        <f>J186/L186</f>
        <v>21000</v>
      </c>
    </row>
    <row r="187" spans="1:13" ht="78" hidden="1" x14ac:dyDescent="0.35">
      <c r="A187" s="1" t="s">
        <v>1121</v>
      </c>
      <c r="B187" s="1" t="s">
        <v>17</v>
      </c>
      <c r="C187" s="2">
        <v>45274</v>
      </c>
      <c r="D187" s="1" t="s">
        <v>18</v>
      </c>
      <c r="E187" s="1" t="s">
        <v>12</v>
      </c>
      <c r="F187" s="1" t="s">
        <v>13</v>
      </c>
      <c r="G187" s="1" t="s">
        <v>209</v>
      </c>
      <c r="H187" s="1" t="s">
        <v>329</v>
      </c>
      <c r="I187" s="1" t="s">
        <v>14</v>
      </c>
      <c r="J187" s="1">
        <v>112626</v>
      </c>
      <c r="K187" s="1" t="s">
        <v>40</v>
      </c>
      <c r="L187" s="1">
        <f>_xlfn.XLOOKUP(A187, Q:Q, R:R, "")</f>
        <v>3</v>
      </c>
      <c r="M187" s="1">
        <f>J187/L187</f>
        <v>37542</v>
      </c>
    </row>
    <row r="188" spans="1:13" ht="78" hidden="1" x14ac:dyDescent="0.35">
      <c r="A188" s="1" t="s">
        <v>1210</v>
      </c>
      <c r="B188" s="1" t="s">
        <v>382</v>
      </c>
      <c r="C188" s="2">
        <v>44905</v>
      </c>
      <c r="D188" s="1" t="s">
        <v>48</v>
      </c>
      <c r="E188" s="1" t="s">
        <v>279</v>
      </c>
      <c r="F188" s="1" t="s">
        <v>13</v>
      </c>
      <c r="G188" s="1" t="s">
        <v>376</v>
      </c>
      <c r="H188" s="1" t="s">
        <v>461</v>
      </c>
      <c r="I188" s="1" t="s">
        <v>14</v>
      </c>
      <c r="J188" s="1">
        <v>10135.59</v>
      </c>
      <c r="K188" s="1" t="s">
        <v>462</v>
      </c>
      <c r="L188" s="1">
        <f>_xlfn.XLOOKUP(A188, Q:Q, R:R, "")</f>
        <v>20</v>
      </c>
      <c r="M188" s="1">
        <f>J188/L188</f>
        <v>506.77949999999998</v>
      </c>
    </row>
    <row r="189" spans="1:13" ht="78" hidden="1" x14ac:dyDescent="0.35">
      <c r="A189" s="1" t="s">
        <v>1187</v>
      </c>
      <c r="B189" s="1" t="s">
        <v>382</v>
      </c>
      <c r="C189" s="2">
        <v>44938</v>
      </c>
      <c r="D189" s="1" t="s">
        <v>59</v>
      </c>
      <c r="E189" s="1" t="s">
        <v>387</v>
      </c>
      <c r="F189" s="1" t="s">
        <v>13</v>
      </c>
      <c r="G189" s="1" t="s">
        <v>376</v>
      </c>
      <c r="H189" s="1" t="s">
        <v>436</v>
      </c>
      <c r="I189" s="1" t="s">
        <v>14</v>
      </c>
      <c r="J189" s="1">
        <v>18528</v>
      </c>
      <c r="K189" s="1" t="s">
        <v>437</v>
      </c>
      <c r="L189" s="1">
        <f>_xlfn.XLOOKUP(A189, Q:Q, R:R, "")</f>
        <v>24</v>
      </c>
      <c r="M189" s="1">
        <f>J189/L189</f>
        <v>772</v>
      </c>
    </row>
    <row r="190" spans="1:13" ht="78" hidden="1" x14ac:dyDescent="0.35">
      <c r="A190" s="1" t="s">
        <v>1196</v>
      </c>
      <c r="B190" s="1" t="s">
        <v>382</v>
      </c>
      <c r="C190" s="2">
        <v>44931</v>
      </c>
      <c r="D190" s="1" t="s">
        <v>11</v>
      </c>
      <c r="E190" s="1" t="s">
        <v>444</v>
      </c>
      <c r="F190" s="1" t="s">
        <v>13</v>
      </c>
      <c r="G190" s="1" t="s">
        <v>376</v>
      </c>
      <c r="H190" s="1" t="s">
        <v>241</v>
      </c>
      <c r="I190" s="1" t="s">
        <v>14</v>
      </c>
      <c r="J190" s="1">
        <v>15800</v>
      </c>
      <c r="K190" s="1" t="s">
        <v>445</v>
      </c>
      <c r="L190" s="1">
        <f>_xlfn.XLOOKUP(A190, Q:Q, R:R, "")</f>
        <v>20</v>
      </c>
      <c r="M190" s="1">
        <f>J190/L190</f>
        <v>790</v>
      </c>
    </row>
    <row r="191" spans="1:13" ht="78" hidden="1" x14ac:dyDescent="0.35">
      <c r="A191" s="1" t="s">
        <v>1211</v>
      </c>
      <c r="B191" s="1" t="s">
        <v>382</v>
      </c>
      <c r="C191" s="2">
        <v>44902</v>
      </c>
      <c r="D191" s="1" t="s">
        <v>51</v>
      </c>
      <c r="E191" s="1" t="s">
        <v>155</v>
      </c>
      <c r="F191" s="1" t="s">
        <v>28</v>
      </c>
      <c r="G191" s="1" t="s">
        <v>376</v>
      </c>
      <c r="H191" s="1" t="s">
        <v>463</v>
      </c>
      <c r="I191" s="1" t="s">
        <v>14</v>
      </c>
      <c r="J191" s="1">
        <v>16000</v>
      </c>
      <c r="K191" s="1" t="s">
        <v>110</v>
      </c>
      <c r="L191" s="1">
        <f>_xlfn.XLOOKUP(A191, Q:Q, R:R, "")</f>
        <v>20</v>
      </c>
      <c r="M191" s="1">
        <f>J191/L191</f>
        <v>800</v>
      </c>
    </row>
    <row r="192" spans="1:13" ht="78" hidden="1" x14ac:dyDescent="0.35">
      <c r="A192" s="1" t="s">
        <v>1154</v>
      </c>
      <c r="B192" s="1" t="s">
        <v>17</v>
      </c>
      <c r="C192" s="2">
        <v>45125</v>
      </c>
      <c r="D192" s="1" t="s">
        <v>32</v>
      </c>
      <c r="E192" s="1" t="s">
        <v>12</v>
      </c>
      <c r="F192" s="1" t="s">
        <v>28</v>
      </c>
      <c r="G192" s="1" t="s">
        <v>376</v>
      </c>
      <c r="H192" s="1" t="s">
        <v>379</v>
      </c>
      <c r="I192" s="1" t="s">
        <v>14</v>
      </c>
      <c r="J192" s="1">
        <v>9450</v>
      </c>
      <c r="K192" s="1" t="s">
        <v>380</v>
      </c>
      <c r="L192" s="1">
        <f>_xlfn.XLOOKUP(A192, Q:Q, R:R, "")</f>
        <v>11</v>
      </c>
      <c r="M192" s="1">
        <f>J192/L192</f>
        <v>859.09090909090912</v>
      </c>
    </row>
    <row r="193" spans="1:13" ht="78" hidden="1" x14ac:dyDescent="0.35">
      <c r="A193" s="1" t="s">
        <v>1215</v>
      </c>
      <c r="B193" s="1" t="s">
        <v>382</v>
      </c>
      <c r="C193" s="2">
        <v>44894</v>
      </c>
      <c r="D193" s="1" t="s">
        <v>45</v>
      </c>
      <c r="E193" s="1" t="s">
        <v>109</v>
      </c>
      <c r="F193" s="1" t="s">
        <v>13</v>
      </c>
      <c r="G193" s="1" t="s">
        <v>376</v>
      </c>
      <c r="H193" s="1" t="s">
        <v>183</v>
      </c>
      <c r="I193" s="1" t="s">
        <v>14</v>
      </c>
      <c r="J193" s="1">
        <v>18000</v>
      </c>
      <c r="K193" s="1" t="s">
        <v>180</v>
      </c>
      <c r="L193" s="1">
        <f>_xlfn.XLOOKUP(A193, Q:Q, R:R, "")</f>
        <v>20</v>
      </c>
      <c r="M193" s="1">
        <f>J193/L193</f>
        <v>900</v>
      </c>
    </row>
    <row r="194" spans="1:13" ht="78" hidden="1" x14ac:dyDescent="0.35">
      <c r="A194" s="1" t="s">
        <v>1207</v>
      </c>
      <c r="B194" s="1" t="s">
        <v>382</v>
      </c>
      <c r="C194" s="2">
        <v>44914</v>
      </c>
      <c r="D194" s="1" t="s">
        <v>59</v>
      </c>
      <c r="E194" s="1" t="s">
        <v>190</v>
      </c>
      <c r="F194" s="1" t="s">
        <v>13</v>
      </c>
      <c r="G194" s="1" t="s">
        <v>376</v>
      </c>
      <c r="H194" s="1" t="s">
        <v>359</v>
      </c>
      <c r="I194" s="1" t="s">
        <v>14</v>
      </c>
      <c r="J194" s="1">
        <v>14175</v>
      </c>
      <c r="K194" s="1" t="s">
        <v>457</v>
      </c>
      <c r="L194" s="1">
        <f>_xlfn.XLOOKUP(A194, Q:Q, R:R, "")</f>
        <v>15</v>
      </c>
      <c r="M194" s="1">
        <f>J194/L194</f>
        <v>945</v>
      </c>
    </row>
    <row r="195" spans="1:13" ht="78" hidden="1" x14ac:dyDescent="0.35">
      <c r="A195" s="1" t="s">
        <v>1234</v>
      </c>
      <c r="B195" s="1" t="s">
        <v>382</v>
      </c>
      <c r="C195" s="2">
        <v>44847</v>
      </c>
      <c r="D195" s="1" t="s">
        <v>16</v>
      </c>
      <c r="E195" s="1" t="s">
        <v>175</v>
      </c>
      <c r="F195" s="1" t="s">
        <v>13</v>
      </c>
      <c r="G195" s="1" t="s">
        <v>376</v>
      </c>
      <c r="H195" s="1" t="s">
        <v>229</v>
      </c>
      <c r="I195" s="1" t="s">
        <v>14</v>
      </c>
      <c r="J195" s="1">
        <v>5694</v>
      </c>
      <c r="K195" s="1" t="s">
        <v>494</v>
      </c>
      <c r="L195" s="1">
        <f>_xlfn.XLOOKUP(A195, Q:Q, R:R, "")</f>
        <v>6</v>
      </c>
      <c r="M195" s="1">
        <f>J195/L195</f>
        <v>949</v>
      </c>
    </row>
    <row r="196" spans="1:13" ht="78" hidden="1" x14ac:dyDescent="0.35">
      <c r="A196" s="1" t="s">
        <v>1224</v>
      </c>
      <c r="B196" s="1" t="s">
        <v>382</v>
      </c>
      <c r="C196" s="2">
        <v>44874</v>
      </c>
      <c r="D196" s="1" t="s">
        <v>51</v>
      </c>
      <c r="E196" s="1" t="s">
        <v>155</v>
      </c>
      <c r="F196" s="1" t="s">
        <v>13</v>
      </c>
      <c r="G196" s="1" t="s">
        <v>376</v>
      </c>
      <c r="H196" s="1" t="s">
        <v>479</v>
      </c>
      <c r="I196" s="1" t="s">
        <v>14</v>
      </c>
      <c r="J196" s="1">
        <v>21494</v>
      </c>
      <c r="K196" s="1" t="s">
        <v>480</v>
      </c>
      <c r="L196" s="1">
        <f>_xlfn.XLOOKUP(A196, Q:Q, R:R, "")</f>
        <v>22</v>
      </c>
      <c r="M196" s="1">
        <f>J196/L196</f>
        <v>977</v>
      </c>
    </row>
    <row r="197" spans="1:13" ht="78" hidden="1" x14ac:dyDescent="0.35">
      <c r="A197" s="1" t="s">
        <v>1182</v>
      </c>
      <c r="B197" s="1" t="s">
        <v>382</v>
      </c>
      <c r="C197" s="2">
        <v>44942</v>
      </c>
      <c r="D197" s="1" t="s">
        <v>59</v>
      </c>
      <c r="E197" s="1" t="s">
        <v>427</v>
      </c>
      <c r="F197" s="1" t="s">
        <v>28</v>
      </c>
      <c r="G197" s="1" t="s">
        <v>376</v>
      </c>
      <c r="H197" s="1" t="s">
        <v>428</v>
      </c>
      <c r="I197" s="1" t="s">
        <v>14</v>
      </c>
      <c r="J197" s="1">
        <v>1978</v>
      </c>
      <c r="K197" s="1" t="s">
        <v>429</v>
      </c>
      <c r="L197" s="1">
        <f>_xlfn.XLOOKUP(A197, Q:Q, R:R, "")</f>
        <v>2</v>
      </c>
      <c r="M197" s="1">
        <f>J197/L197</f>
        <v>989</v>
      </c>
    </row>
    <row r="198" spans="1:13" ht="78" hidden="1" x14ac:dyDescent="0.35">
      <c r="A198" s="1" t="s">
        <v>1201</v>
      </c>
      <c r="B198" s="1" t="s">
        <v>382</v>
      </c>
      <c r="C198" s="2">
        <v>44922</v>
      </c>
      <c r="D198" s="1" t="s">
        <v>16</v>
      </c>
      <c r="E198" s="1" t="s">
        <v>103</v>
      </c>
      <c r="F198" s="1" t="s">
        <v>13</v>
      </c>
      <c r="G198" s="1" t="s">
        <v>376</v>
      </c>
      <c r="H198" s="1" t="s">
        <v>452</v>
      </c>
      <c r="I198" s="1" t="s">
        <v>14</v>
      </c>
      <c r="J198" s="1">
        <v>50900</v>
      </c>
      <c r="K198" s="1" t="s">
        <v>453</v>
      </c>
      <c r="L198" s="1">
        <f>_xlfn.XLOOKUP(A198, Q:Q, R:R, "")</f>
        <v>50</v>
      </c>
      <c r="M198" s="1">
        <f>J198/L198</f>
        <v>1018</v>
      </c>
    </row>
    <row r="199" spans="1:13" ht="78" hidden="1" x14ac:dyDescent="0.35">
      <c r="A199" s="1" t="s">
        <v>1229</v>
      </c>
      <c r="B199" s="1" t="s">
        <v>382</v>
      </c>
      <c r="C199" s="2">
        <v>44863</v>
      </c>
      <c r="D199" s="1" t="s">
        <v>48</v>
      </c>
      <c r="E199" s="1" t="s">
        <v>441</v>
      </c>
      <c r="F199" s="1" t="s">
        <v>13</v>
      </c>
      <c r="G199" s="1" t="s">
        <v>376</v>
      </c>
      <c r="H199" s="1" t="s">
        <v>487</v>
      </c>
      <c r="I199" s="1" t="s">
        <v>14</v>
      </c>
      <c r="J199" s="1">
        <v>36924.300000000003</v>
      </c>
      <c r="K199" s="1" t="s">
        <v>488</v>
      </c>
      <c r="L199" s="1">
        <f>_xlfn.XLOOKUP(A199, Q:Q, R:R, "")</f>
        <v>35</v>
      </c>
      <c r="M199" s="1">
        <f>J199/L199</f>
        <v>1054.98</v>
      </c>
    </row>
    <row r="200" spans="1:13" ht="78" hidden="1" x14ac:dyDescent="0.35">
      <c r="A200" s="1" t="s">
        <v>1157</v>
      </c>
      <c r="B200" s="1" t="s">
        <v>382</v>
      </c>
      <c r="C200" s="2">
        <v>45092</v>
      </c>
      <c r="D200" s="1" t="s">
        <v>44</v>
      </c>
      <c r="E200" s="1" t="s">
        <v>193</v>
      </c>
      <c r="F200" s="1" t="s">
        <v>13</v>
      </c>
      <c r="G200" s="1" t="s">
        <v>376</v>
      </c>
      <c r="H200" s="1" t="s">
        <v>275</v>
      </c>
      <c r="I200" s="1" t="s">
        <v>14</v>
      </c>
      <c r="J200" s="1">
        <v>11290</v>
      </c>
      <c r="K200" s="1" t="s">
        <v>385</v>
      </c>
      <c r="L200" s="1">
        <f>_xlfn.XLOOKUP(A200, Q:Q, R:R, "")</f>
        <v>10</v>
      </c>
      <c r="M200" s="1">
        <f>J200/L200</f>
        <v>1129</v>
      </c>
    </row>
    <row r="201" spans="1:13" ht="78" hidden="1" x14ac:dyDescent="0.35">
      <c r="A201" s="1" t="s">
        <v>1239</v>
      </c>
      <c r="B201" s="1" t="s">
        <v>382</v>
      </c>
      <c r="C201" s="2">
        <v>44831</v>
      </c>
      <c r="D201" s="1" t="s">
        <v>393</v>
      </c>
      <c r="E201" s="1" t="s">
        <v>470</v>
      </c>
      <c r="F201" s="1" t="s">
        <v>13</v>
      </c>
      <c r="G201" s="1" t="s">
        <v>376</v>
      </c>
      <c r="H201" s="1" t="s">
        <v>229</v>
      </c>
      <c r="I201" s="1" t="s">
        <v>14</v>
      </c>
      <c r="J201" s="1">
        <v>8002.54</v>
      </c>
      <c r="K201" s="1" t="s">
        <v>499</v>
      </c>
      <c r="L201" s="1">
        <f>_xlfn.XLOOKUP(A201, Q:Q, R:R, "")</f>
        <v>7</v>
      </c>
      <c r="M201" s="1">
        <f>J201/L201</f>
        <v>1143.22</v>
      </c>
    </row>
    <row r="202" spans="1:13" ht="78" hidden="1" x14ac:dyDescent="0.35">
      <c r="A202" s="1" t="s">
        <v>1216</v>
      </c>
      <c r="B202" s="1" t="s">
        <v>382</v>
      </c>
      <c r="C202" s="2">
        <v>44894</v>
      </c>
      <c r="D202" s="1" t="s">
        <v>45</v>
      </c>
      <c r="E202" s="1" t="s">
        <v>109</v>
      </c>
      <c r="F202" s="1" t="s">
        <v>13</v>
      </c>
      <c r="G202" s="1" t="s">
        <v>376</v>
      </c>
      <c r="H202" s="1" t="s">
        <v>229</v>
      </c>
      <c r="I202" s="1" t="s">
        <v>14</v>
      </c>
      <c r="J202" s="1">
        <v>34980</v>
      </c>
      <c r="K202" s="1" t="s">
        <v>468</v>
      </c>
      <c r="L202" s="1">
        <f>_xlfn.XLOOKUP(A202, Q:Q, R:R, "")</f>
        <v>30</v>
      </c>
      <c r="M202" s="1">
        <f>J202/L202</f>
        <v>1166</v>
      </c>
    </row>
    <row r="203" spans="1:13" ht="78" hidden="1" x14ac:dyDescent="0.35">
      <c r="A203" s="1" t="s">
        <v>1192</v>
      </c>
      <c r="B203" s="1" t="s">
        <v>382</v>
      </c>
      <c r="C203" s="2">
        <v>44933</v>
      </c>
      <c r="D203" s="1" t="s">
        <v>59</v>
      </c>
      <c r="E203" s="1" t="s">
        <v>190</v>
      </c>
      <c r="F203" s="1" t="s">
        <v>13</v>
      </c>
      <c r="G203" s="1" t="s">
        <v>376</v>
      </c>
      <c r="H203" s="1" t="s">
        <v>436</v>
      </c>
      <c r="I203" s="1" t="s">
        <v>14</v>
      </c>
      <c r="J203" s="1">
        <v>23800</v>
      </c>
      <c r="K203" s="1" t="s">
        <v>425</v>
      </c>
      <c r="L203" s="1">
        <f>_xlfn.XLOOKUP(A203, Q:Q, R:R, "")</f>
        <v>20</v>
      </c>
      <c r="M203" s="1">
        <f>J203/L203</f>
        <v>1190</v>
      </c>
    </row>
    <row r="204" spans="1:13" ht="78" hidden="1" x14ac:dyDescent="0.35">
      <c r="A204" s="1" t="s">
        <v>1200</v>
      </c>
      <c r="B204" s="1" t="s">
        <v>382</v>
      </c>
      <c r="C204" s="2">
        <v>44922</v>
      </c>
      <c r="D204" s="1" t="s">
        <v>16</v>
      </c>
      <c r="E204" s="1" t="s">
        <v>264</v>
      </c>
      <c r="F204" s="1" t="s">
        <v>28</v>
      </c>
      <c r="G204" s="1" t="s">
        <v>376</v>
      </c>
      <c r="H204" s="1" t="s">
        <v>41</v>
      </c>
      <c r="I204" s="1" t="s">
        <v>14</v>
      </c>
      <c r="J204" s="1">
        <v>12000</v>
      </c>
      <c r="K204" s="1" t="s">
        <v>450</v>
      </c>
      <c r="L204" s="1">
        <f>_xlfn.XLOOKUP(A204, Q:Q, R:R, "")</f>
        <v>10</v>
      </c>
      <c r="M204" s="1">
        <f>J204/L204</f>
        <v>1200</v>
      </c>
    </row>
    <row r="205" spans="1:13" ht="78" hidden="1" x14ac:dyDescent="0.35">
      <c r="A205" s="1" t="s">
        <v>1200</v>
      </c>
      <c r="B205" s="1" t="s">
        <v>382</v>
      </c>
      <c r="C205" s="2">
        <v>44922</v>
      </c>
      <c r="D205" s="1" t="s">
        <v>16</v>
      </c>
      <c r="E205" s="1" t="s">
        <v>264</v>
      </c>
      <c r="F205" s="1" t="s">
        <v>28</v>
      </c>
      <c r="G205" s="1" t="s">
        <v>376</v>
      </c>
      <c r="H205" s="1" t="s">
        <v>451</v>
      </c>
      <c r="I205" s="1" t="s">
        <v>14</v>
      </c>
      <c r="J205" s="1">
        <v>12000</v>
      </c>
      <c r="K205" s="1" t="s">
        <v>450</v>
      </c>
      <c r="L205" s="1">
        <f>_xlfn.XLOOKUP(A205, Q:Q, R:R, "")</f>
        <v>10</v>
      </c>
      <c r="M205" s="1">
        <f>J205/L205</f>
        <v>1200</v>
      </c>
    </row>
    <row r="206" spans="1:13" ht="78" hidden="1" x14ac:dyDescent="0.35">
      <c r="A206" s="1" t="s">
        <v>1220</v>
      </c>
      <c r="B206" s="1" t="s">
        <v>382</v>
      </c>
      <c r="C206" s="2">
        <v>44883</v>
      </c>
      <c r="D206" s="1" t="s">
        <v>36</v>
      </c>
      <c r="E206" s="1" t="s">
        <v>22</v>
      </c>
      <c r="F206" s="1" t="s">
        <v>13</v>
      </c>
      <c r="G206" s="1" t="s">
        <v>376</v>
      </c>
      <c r="H206" s="1" t="s">
        <v>183</v>
      </c>
      <c r="I206" s="1" t="s">
        <v>14</v>
      </c>
      <c r="J206" s="1">
        <v>67200</v>
      </c>
      <c r="K206" s="1" t="s">
        <v>474</v>
      </c>
      <c r="L206" s="1">
        <f>_xlfn.XLOOKUP(A206, Q:Q, R:R, "")</f>
        <v>56</v>
      </c>
      <c r="M206" s="1">
        <f>J206/L206</f>
        <v>1200</v>
      </c>
    </row>
    <row r="207" spans="1:13" ht="78" hidden="1" x14ac:dyDescent="0.35">
      <c r="A207" s="1" t="s">
        <v>1197</v>
      </c>
      <c r="B207" s="1" t="s">
        <v>382</v>
      </c>
      <c r="C207" s="2">
        <v>44929</v>
      </c>
      <c r="D207" s="1" t="s">
        <v>44</v>
      </c>
      <c r="E207" s="1" t="s">
        <v>193</v>
      </c>
      <c r="F207" s="1" t="s">
        <v>13</v>
      </c>
      <c r="G207" s="1" t="s">
        <v>376</v>
      </c>
      <c r="H207" s="1" t="s">
        <v>436</v>
      </c>
      <c r="I207" s="1" t="s">
        <v>14</v>
      </c>
      <c r="J207" s="1">
        <v>18450</v>
      </c>
      <c r="K207" s="1" t="s">
        <v>446</v>
      </c>
      <c r="L207" s="1">
        <f>_xlfn.XLOOKUP(A207, Q:Q, R:R, "")</f>
        <v>15</v>
      </c>
      <c r="M207" s="1">
        <f>J207/L207</f>
        <v>1230</v>
      </c>
    </row>
    <row r="208" spans="1:13" ht="78" hidden="1" x14ac:dyDescent="0.35">
      <c r="A208" s="1" t="s">
        <v>1237</v>
      </c>
      <c r="B208" s="1" t="s">
        <v>382</v>
      </c>
      <c r="C208" s="2">
        <v>44842</v>
      </c>
      <c r="D208" s="1" t="s">
        <v>21</v>
      </c>
      <c r="E208" s="1" t="s">
        <v>22</v>
      </c>
      <c r="F208" s="1" t="s">
        <v>28</v>
      </c>
      <c r="G208" s="1" t="s">
        <v>376</v>
      </c>
      <c r="H208" s="1" t="s">
        <v>41</v>
      </c>
      <c r="I208" s="1" t="s">
        <v>14</v>
      </c>
      <c r="J208" s="1">
        <v>330000</v>
      </c>
      <c r="K208" s="1" t="s">
        <v>248</v>
      </c>
      <c r="L208" s="1">
        <f>_xlfn.XLOOKUP(A208, Q:Q, R:R, "")</f>
        <v>250</v>
      </c>
      <c r="M208" s="1">
        <f>J208/L208</f>
        <v>1320</v>
      </c>
    </row>
    <row r="209" spans="1:13" ht="78" hidden="1" x14ac:dyDescent="0.35">
      <c r="A209" s="1" t="s">
        <v>1219</v>
      </c>
      <c r="B209" s="1" t="s">
        <v>382</v>
      </c>
      <c r="C209" s="2">
        <v>44884</v>
      </c>
      <c r="D209" s="1" t="s">
        <v>48</v>
      </c>
      <c r="E209" s="1" t="s">
        <v>473</v>
      </c>
      <c r="F209" s="1" t="s">
        <v>13</v>
      </c>
      <c r="G209" s="1" t="s">
        <v>376</v>
      </c>
      <c r="H209" s="1" t="s">
        <v>166</v>
      </c>
      <c r="I209" s="1" t="s">
        <v>14</v>
      </c>
      <c r="J209" s="1">
        <v>15000</v>
      </c>
      <c r="K209" s="1" t="s">
        <v>269</v>
      </c>
      <c r="L209" s="1">
        <f>_xlfn.XLOOKUP(A209, Q:Q, R:R, "")</f>
        <v>10</v>
      </c>
      <c r="M209" s="1">
        <f>J209/L209</f>
        <v>1500</v>
      </c>
    </row>
    <row r="210" spans="1:13" ht="78" hidden="1" x14ac:dyDescent="0.35">
      <c r="A210" s="1" t="s">
        <v>1186</v>
      </c>
      <c r="B210" s="1" t="s">
        <v>382</v>
      </c>
      <c r="C210" s="2">
        <v>44939</v>
      </c>
      <c r="D210" s="1" t="s">
        <v>48</v>
      </c>
      <c r="E210" s="1" t="s">
        <v>107</v>
      </c>
      <c r="F210" s="1" t="s">
        <v>13</v>
      </c>
      <c r="G210" s="1" t="s">
        <v>376</v>
      </c>
      <c r="H210" s="1" t="s">
        <v>41</v>
      </c>
      <c r="I210" s="1" t="s">
        <v>14</v>
      </c>
      <c r="J210" s="1">
        <v>46500</v>
      </c>
      <c r="K210" s="1" t="s">
        <v>435</v>
      </c>
      <c r="L210" s="1">
        <f>_xlfn.XLOOKUP(A210, Q:Q, R:R, "")</f>
        <v>30</v>
      </c>
      <c r="M210" s="1">
        <f>J210/L210</f>
        <v>1550</v>
      </c>
    </row>
    <row r="211" spans="1:13" ht="78" hidden="1" x14ac:dyDescent="0.35">
      <c r="A211" s="1" t="s">
        <v>1228</v>
      </c>
      <c r="B211" s="1" t="s">
        <v>382</v>
      </c>
      <c r="C211" s="2">
        <v>44865</v>
      </c>
      <c r="D211" s="1" t="s">
        <v>62</v>
      </c>
      <c r="E211" s="1" t="s">
        <v>485</v>
      </c>
      <c r="F211" s="1" t="s">
        <v>13</v>
      </c>
      <c r="G211" s="1" t="s">
        <v>376</v>
      </c>
      <c r="H211" s="1" t="s">
        <v>366</v>
      </c>
      <c r="I211" s="1" t="s">
        <v>14</v>
      </c>
      <c r="J211" s="1">
        <v>40300</v>
      </c>
      <c r="K211" s="1" t="s">
        <v>486</v>
      </c>
      <c r="L211" s="1">
        <f>_xlfn.XLOOKUP(A211, Q:Q, R:R, "")</f>
        <v>26</v>
      </c>
      <c r="M211" s="1">
        <f>J211/L211</f>
        <v>1550</v>
      </c>
    </row>
    <row r="212" spans="1:13" ht="78" hidden="1" x14ac:dyDescent="0.35">
      <c r="A212" s="1" t="s">
        <v>1166</v>
      </c>
      <c r="B212" s="1" t="s">
        <v>382</v>
      </c>
      <c r="C212" s="2">
        <v>45008</v>
      </c>
      <c r="D212" s="1" t="s">
        <v>36</v>
      </c>
      <c r="E212" s="1" t="s">
        <v>398</v>
      </c>
      <c r="F212" s="1" t="s">
        <v>13</v>
      </c>
      <c r="G212" s="1" t="s">
        <v>376</v>
      </c>
      <c r="H212" s="1" t="s">
        <v>41</v>
      </c>
      <c r="I212" s="1" t="s">
        <v>14</v>
      </c>
      <c r="J212" s="1">
        <v>23516.95</v>
      </c>
      <c r="K212" s="1" t="s">
        <v>399</v>
      </c>
      <c r="L212" s="1">
        <f>_xlfn.XLOOKUP(A212, Q:Q, R:R, "")</f>
        <v>15</v>
      </c>
      <c r="M212" s="1">
        <f>J212/L212</f>
        <v>1567.7966666666666</v>
      </c>
    </row>
    <row r="213" spans="1:13" ht="78" hidden="1" x14ac:dyDescent="0.35">
      <c r="A213" s="1" t="s">
        <v>1230</v>
      </c>
      <c r="B213" s="1" t="s">
        <v>382</v>
      </c>
      <c r="C213" s="2">
        <v>44862</v>
      </c>
      <c r="D213" s="1" t="s">
        <v>393</v>
      </c>
      <c r="E213" s="1" t="s">
        <v>390</v>
      </c>
      <c r="F213" s="1" t="s">
        <v>13</v>
      </c>
      <c r="G213" s="1" t="s">
        <v>376</v>
      </c>
      <c r="H213" s="1" t="s">
        <v>489</v>
      </c>
      <c r="I213" s="1" t="s">
        <v>14</v>
      </c>
      <c r="J213" s="1">
        <v>128135.59</v>
      </c>
      <c r="K213" s="1" t="s">
        <v>71</v>
      </c>
      <c r="L213" s="1">
        <f>_xlfn.XLOOKUP(A213, Q:Q, R:R, "")</f>
        <v>80</v>
      </c>
      <c r="M213" s="1">
        <f>J213/L213</f>
        <v>1601.6948749999999</v>
      </c>
    </row>
    <row r="214" spans="1:13" ht="78" hidden="1" x14ac:dyDescent="0.35">
      <c r="A214" s="1" t="s">
        <v>1222</v>
      </c>
      <c r="B214" s="1" t="s">
        <v>382</v>
      </c>
      <c r="C214" s="2">
        <v>44882</v>
      </c>
      <c r="D214" s="1" t="s">
        <v>42</v>
      </c>
      <c r="E214" s="1" t="s">
        <v>476</v>
      </c>
      <c r="F214" s="1" t="s">
        <v>13</v>
      </c>
      <c r="G214" s="1" t="s">
        <v>376</v>
      </c>
      <c r="H214" s="1" t="s">
        <v>41</v>
      </c>
      <c r="I214" s="1" t="s">
        <v>14</v>
      </c>
      <c r="J214" s="1">
        <v>28050</v>
      </c>
      <c r="K214" s="1" t="s">
        <v>477</v>
      </c>
      <c r="L214" s="1">
        <f>_xlfn.XLOOKUP(A214, Q:Q, R:R, "")</f>
        <v>17</v>
      </c>
      <c r="M214" s="1">
        <f>J214/L214</f>
        <v>1650</v>
      </c>
    </row>
    <row r="215" spans="1:13" ht="78" hidden="1" x14ac:dyDescent="0.35">
      <c r="A215" s="1" t="s">
        <v>1163</v>
      </c>
      <c r="B215" s="1" t="s">
        <v>382</v>
      </c>
      <c r="C215" s="2">
        <v>45034</v>
      </c>
      <c r="D215" s="1" t="s">
        <v>44</v>
      </c>
      <c r="E215" s="1" t="s">
        <v>193</v>
      </c>
      <c r="F215" s="1" t="s">
        <v>28</v>
      </c>
      <c r="G215" s="1" t="s">
        <v>376</v>
      </c>
      <c r="H215" s="1" t="s">
        <v>41</v>
      </c>
      <c r="I215" s="1" t="s">
        <v>14</v>
      </c>
      <c r="J215" s="1">
        <v>22750</v>
      </c>
      <c r="K215" s="1" t="s">
        <v>395</v>
      </c>
      <c r="L215" s="1">
        <f>_xlfn.XLOOKUP(A215, Q:Q, R:R, "")</f>
        <v>13</v>
      </c>
      <c r="M215" s="1">
        <f>J215/L215</f>
        <v>1750</v>
      </c>
    </row>
    <row r="216" spans="1:13" ht="78" hidden="1" x14ac:dyDescent="0.35">
      <c r="A216" s="1" t="s">
        <v>1208</v>
      </c>
      <c r="B216" s="1" t="s">
        <v>382</v>
      </c>
      <c r="C216" s="2">
        <v>44911</v>
      </c>
      <c r="D216" s="1" t="s">
        <v>26</v>
      </c>
      <c r="E216" s="1" t="s">
        <v>87</v>
      </c>
      <c r="F216" s="1" t="s">
        <v>13</v>
      </c>
      <c r="G216" s="1" t="s">
        <v>376</v>
      </c>
      <c r="H216" s="1" t="s">
        <v>229</v>
      </c>
      <c r="I216" s="1" t="s">
        <v>14</v>
      </c>
      <c r="J216" s="1">
        <v>5250</v>
      </c>
      <c r="K216" s="1" t="s">
        <v>458</v>
      </c>
      <c r="L216" s="1">
        <f>_xlfn.XLOOKUP(A216, Q:Q, R:R, "")</f>
        <v>3</v>
      </c>
      <c r="M216" s="1">
        <f>J216/L216</f>
        <v>1750</v>
      </c>
    </row>
    <row r="217" spans="1:13" ht="78" hidden="1" x14ac:dyDescent="0.35">
      <c r="A217" s="1" t="s">
        <v>1170</v>
      </c>
      <c r="B217" s="1" t="s">
        <v>382</v>
      </c>
      <c r="C217" s="2">
        <v>44988</v>
      </c>
      <c r="D217" s="1" t="s">
        <v>36</v>
      </c>
      <c r="E217" s="1" t="s">
        <v>365</v>
      </c>
      <c r="F217" s="1" t="s">
        <v>13</v>
      </c>
      <c r="G217" s="1" t="s">
        <v>376</v>
      </c>
      <c r="H217" s="1" t="s">
        <v>61</v>
      </c>
      <c r="I217" s="1" t="s">
        <v>14</v>
      </c>
      <c r="J217" s="1">
        <v>27980.04</v>
      </c>
      <c r="K217" s="1" t="s">
        <v>407</v>
      </c>
      <c r="L217" s="1">
        <f>_xlfn.XLOOKUP(A217, Q:Q, R:R, "")</f>
        <v>15</v>
      </c>
      <c r="M217" s="1">
        <f>J217/L217</f>
        <v>1865.336</v>
      </c>
    </row>
    <row r="218" spans="1:13" ht="78" hidden="1" x14ac:dyDescent="0.35">
      <c r="A218" s="1" t="s">
        <v>1156</v>
      </c>
      <c r="B218" s="1" t="s">
        <v>382</v>
      </c>
      <c r="C218" s="2">
        <v>45105</v>
      </c>
      <c r="D218" s="1" t="s">
        <v>11</v>
      </c>
      <c r="E218" s="1" t="s">
        <v>27</v>
      </c>
      <c r="F218" s="1" t="s">
        <v>28</v>
      </c>
      <c r="G218" s="1" t="s">
        <v>376</v>
      </c>
      <c r="H218" s="1" t="s">
        <v>383</v>
      </c>
      <c r="I218" s="1" t="s">
        <v>14</v>
      </c>
      <c r="J218" s="1">
        <v>11700</v>
      </c>
      <c r="K218" s="1" t="s">
        <v>384</v>
      </c>
      <c r="L218" s="1">
        <f>_xlfn.XLOOKUP(A218, Q:Q, R:R, "")</f>
        <v>6</v>
      </c>
      <c r="M218" s="1">
        <f>J218/L218</f>
        <v>1950</v>
      </c>
    </row>
    <row r="219" spans="1:13" ht="78" hidden="1" x14ac:dyDescent="0.35">
      <c r="A219" s="1" t="s">
        <v>1167</v>
      </c>
      <c r="B219" s="1" t="s">
        <v>382</v>
      </c>
      <c r="C219" s="2">
        <v>45000</v>
      </c>
      <c r="D219" s="1" t="s">
        <v>282</v>
      </c>
      <c r="E219" s="1" t="s">
        <v>401</v>
      </c>
      <c r="F219" s="1" t="s">
        <v>13</v>
      </c>
      <c r="G219" s="1" t="s">
        <v>376</v>
      </c>
      <c r="H219" s="1" t="s">
        <v>402</v>
      </c>
      <c r="I219" s="1" t="s">
        <v>14</v>
      </c>
      <c r="J219" s="1">
        <v>3900</v>
      </c>
      <c r="K219" s="1" t="s">
        <v>403</v>
      </c>
      <c r="L219" s="1">
        <f>_xlfn.XLOOKUP(A219, Q:Q, R:R, "")</f>
        <v>2</v>
      </c>
      <c r="M219" s="1">
        <f>J219/L219</f>
        <v>1950</v>
      </c>
    </row>
    <row r="220" spans="1:13" ht="78" hidden="1" x14ac:dyDescent="0.35">
      <c r="A220" s="1" t="s">
        <v>1225</v>
      </c>
      <c r="B220" s="1" t="s">
        <v>382</v>
      </c>
      <c r="C220" s="2">
        <v>44874</v>
      </c>
      <c r="D220" s="1" t="s">
        <v>42</v>
      </c>
      <c r="E220" s="1" t="s">
        <v>253</v>
      </c>
      <c r="F220" s="1" t="s">
        <v>13</v>
      </c>
      <c r="G220" s="1" t="s">
        <v>376</v>
      </c>
      <c r="H220" s="1" t="s">
        <v>61</v>
      </c>
      <c r="I220" s="1" t="s">
        <v>14</v>
      </c>
      <c r="J220" s="1">
        <v>15944</v>
      </c>
      <c r="K220" s="1" t="s">
        <v>481</v>
      </c>
      <c r="L220" s="1">
        <f>_xlfn.XLOOKUP(A220, Q:Q, R:R, "")</f>
        <v>8</v>
      </c>
      <c r="M220" s="1">
        <f>J220/L220</f>
        <v>1993</v>
      </c>
    </row>
    <row r="221" spans="1:13" ht="78" hidden="1" x14ac:dyDescent="0.35">
      <c r="A221" s="1" t="s">
        <v>1232</v>
      </c>
      <c r="B221" s="1" t="s">
        <v>382</v>
      </c>
      <c r="C221" s="2">
        <v>44848</v>
      </c>
      <c r="D221" s="1" t="s">
        <v>42</v>
      </c>
      <c r="E221" s="1" t="s">
        <v>491</v>
      </c>
      <c r="F221" s="1" t="s">
        <v>13</v>
      </c>
      <c r="G221" s="1" t="s">
        <v>376</v>
      </c>
      <c r="H221" s="1" t="s">
        <v>61</v>
      </c>
      <c r="I221" s="1" t="s">
        <v>14</v>
      </c>
      <c r="J221" s="1">
        <v>469634</v>
      </c>
      <c r="K221" s="1" t="s">
        <v>492</v>
      </c>
      <c r="L221" s="1">
        <f>_xlfn.XLOOKUP(A221, Q:Q, R:R, "")</f>
        <v>220</v>
      </c>
      <c r="M221" s="1">
        <f>J221/L221</f>
        <v>2134.6999999999998</v>
      </c>
    </row>
    <row r="222" spans="1:13" ht="78" hidden="1" x14ac:dyDescent="0.35">
      <c r="A222" s="1" t="s">
        <v>1223</v>
      </c>
      <c r="B222" s="1" t="s">
        <v>382</v>
      </c>
      <c r="C222" s="2">
        <v>44879</v>
      </c>
      <c r="D222" s="1" t="s">
        <v>62</v>
      </c>
      <c r="E222" s="1" t="s">
        <v>405</v>
      </c>
      <c r="F222" s="1" t="s">
        <v>13</v>
      </c>
      <c r="G222" s="1" t="s">
        <v>376</v>
      </c>
      <c r="H222" s="1" t="s">
        <v>41</v>
      </c>
      <c r="I222" s="1" t="s">
        <v>14</v>
      </c>
      <c r="J222" s="1">
        <v>22457.63</v>
      </c>
      <c r="K222" s="1" t="s">
        <v>478</v>
      </c>
      <c r="L222" s="1">
        <f>_xlfn.XLOOKUP(A222, Q:Q, R:R, "")</f>
        <v>10</v>
      </c>
      <c r="M222" s="1">
        <f>J222/L222</f>
        <v>2245.7629999999999</v>
      </c>
    </row>
    <row r="223" spans="1:13" ht="78" hidden="1" x14ac:dyDescent="0.35">
      <c r="A223" s="1" t="s">
        <v>1183</v>
      </c>
      <c r="B223" s="1" t="s">
        <v>382</v>
      </c>
      <c r="C223" s="2">
        <v>44940</v>
      </c>
      <c r="D223" s="1" t="s">
        <v>16</v>
      </c>
      <c r="E223" s="1" t="s">
        <v>175</v>
      </c>
      <c r="F223" s="1" t="s">
        <v>13</v>
      </c>
      <c r="G223" s="1" t="s">
        <v>376</v>
      </c>
      <c r="H223" s="1" t="s">
        <v>430</v>
      </c>
      <c r="I223" s="1" t="s">
        <v>14</v>
      </c>
      <c r="J223" s="1">
        <v>28140</v>
      </c>
      <c r="K223" s="1" t="s">
        <v>431</v>
      </c>
      <c r="L223" s="1">
        <f>_xlfn.XLOOKUP(A223, Q:Q, R:R, "")</f>
        <v>12</v>
      </c>
      <c r="M223" s="1">
        <f>J223/L223</f>
        <v>2345</v>
      </c>
    </row>
    <row r="224" spans="1:13" ht="78" hidden="1" x14ac:dyDescent="0.35">
      <c r="A224" s="1" t="s">
        <v>1161</v>
      </c>
      <c r="B224" s="1" t="s">
        <v>382</v>
      </c>
      <c r="C224" s="2">
        <v>45056</v>
      </c>
      <c r="D224" s="1" t="s">
        <v>26</v>
      </c>
      <c r="E224" s="1" t="s">
        <v>87</v>
      </c>
      <c r="F224" s="1" t="s">
        <v>13</v>
      </c>
      <c r="G224" s="1" t="s">
        <v>376</v>
      </c>
      <c r="H224" s="1" t="s">
        <v>181</v>
      </c>
      <c r="I224" s="1" t="s">
        <v>14</v>
      </c>
      <c r="J224" s="1">
        <v>36735</v>
      </c>
      <c r="K224" s="1" t="s">
        <v>392</v>
      </c>
      <c r="L224" s="1">
        <f>_xlfn.XLOOKUP(A224, Q:Q, R:R, "")</f>
        <v>15</v>
      </c>
      <c r="M224" s="1">
        <f>J224/L224</f>
        <v>2449</v>
      </c>
    </row>
    <row r="225" spans="1:13" ht="78" hidden="1" x14ac:dyDescent="0.35">
      <c r="A225" s="1" t="s">
        <v>1235</v>
      </c>
      <c r="B225" s="1" t="s">
        <v>382</v>
      </c>
      <c r="C225" s="2">
        <v>44845</v>
      </c>
      <c r="D225" s="1" t="s">
        <v>56</v>
      </c>
      <c r="E225" s="1" t="s">
        <v>365</v>
      </c>
      <c r="F225" s="1" t="s">
        <v>28</v>
      </c>
      <c r="G225" s="1" t="s">
        <v>376</v>
      </c>
      <c r="H225" s="1" t="s">
        <v>483</v>
      </c>
      <c r="I225" s="1" t="s">
        <v>14</v>
      </c>
      <c r="J225" s="1">
        <v>4980</v>
      </c>
      <c r="K225" s="1" t="s">
        <v>495</v>
      </c>
      <c r="L225" s="1">
        <f>_xlfn.XLOOKUP(A225, Q:Q, R:R, "")</f>
        <v>2</v>
      </c>
      <c r="M225" s="1">
        <f>J225/L225</f>
        <v>2490</v>
      </c>
    </row>
    <row r="226" spans="1:13" ht="78" hidden="1" x14ac:dyDescent="0.35">
      <c r="A226" s="1" t="s">
        <v>1236</v>
      </c>
      <c r="B226" s="1" t="s">
        <v>382</v>
      </c>
      <c r="C226" s="2">
        <v>44845</v>
      </c>
      <c r="D226" s="1" t="s">
        <v>16</v>
      </c>
      <c r="E226" s="1" t="s">
        <v>175</v>
      </c>
      <c r="F226" s="1" t="s">
        <v>13</v>
      </c>
      <c r="G226" s="1" t="s">
        <v>376</v>
      </c>
      <c r="H226" s="1" t="s">
        <v>229</v>
      </c>
      <c r="I226" s="1" t="s">
        <v>14</v>
      </c>
      <c r="J226" s="1">
        <v>5519.9</v>
      </c>
      <c r="K226" s="1" t="s">
        <v>496</v>
      </c>
      <c r="L226" s="1">
        <f>_xlfn.XLOOKUP(A226, Q:Q, R:R, "")</f>
        <v>2</v>
      </c>
      <c r="M226" s="1">
        <f>J226/L226</f>
        <v>2759.95</v>
      </c>
    </row>
    <row r="227" spans="1:13" ht="78" hidden="1" x14ac:dyDescent="0.35">
      <c r="A227" s="1" t="s">
        <v>1155</v>
      </c>
      <c r="B227" s="1" t="s">
        <v>17</v>
      </c>
      <c r="C227" s="2">
        <v>45113</v>
      </c>
      <c r="D227" s="1" t="s">
        <v>26</v>
      </c>
      <c r="E227" s="1" t="s">
        <v>27</v>
      </c>
      <c r="F227" s="1" t="s">
        <v>13</v>
      </c>
      <c r="G227" s="1" t="s">
        <v>376</v>
      </c>
      <c r="H227" s="1" t="s">
        <v>381</v>
      </c>
      <c r="I227" s="1" t="s">
        <v>14</v>
      </c>
      <c r="J227" s="1">
        <v>28000</v>
      </c>
      <c r="K227" s="1" t="s">
        <v>263</v>
      </c>
      <c r="L227" s="1">
        <f>_xlfn.XLOOKUP(A227, Q:Q, R:R, "")</f>
        <v>10</v>
      </c>
      <c r="M227" s="1">
        <f>J227/L227</f>
        <v>2800</v>
      </c>
    </row>
    <row r="228" spans="1:13" ht="78" hidden="1" x14ac:dyDescent="0.35">
      <c r="A228" s="1" t="s">
        <v>1209</v>
      </c>
      <c r="B228" s="1" t="s">
        <v>382</v>
      </c>
      <c r="C228" s="2">
        <v>44910</v>
      </c>
      <c r="D228" s="1" t="s">
        <v>18</v>
      </c>
      <c r="E228" s="1" t="s">
        <v>155</v>
      </c>
      <c r="F228" s="1" t="s">
        <v>28</v>
      </c>
      <c r="G228" s="1" t="s">
        <v>376</v>
      </c>
      <c r="H228" s="1" t="s">
        <v>459</v>
      </c>
      <c r="I228" s="1" t="s">
        <v>14</v>
      </c>
      <c r="J228" s="1">
        <v>55100</v>
      </c>
      <c r="K228" s="1" t="s">
        <v>460</v>
      </c>
      <c r="L228" s="1">
        <f>_xlfn.XLOOKUP(A228, Q:Q, R:R, "")</f>
        <v>19</v>
      </c>
      <c r="M228" s="1">
        <f>J228/L228</f>
        <v>2900</v>
      </c>
    </row>
    <row r="229" spans="1:13" ht="78" hidden="1" x14ac:dyDescent="0.35">
      <c r="A229" s="1" t="s">
        <v>1152</v>
      </c>
      <c r="B229" s="1" t="s">
        <v>17</v>
      </c>
      <c r="C229" s="2">
        <v>45138</v>
      </c>
      <c r="D229" s="1" t="s">
        <v>45</v>
      </c>
      <c r="E229" s="1" t="s">
        <v>49</v>
      </c>
      <c r="F229" s="1" t="s">
        <v>13</v>
      </c>
      <c r="G229" s="1" t="s">
        <v>376</v>
      </c>
      <c r="H229" s="1" t="s">
        <v>230</v>
      </c>
      <c r="I229" s="1" t="s">
        <v>14</v>
      </c>
      <c r="J229" s="1">
        <v>8850</v>
      </c>
      <c r="K229" s="1" t="s">
        <v>377</v>
      </c>
      <c r="L229" s="1">
        <f>_xlfn.XLOOKUP(A229, Q:Q, R:R, "")</f>
        <v>3</v>
      </c>
      <c r="M229" s="1">
        <f>J229/L229</f>
        <v>2950</v>
      </c>
    </row>
    <row r="230" spans="1:13" ht="78" hidden="1" x14ac:dyDescent="0.35">
      <c r="A230" s="1" t="s">
        <v>1190</v>
      </c>
      <c r="B230" s="1" t="s">
        <v>382</v>
      </c>
      <c r="C230" s="2">
        <v>44937</v>
      </c>
      <c r="D230" s="1" t="s">
        <v>21</v>
      </c>
      <c r="E230" s="1" t="s">
        <v>22</v>
      </c>
      <c r="F230" s="1" t="s">
        <v>28</v>
      </c>
      <c r="G230" s="1" t="s">
        <v>376</v>
      </c>
      <c r="H230" s="1" t="s">
        <v>23</v>
      </c>
      <c r="I230" s="1" t="s">
        <v>14</v>
      </c>
      <c r="J230" s="1">
        <v>134985</v>
      </c>
      <c r="K230" s="1" t="s">
        <v>71</v>
      </c>
      <c r="L230" s="1">
        <f>_xlfn.XLOOKUP(A230, Q:Q, R:R, "")</f>
        <v>45</v>
      </c>
      <c r="M230" s="1">
        <f>J230/L230</f>
        <v>2999.6666666666665</v>
      </c>
    </row>
    <row r="231" spans="1:13" ht="78" hidden="1" x14ac:dyDescent="0.35">
      <c r="A231" s="1" t="s">
        <v>1227</v>
      </c>
      <c r="B231" s="1" t="s">
        <v>382</v>
      </c>
      <c r="C231" s="2">
        <v>44866</v>
      </c>
      <c r="D231" s="1" t="s">
        <v>51</v>
      </c>
      <c r="E231" s="1" t="s">
        <v>279</v>
      </c>
      <c r="F231" s="1" t="s">
        <v>28</v>
      </c>
      <c r="G231" s="1" t="s">
        <v>376</v>
      </c>
      <c r="H231" s="1" t="s">
        <v>484</v>
      </c>
      <c r="I231" s="1" t="s">
        <v>14</v>
      </c>
      <c r="J231" s="1">
        <v>271610.15999999997</v>
      </c>
      <c r="K231" s="1" t="s">
        <v>75</v>
      </c>
      <c r="L231" s="1">
        <f>_xlfn.XLOOKUP(A231, Q:Q, R:R, "")</f>
        <v>90</v>
      </c>
      <c r="M231" s="1">
        <f>J231/L231</f>
        <v>3017.8906666666662</v>
      </c>
    </row>
    <row r="232" spans="1:13" ht="78" hidden="1" x14ac:dyDescent="0.35">
      <c r="A232" s="1" t="s">
        <v>1159</v>
      </c>
      <c r="B232" s="1" t="s">
        <v>382</v>
      </c>
      <c r="C232" s="2">
        <v>45073</v>
      </c>
      <c r="D232" s="1" t="s">
        <v>123</v>
      </c>
      <c r="E232" s="1" t="s">
        <v>388</v>
      </c>
      <c r="F232" s="1" t="s">
        <v>13</v>
      </c>
      <c r="G232" s="1" t="s">
        <v>376</v>
      </c>
      <c r="H232" s="1" t="s">
        <v>23</v>
      </c>
      <c r="I232" s="1" t="s">
        <v>14</v>
      </c>
      <c r="J232" s="1">
        <v>337000</v>
      </c>
      <c r="K232" s="1" t="s">
        <v>389</v>
      </c>
      <c r="L232" s="1">
        <f>_xlfn.XLOOKUP(A232, Q:Q, R:R, "")</f>
        <v>90</v>
      </c>
      <c r="M232" s="1">
        <f>J232/L232</f>
        <v>3744.4444444444443</v>
      </c>
    </row>
    <row r="233" spans="1:13" ht="78" hidden="1" x14ac:dyDescent="0.35">
      <c r="A233" s="1" t="s">
        <v>1173</v>
      </c>
      <c r="B233" s="1" t="s">
        <v>382</v>
      </c>
      <c r="C233" s="2">
        <v>44981</v>
      </c>
      <c r="D233" s="1" t="s">
        <v>18</v>
      </c>
      <c r="E233" s="1" t="s">
        <v>12</v>
      </c>
      <c r="F233" s="1" t="s">
        <v>13</v>
      </c>
      <c r="G233" s="1" t="s">
        <v>376</v>
      </c>
      <c r="H233" s="1" t="s">
        <v>410</v>
      </c>
      <c r="I233" s="1" t="s">
        <v>14</v>
      </c>
      <c r="J233" s="1">
        <v>90000</v>
      </c>
      <c r="K233" s="1" t="s">
        <v>133</v>
      </c>
      <c r="L233" s="1">
        <f>_xlfn.XLOOKUP(A233, Q:Q, R:R, "")</f>
        <v>20</v>
      </c>
      <c r="M233" s="1">
        <f>J233/L233</f>
        <v>4500</v>
      </c>
    </row>
    <row r="234" spans="1:13" ht="78" hidden="1" x14ac:dyDescent="0.35">
      <c r="A234" s="1" t="s">
        <v>1218</v>
      </c>
      <c r="B234" s="1" t="s">
        <v>382</v>
      </c>
      <c r="C234" s="2">
        <v>44887</v>
      </c>
      <c r="D234" s="1" t="s">
        <v>59</v>
      </c>
      <c r="E234" s="1" t="s">
        <v>470</v>
      </c>
      <c r="F234" s="1" t="s">
        <v>13</v>
      </c>
      <c r="G234" s="1" t="s">
        <v>376</v>
      </c>
      <c r="H234" s="1" t="s">
        <v>229</v>
      </c>
      <c r="I234" s="1" t="s">
        <v>14</v>
      </c>
      <c r="J234" s="1">
        <v>77224.58</v>
      </c>
      <c r="K234" s="1" t="s">
        <v>472</v>
      </c>
      <c r="L234" s="1">
        <f>_xlfn.XLOOKUP(A234, Q:Q, R:R, "")</f>
        <v>15</v>
      </c>
      <c r="M234" s="1">
        <f>J234/L234</f>
        <v>5148.3053333333337</v>
      </c>
    </row>
    <row r="235" spans="1:13" ht="78" hidden="1" x14ac:dyDescent="0.35">
      <c r="A235" s="1" t="s">
        <v>1217</v>
      </c>
      <c r="B235" s="1" t="s">
        <v>382</v>
      </c>
      <c r="C235" s="2">
        <v>44887</v>
      </c>
      <c r="D235" s="1" t="s">
        <v>59</v>
      </c>
      <c r="E235" s="1" t="s">
        <v>470</v>
      </c>
      <c r="F235" s="1" t="s">
        <v>13</v>
      </c>
      <c r="G235" s="1" t="s">
        <v>376</v>
      </c>
      <c r="H235" s="1" t="s">
        <v>229</v>
      </c>
      <c r="I235" s="1" t="s">
        <v>14</v>
      </c>
      <c r="J235" s="1">
        <v>25741.53</v>
      </c>
      <c r="K235" s="1" t="s">
        <v>471</v>
      </c>
      <c r="L235" s="1">
        <f>_xlfn.XLOOKUP(A235, Q:Q, R:R, "")</f>
        <v>5</v>
      </c>
      <c r="M235" s="1">
        <f>J235/L235</f>
        <v>5148.3059999999996</v>
      </c>
    </row>
    <row r="236" spans="1:13" ht="78" hidden="1" x14ac:dyDescent="0.35">
      <c r="A236" s="1" t="s">
        <v>1171</v>
      </c>
      <c r="B236" s="1" t="s">
        <v>382</v>
      </c>
      <c r="C236" s="2">
        <v>44988</v>
      </c>
      <c r="D236" s="1" t="s">
        <v>21</v>
      </c>
      <c r="E236" s="1" t="s">
        <v>22</v>
      </c>
      <c r="F236" s="1" t="s">
        <v>13</v>
      </c>
      <c r="G236" s="1" t="s">
        <v>376</v>
      </c>
      <c r="H236" s="1" t="s">
        <v>23</v>
      </c>
      <c r="I236" s="1" t="s">
        <v>14</v>
      </c>
      <c r="J236" s="1">
        <v>561492</v>
      </c>
      <c r="K236" s="1" t="s">
        <v>65</v>
      </c>
      <c r="L236" s="1">
        <f>_xlfn.XLOOKUP(A236, Q:Q, R:R, "")</f>
        <v>108</v>
      </c>
      <c r="M236" s="1">
        <f>J236/L236</f>
        <v>5199</v>
      </c>
    </row>
    <row r="237" spans="1:13" ht="78" hidden="1" x14ac:dyDescent="0.35">
      <c r="A237" s="1" t="s">
        <v>1194</v>
      </c>
      <c r="B237" s="1" t="s">
        <v>382</v>
      </c>
      <c r="C237" s="2">
        <v>44933</v>
      </c>
      <c r="D237" s="1" t="s">
        <v>48</v>
      </c>
      <c r="E237" s="1" t="s">
        <v>441</v>
      </c>
      <c r="F237" s="1" t="s">
        <v>13</v>
      </c>
      <c r="G237" s="1" t="s">
        <v>376</v>
      </c>
      <c r="H237" s="1" t="s">
        <v>23</v>
      </c>
      <c r="I237" s="1" t="s">
        <v>14</v>
      </c>
      <c r="J237" s="1">
        <v>72786</v>
      </c>
      <c r="K237" s="1" t="s">
        <v>442</v>
      </c>
      <c r="L237" s="1">
        <f>_xlfn.XLOOKUP(A237, Q:Q, R:R, "")</f>
        <v>14</v>
      </c>
      <c r="M237" s="1">
        <f>J237/L237</f>
        <v>5199</v>
      </c>
    </row>
    <row r="238" spans="1:13" ht="78" hidden="1" x14ac:dyDescent="0.35">
      <c r="A238" s="1" t="s">
        <v>1184</v>
      </c>
      <c r="B238" s="1" t="s">
        <v>382</v>
      </c>
      <c r="C238" s="2">
        <v>44939</v>
      </c>
      <c r="D238" s="1" t="s">
        <v>48</v>
      </c>
      <c r="E238" s="1" t="s">
        <v>155</v>
      </c>
      <c r="F238" s="1" t="s">
        <v>13</v>
      </c>
      <c r="G238" s="1" t="s">
        <v>376</v>
      </c>
      <c r="H238" s="1" t="s">
        <v>432</v>
      </c>
      <c r="I238" s="1" t="s">
        <v>14</v>
      </c>
      <c r="J238" s="1">
        <v>78330</v>
      </c>
      <c r="K238" s="1" t="s">
        <v>433</v>
      </c>
      <c r="L238" s="1">
        <f>_xlfn.XLOOKUP(A238, Q:Q, R:R, "")</f>
        <v>15</v>
      </c>
      <c r="M238" s="1">
        <f>J238/L238</f>
        <v>5222</v>
      </c>
    </row>
    <row r="239" spans="1:13" ht="78" hidden="1" x14ac:dyDescent="0.35">
      <c r="A239" s="1" t="s">
        <v>1199</v>
      </c>
      <c r="B239" s="1" t="s">
        <v>382</v>
      </c>
      <c r="C239" s="2">
        <v>44925</v>
      </c>
      <c r="D239" s="1" t="s">
        <v>42</v>
      </c>
      <c r="E239" s="1" t="s">
        <v>155</v>
      </c>
      <c r="F239" s="1" t="s">
        <v>13</v>
      </c>
      <c r="G239" s="1" t="s">
        <v>376</v>
      </c>
      <c r="H239" s="1" t="s">
        <v>448</v>
      </c>
      <c r="I239" s="1" t="s">
        <v>14</v>
      </c>
      <c r="J239" s="1">
        <v>80985</v>
      </c>
      <c r="K239" s="1" t="s">
        <v>449</v>
      </c>
      <c r="L239" s="1">
        <f>_xlfn.XLOOKUP(A239, Q:Q, R:R, "")</f>
        <v>15</v>
      </c>
      <c r="M239" s="1">
        <f>J239/L239</f>
        <v>5399</v>
      </c>
    </row>
    <row r="240" spans="1:13" ht="78" hidden="1" x14ac:dyDescent="0.35">
      <c r="A240" s="1" t="s">
        <v>1203</v>
      </c>
      <c r="B240" s="1" t="s">
        <v>382</v>
      </c>
      <c r="C240" s="2">
        <v>44919</v>
      </c>
      <c r="D240" s="1" t="s">
        <v>44</v>
      </c>
      <c r="E240" s="1" t="s">
        <v>233</v>
      </c>
      <c r="F240" s="1" t="s">
        <v>13</v>
      </c>
      <c r="G240" s="1" t="s">
        <v>376</v>
      </c>
      <c r="H240" s="1" t="s">
        <v>183</v>
      </c>
      <c r="I240" s="1" t="s">
        <v>14</v>
      </c>
      <c r="J240" s="1">
        <v>54000</v>
      </c>
      <c r="K240" s="1" t="s">
        <v>203</v>
      </c>
      <c r="L240" s="1">
        <f>_xlfn.XLOOKUP(A240, Q:Q, R:R, "")</f>
        <v>10</v>
      </c>
      <c r="M240" s="1">
        <f>J240/L240</f>
        <v>5400</v>
      </c>
    </row>
    <row r="241" spans="1:18" ht="78" hidden="1" x14ac:dyDescent="0.35">
      <c r="A241" s="1" t="s">
        <v>1213</v>
      </c>
      <c r="B241" s="1" t="s">
        <v>382</v>
      </c>
      <c r="C241" s="2">
        <v>44895</v>
      </c>
      <c r="D241" s="1" t="s">
        <v>42</v>
      </c>
      <c r="E241" s="1" t="s">
        <v>170</v>
      </c>
      <c r="F241" s="1" t="s">
        <v>13</v>
      </c>
      <c r="G241" s="1" t="s">
        <v>376</v>
      </c>
      <c r="H241" s="1" t="s">
        <v>229</v>
      </c>
      <c r="I241" s="1" t="s">
        <v>14</v>
      </c>
      <c r="J241" s="1">
        <v>56940</v>
      </c>
      <c r="K241" s="1" t="s">
        <v>466</v>
      </c>
      <c r="L241" s="1">
        <f>_xlfn.XLOOKUP(A241, Q:Q, R:R, "")</f>
        <v>10</v>
      </c>
      <c r="M241" s="1">
        <f>J241/L241</f>
        <v>5694</v>
      </c>
    </row>
    <row r="242" spans="1:18" ht="78" hidden="1" x14ac:dyDescent="0.35">
      <c r="A242" s="1" t="s">
        <v>1221</v>
      </c>
      <c r="B242" s="1" t="s">
        <v>382</v>
      </c>
      <c r="C242" s="2">
        <v>44883</v>
      </c>
      <c r="D242" s="1" t="s">
        <v>56</v>
      </c>
      <c r="E242" s="1" t="s">
        <v>475</v>
      </c>
      <c r="F242" s="1" t="s">
        <v>13</v>
      </c>
      <c r="G242" s="1" t="s">
        <v>376</v>
      </c>
      <c r="H242" s="1" t="s">
        <v>183</v>
      </c>
      <c r="I242" s="1" t="s">
        <v>14</v>
      </c>
      <c r="J242" s="1">
        <v>57000</v>
      </c>
      <c r="K242" s="1" t="s">
        <v>417</v>
      </c>
      <c r="L242" s="1">
        <f>_xlfn.XLOOKUP(A242, Q:Q, R:R, "")</f>
        <v>10</v>
      </c>
      <c r="M242" s="1">
        <f>J242/L242</f>
        <v>5700</v>
      </c>
    </row>
    <row r="243" spans="1:18" ht="78" hidden="1" x14ac:dyDescent="0.35">
      <c r="A243" s="1" t="s">
        <v>1172</v>
      </c>
      <c r="B243" s="1" t="s">
        <v>382</v>
      </c>
      <c r="C243" s="2">
        <v>44984</v>
      </c>
      <c r="D243" s="1" t="s">
        <v>18</v>
      </c>
      <c r="E243" s="1" t="s">
        <v>12</v>
      </c>
      <c r="F243" s="1" t="s">
        <v>13</v>
      </c>
      <c r="G243" s="1" t="s">
        <v>376</v>
      </c>
      <c r="H243" s="1" t="s">
        <v>408</v>
      </c>
      <c r="I243" s="1" t="s">
        <v>14</v>
      </c>
      <c r="J243" s="1">
        <v>97750</v>
      </c>
      <c r="K243" s="1" t="s">
        <v>409</v>
      </c>
      <c r="L243" s="1">
        <f>_xlfn.XLOOKUP(A243, Q:Q, R:R, "")</f>
        <v>17</v>
      </c>
      <c r="M243" s="1">
        <f>J243/L243</f>
        <v>5750</v>
      </c>
    </row>
    <row r="244" spans="1:18" ht="78" hidden="1" x14ac:dyDescent="0.35">
      <c r="A244" s="1" t="s">
        <v>1169</v>
      </c>
      <c r="B244" s="1" t="s">
        <v>382</v>
      </c>
      <c r="C244" s="2">
        <v>44991</v>
      </c>
      <c r="D244" s="1" t="s">
        <v>44</v>
      </c>
      <c r="E244" s="1" t="s">
        <v>233</v>
      </c>
      <c r="F244" s="1" t="s">
        <v>13</v>
      </c>
      <c r="G244" s="1" t="s">
        <v>376</v>
      </c>
      <c r="H244" s="1" t="s">
        <v>229</v>
      </c>
      <c r="I244" s="1" t="s">
        <v>14</v>
      </c>
      <c r="J244" s="1">
        <v>69588</v>
      </c>
      <c r="K244" s="1" t="s">
        <v>406</v>
      </c>
      <c r="L244" s="1">
        <f>_xlfn.XLOOKUP(A244, Q:Q, R:R, "")</f>
        <v>12</v>
      </c>
      <c r="M244" s="1">
        <f>J244/L244</f>
        <v>5799</v>
      </c>
    </row>
    <row r="245" spans="1:18" ht="78" hidden="1" x14ac:dyDescent="0.35">
      <c r="A245" s="1" t="s">
        <v>1195</v>
      </c>
      <c r="B245" s="1" t="s">
        <v>382</v>
      </c>
      <c r="C245" s="2">
        <v>44933</v>
      </c>
      <c r="D245" s="1" t="s">
        <v>16</v>
      </c>
      <c r="E245" s="1" t="s">
        <v>175</v>
      </c>
      <c r="F245" s="1" t="s">
        <v>13</v>
      </c>
      <c r="G245" s="1" t="s">
        <v>376</v>
      </c>
      <c r="H245" s="1" t="s">
        <v>229</v>
      </c>
      <c r="I245" s="1" t="s">
        <v>14</v>
      </c>
      <c r="J245" s="1">
        <v>29245</v>
      </c>
      <c r="K245" s="1" t="s">
        <v>443</v>
      </c>
      <c r="L245" s="1">
        <f>_xlfn.XLOOKUP(A245, Q:Q, R:R, "")</f>
        <v>5</v>
      </c>
      <c r="M245" s="1">
        <f>J245/L245</f>
        <v>5849</v>
      </c>
    </row>
    <row r="246" spans="1:18" ht="78" hidden="1" x14ac:dyDescent="0.35">
      <c r="A246" s="1" t="s">
        <v>1153</v>
      </c>
      <c r="B246" s="1" t="s">
        <v>17</v>
      </c>
      <c r="C246" s="2">
        <v>45131</v>
      </c>
      <c r="D246" s="1" t="s">
        <v>16</v>
      </c>
      <c r="E246" s="1" t="s">
        <v>175</v>
      </c>
      <c r="F246" s="1" t="s">
        <v>13</v>
      </c>
      <c r="G246" s="1" t="s">
        <v>376</v>
      </c>
      <c r="H246" s="1" t="s">
        <v>23</v>
      </c>
      <c r="I246" s="1" t="s">
        <v>14</v>
      </c>
      <c r="J246" s="1">
        <v>70788</v>
      </c>
      <c r="K246" s="1" t="s">
        <v>378</v>
      </c>
      <c r="L246" s="1">
        <f>_xlfn.XLOOKUP(A246, Q:Q, R:R, "")</f>
        <v>12</v>
      </c>
      <c r="M246" s="1">
        <f>J246/L246</f>
        <v>5899</v>
      </c>
    </row>
    <row r="247" spans="1:18" ht="78" hidden="1" x14ac:dyDescent="0.35">
      <c r="A247" s="1" t="s">
        <v>1176</v>
      </c>
      <c r="B247" s="1" t="s">
        <v>382</v>
      </c>
      <c r="C247" s="2">
        <v>44974</v>
      </c>
      <c r="D247" s="1" t="s">
        <v>38</v>
      </c>
      <c r="E247" s="1" t="s">
        <v>312</v>
      </c>
      <c r="F247" s="1" t="s">
        <v>13</v>
      </c>
      <c r="G247" s="1" t="s">
        <v>376</v>
      </c>
      <c r="H247" s="1" t="s">
        <v>23</v>
      </c>
      <c r="I247" s="1" t="s">
        <v>14</v>
      </c>
      <c r="J247" s="1">
        <v>47192</v>
      </c>
      <c r="K247" s="1" t="s">
        <v>415</v>
      </c>
      <c r="L247" s="1">
        <f>_xlfn.XLOOKUP(A247, Q:Q, R:R, "")</f>
        <v>8</v>
      </c>
      <c r="M247" s="1">
        <f>J247/L247</f>
        <v>5899</v>
      </c>
    </row>
    <row r="248" spans="1:18" ht="78" hidden="1" x14ac:dyDescent="0.35">
      <c r="A248" s="1" t="s">
        <v>1162</v>
      </c>
      <c r="B248" s="1" t="s">
        <v>382</v>
      </c>
      <c r="C248" s="2">
        <v>45040</v>
      </c>
      <c r="D248" s="1" t="s">
        <v>44</v>
      </c>
      <c r="E248" s="1" t="s">
        <v>233</v>
      </c>
      <c r="F248" s="1" t="s">
        <v>13</v>
      </c>
      <c r="G248" s="1" t="s">
        <v>376</v>
      </c>
      <c r="H248" s="1" t="s">
        <v>23</v>
      </c>
      <c r="I248" s="1" t="s">
        <v>14</v>
      </c>
      <c r="J248" s="1">
        <v>23600</v>
      </c>
      <c r="K248" s="1" t="s">
        <v>394</v>
      </c>
      <c r="L248" s="1">
        <f>_xlfn.XLOOKUP(A248, Q:Q, R:R, "")</f>
        <v>4</v>
      </c>
      <c r="M248" s="1">
        <f>J248/L248</f>
        <v>5900</v>
      </c>
    </row>
    <row r="249" spans="1:18" ht="78" hidden="1" x14ac:dyDescent="0.35">
      <c r="A249" s="1" t="s">
        <v>1188</v>
      </c>
      <c r="B249" s="1" t="s">
        <v>382</v>
      </c>
      <c r="C249" s="2">
        <v>44938</v>
      </c>
      <c r="D249" s="1" t="s">
        <v>16</v>
      </c>
      <c r="E249" s="1" t="s">
        <v>175</v>
      </c>
      <c r="F249" s="1" t="s">
        <v>13</v>
      </c>
      <c r="G249" s="1" t="s">
        <v>376</v>
      </c>
      <c r="H249" s="1" t="s">
        <v>23</v>
      </c>
      <c r="I249" s="1" t="s">
        <v>14</v>
      </c>
      <c r="J249" s="1">
        <v>177000</v>
      </c>
      <c r="K249" s="1" t="s">
        <v>50</v>
      </c>
      <c r="L249" s="1">
        <f>_xlfn.XLOOKUP(A249, Q:Q, R:R, "")</f>
        <v>30</v>
      </c>
      <c r="M249" s="1">
        <f>J249/L249</f>
        <v>5900</v>
      </c>
    </row>
    <row r="250" spans="1:18" ht="78" hidden="1" x14ac:dyDescent="0.35">
      <c r="A250" s="1" t="s">
        <v>1180</v>
      </c>
      <c r="B250" s="1" t="s">
        <v>382</v>
      </c>
      <c r="C250" s="2">
        <v>44946</v>
      </c>
      <c r="D250" s="1" t="s">
        <v>42</v>
      </c>
      <c r="E250" s="1" t="s">
        <v>365</v>
      </c>
      <c r="F250" s="1" t="s">
        <v>13</v>
      </c>
      <c r="G250" s="1" t="s">
        <v>376</v>
      </c>
      <c r="H250" s="1" t="s">
        <v>183</v>
      </c>
      <c r="I250" s="1" t="s">
        <v>14</v>
      </c>
      <c r="J250" s="1">
        <v>23800</v>
      </c>
      <c r="K250" s="1" t="s">
        <v>425</v>
      </c>
      <c r="L250" s="1">
        <f>_xlfn.XLOOKUP(A250, Q:Q, R:R, "")</f>
        <v>4</v>
      </c>
      <c r="M250" s="1">
        <f>J250/L250</f>
        <v>5950</v>
      </c>
    </row>
    <row r="251" spans="1:18" ht="78" hidden="1" x14ac:dyDescent="0.35">
      <c r="A251" s="1" t="s">
        <v>1189</v>
      </c>
      <c r="B251" s="1" t="s">
        <v>382</v>
      </c>
      <c r="C251" s="2">
        <v>44938</v>
      </c>
      <c r="D251" s="1" t="s">
        <v>159</v>
      </c>
      <c r="E251" s="1" t="s">
        <v>438</v>
      </c>
      <c r="F251" s="1" t="s">
        <v>13</v>
      </c>
      <c r="G251" s="1" t="s">
        <v>376</v>
      </c>
      <c r="H251" s="1" t="s">
        <v>183</v>
      </c>
      <c r="I251" s="1" t="s">
        <v>14</v>
      </c>
      <c r="J251" s="1">
        <v>119000</v>
      </c>
      <c r="K251" s="1" t="s">
        <v>93</v>
      </c>
      <c r="L251" s="1">
        <f>_xlfn.XLOOKUP(A251, Q:Q, R:R, "")</f>
        <v>20</v>
      </c>
      <c r="M251" s="1">
        <f>J251/L251</f>
        <v>5950</v>
      </c>
    </row>
    <row r="252" spans="1:18" ht="78" hidden="1" x14ac:dyDescent="0.35">
      <c r="A252" s="1" t="s">
        <v>1165</v>
      </c>
      <c r="B252" s="1" t="s">
        <v>382</v>
      </c>
      <c r="C252" s="2">
        <v>45010</v>
      </c>
      <c r="D252" s="1" t="s">
        <v>59</v>
      </c>
      <c r="E252" s="1" t="s">
        <v>175</v>
      </c>
      <c r="F252" s="1" t="s">
        <v>13</v>
      </c>
      <c r="G252" s="1" t="s">
        <v>376</v>
      </c>
      <c r="H252" s="1" t="s">
        <v>23</v>
      </c>
      <c r="I252" s="1" t="s">
        <v>14</v>
      </c>
      <c r="J252" s="1">
        <v>41993</v>
      </c>
      <c r="K252" s="1" t="s">
        <v>397</v>
      </c>
      <c r="L252" s="1">
        <f>_xlfn.XLOOKUP(A252, Q:Q, R:R, "")</f>
        <v>7</v>
      </c>
      <c r="M252" s="1">
        <f>J252/L252</f>
        <v>5999</v>
      </c>
    </row>
    <row r="253" spans="1:18" ht="78" hidden="1" x14ac:dyDescent="0.35">
      <c r="A253" s="1" t="s">
        <v>1193</v>
      </c>
      <c r="B253" s="1" t="s">
        <v>382</v>
      </c>
      <c r="C253" s="2">
        <v>44933</v>
      </c>
      <c r="D253" s="1" t="s">
        <v>44</v>
      </c>
      <c r="E253" s="1" t="s">
        <v>175</v>
      </c>
      <c r="F253" s="1" t="s">
        <v>28</v>
      </c>
      <c r="G253" s="1" t="s">
        <v>376</v>
      </c>
      <c r="H253" s="1" t="s">
        <v>229</v>
      </c>
      <c r="I253" s="1" t="s">
        <v>14</v>
      </c>
      <c r="J253" s="1">
        <v>23996</v>
      </c>
      <c r="K253" s="1" t="s">
        <v>440</v>
      </c>
      <c r="L253" s="1">
        <f>_xlfn.XLOOKUP(A253, Q:Q, R:R, "")</f>
        <v>4</v>
      </c>
      <c r="M253" s="1">
        <f>J253/L253</f>
        <v>5999</v>
      </c>
    </row>
    <row r="254" spans="1:18" ht="78" hidden="1" x14ac:dyDescent="0.35">
      <c r="A254" s="1" t="s">
        <v>1205</v>
      </c>
      <c r="B254" s="1" t="s">
        <v>382</v>
      </c>
      <c r="C254" s="2">
        <v>44915</v>
      </c>
      <c r="D254" s="1" t="s">
        <v>59</v>
      </c>
      <c r="E254" s="1" t="s">
        <v>175</v>
      </c>
      <c r="F254" s="1" t="s">
        <v>13</v>
      </c>
      <c r="G254" s="1" t="s">
        <v>376</v>
      </c>
      <c r="H254" s="1" t="s">
        <v>229</v>
      </c>
      <c r="I254" s="1" t="s">
        <v>14</v>
      </c>
      <c r="J254" s="1">
        <v>11998</v>
      </c>
      <c r="K254" s="1" t="s">
        <v>456</v>
      </c>
      <c r="L254" s="1">
        <f>_xlfn.XLOOKUP(A254, Q:Q, R:R, "")</f>
        <v>2</v>
      </c>
      <c r="M254" s="1">
        <f>J254/L254</f>
        <v>5999</v>
      </c>
      <c r="Q254" t="s">
        <v>1072</v>
      </c>
      <c r="R254">
        <v>7</v>
      </c>
    </row>
    <row r="255" spans="1:18" ht="78" hidden="1" x14ac:dyDescent="0.35">
      <c r="A255" s="1" t="s">
        <v>1214</v>
      </c>
      <c r="B255" s="1" t="s">
        <v>382</v>
      </c>
      <c r="C255" s="2">
        <v>44894</v>
      </c>
      <c r="D255" s="1" t="s">
        <v>45</v>
      </c>
      <c r="E255" s="1" t="s">
        <v>109</v>
      </c>
      <c r="F255" s="1" t="s">
        <v>13</v>
      </c>
      <c r="G255" s="1" t="s">
        <v>376</v>
      </c>
      <c r="H255" s="1" t="s">
        <v>229</v>
      </c>
      <c r="I255" s="1" t="s">
        <v>14</v>
      </c>
      <c r="J255" s="1">
        <v>60750</v>
      </c>
      <c r="K255" s="1" t="s">
        <v>467</v>
      </c>
      <c r="L255" s="1">
        <f>_xlfn.XLOOKUP(A255, Q:Q, R:R, "")</f>
        <v>10</v>
      </c>
      <c r="M255" s="1">
        <f>J255/L255</f>
        <v>6075</v>
      </c>
      <c r="Q255" t="s">
        <v>1147</v>
      </c>
      <c r="R255">
        <v>10</v>
      </c>
    </row>
    <row r="256" spans="1:18" ht="78" hidden="1" x14ac:dyDescent="0.35">
      <c r="A256" s="1" t="s">
        <v>1202</v>
      </c>
      <c r="B256" s="1" t="s">
        <v>382</v>
      </c>
      <c r="C256" s="2">
        <v>44921</v>
      </c>
      <c r="D256" s="1" t="s">
        <v>16</v>
      </c>
      <c r="E256" s="1" t="s">
        <v>103</v>
      </c>
      <c r="F256" s="1" t="s">
        <v>13</v>
      </c>
      <c r="G256" s="1" t="s">
        <v>376</v>
      </c>
      <c r="H256" s="1" t="s">
        <v>166</v>
      </c>
      <c r="I256" s="1" t="s">
        <v>14</v>
      </c>
      <c r="J256" s="1">
        <v>122040</v>
      </c>
      <c r="K256" s="1" t="s">
        <v>93</v>
      </c>
      <c r="L256" s="1">
        <f>_xlfn.XLOOKUP(A256, Q:Q, R:R, "")</f>
        <v>20</v>
      </c>
      <c r="M256" s="1">
        <f>J256/L256</f>
        <v>6102</v>
      </c>
      <c r="Q256" t="s">
        <v>1047</v>
      </c>
      <c r="R256">
        <v>25</v>
      </c>
    </row>
    <row r="257" spans="1:18" ht="78" hidden="1" x14ac:dyDescent="0.35">
      <c r="A257" s="1" t="s">
        <v>1164</v>
      </c>
      <c r="B257" s="1" t="s">
        <v>382</v>
      </c>
      <c r="C257" s="2">
        <v>45024</v>
      </c>
      <c r="D257" s="1" t="s">
        <v>44</v>
      </c>
      <c r="E257" s="1" t="s">
        <v>233</v>
      </c>
      <c r="F257" s="1" t="s">
        <v>13</v>
      </c>
      <c r="G257" s="1" t="s">
        <v>376</v>
      </c>
      <c r="H257" s="1" t="s">
        <v>181</v>
      </c>
      <c r="I257" s="1" t="s">
        <v>14</v>
      </c>
      <c r="J257" s="1">
        <v>61490</v>
      </c>
      <c r="K257" s="1" t="s">
        <v>396</v>
      </c>
      <c r="L257" s="1">
        <f>_xlfn.XLOOKUP(A257, Q:Q, R:R, "")</f>
        <v>10</v>
      </c>
      <c r="M257" s="1">
        <f>J257/L257</f>
        <v>6149</v>
      </c>
      <c r="Q257" t="s">
        <v>1232</v>
      </c>
      <c r="R257">
        <v>220</v>
      </c>
    </row>
    <row r="258" spans="1:18" ht="78" hidden="1" x14ac:dyDescent="0.35">
      <c r="A258" s="1" t="s">
        <v>1231</v>
      </c>
      <c r="B258" s="1" t="s">
        <v>382</v>
      </c>
      <c r="C258" s="2">
        <v>44859</v>
      </c>
      <c r="D258" s="1" t="s">
        <v>16</v>
      </c>
      <c r="E258" s="1" t="s">
        <v>175</v>
      </c>
      <c r="F258" s="1" t="s">
        <v>13</v>
      </c>
      <c r="G258" s="1" t="s">
        <v>376</v>
      </c>
      <c r="H258" s="1" t="s">
        <v>229</v>
      </c>
      <c r="I258" s="1" t="s">
        <v>14</v>
      </c>
      <c r="J258" s="1">
        <v>67650</v>
      </c>
      <c r="K258" s="1" t="s">
        <v>490</v>
      </c>
      <c r="L258" s="1">
        <f>_xlfn.XLOOKUP(A258, Q:Q, R:R, "")</f>
        <v>11</v>
      </c>
      <c r="M258" s="1">
        <f>J258/L258</f>
        <v>6150</v>
      </c>
      <c r="Q258" t="s">
        <v>1058</v>
      </c>
      <c r="R258">
        <v>50</v>
      </c>
    </row>
    <row r="259" spans="1:18" ht="78" hidden="1" x14ac:dyDescent="0.35">
      <c r="A259" s="1" t="s">
        <v>1241</v>
      </c>
      <c r="B259" s="1" t="s">
        <v>382</v>
      </c>
      <c r="C259" s="2">
        <v>44781</v>
      </c>
      <c r="D259" s="1" t="s">
        <v>16</v>
      </c>
      <c r="E259" s="1" t="s">
        <v>175</v>
      </c>
      <c r="F259" s="1" t="s">
        <v>13</v>
      </c>
      <c r="G259" s="1" t="s">
        <v>376</v>
      </c>
      <c r="H259" s="1" t="s">
        <v>41</v>
      </c>
      <c r="I259" s="1" t="s">
        <v>14</v>
      </c>
      <c r="J259" s="1">
        <v>37200</v>
      </c>
      <c r="K259" s="1" t="s">
        <v>341</v>
      </c>
      <c r="L259" s="1">
        <f>_xlfn.XLOOKUP(A259, Q:Q, R:R, "")</f>
        <v>6</v>
      </c>
      <c r="M259" s="1">
        <f>J259/L259</f>
        <v>6200</v>
      </c>
      <c r="Q259" t="s">
        <v>989</v>
      </c>
      <c r="R259">
        <v>3</v>
      </c>
    </row>
    <row r="260" spans="1:18" ht="78" hidden="1" x14ac:dyDescent="0.35">
      <c r="A260" s="1" t="s">
        <v>1240</v>
      </c>
      <c r="B260" s="1" t="s">
        <v>382</v>
      </c>
      <c r="C260" s="2">
        <v>44810</v>
      </c>
      <c r="D260" s="1" t="s">
        <v>45</v>
      </c>
      <c r="E260" s="1" t="s">
        <v>109</v>
      </c>
      <c r="F260" s="1" t="s">
        <v>13</v>
      </c>
      <c r="G260" s="1" t="s">
        <v>376</v>
      </c>
      <c r="H260" s="1" t="s">
        <v>359</v>
      </c>
      <c r="I260" s="1" t="s">
        <v>14</v>
      </c>
      <c r="J260" s="1">
        <v>63980</v>
      </c>
      <c r="K260" s="1" t="s">
        <v>500</v>
      </c>
      <c r="L260" s="1">
        <f>_xlfn.XLOOKUP(A260, Q:Q, R:R, "")</f>
        <v>10</v>
      </c>
      <c r="M260" s="1">
        <f>J260/L260</f>
        <v>6398</v>
      </c>
      <c r="Q260" t="s">
        <v>1121</v>
      </c>
      <c r="R260">
        <v>3</v>
      </c>
    </row>
    <row r="261" spans="1:18" ht="78" hidden="1" x14ac:dyDescent="0.35">
      <c r="A261" s="1" t="s">
        <v>1158</v>
      </c>
      <c r="B261" s="1" t="s">
        <v>382</v>
      </c>
      <c r="C261" s="2">
        <v>45087</v>
      </c>
      <c r="D261" s="1" t="s">
        <v>123</v>
      </c>
      <c r="E261" s="1" t="s">
        <v>386</v>
      </c>
      <c r="F261" s="1" t="s">
        <v>13</v>
      </c>
      <c r="G261" s="1" t="s">
        <v>376</v>
      </c>
      <c r="H261" s="1" t="s">
        <v>379</v>
      </c>
      <c r="I261" s="1" t="s">
        <v>14</v>
      </c>
      <c r="J261" s="1">
        <v>225750</v>
      </c>
      <c r="K261" s="1" t="s">
        <v>222</v>
      </c>
      <c r="L261" s="1">
        <f>_xlfn.XLOOKUP(A261, Q:Q, R:R, "")</f>
        <v>35</v>
      </c>
      <c r="M261" s="1">
        <f>J261/L261</f>
        <v>6450</v>
      </c>
      <c r="Q261" t="s">
        <v>1042</v>
      </c>
      <c r="R261">
        <v>4</v>
      </c>
    </row>
    <row r="262" spans="1:18" ht="78" hidden="1" x14ac:dyDescent="0.35">
      <c r="A262" s="1" t="s">
        <v>1178</v>
      </c>
      <c r="B262" s="1" t="s">
        <v>382</v>
      </c>
      <c r="C262" s="2">
        <v>44964</v>
      </c>
      <c r="D262" s="1" t="s">
        <v>16</v>
      </c>
      <c r="E262" s="1" t="s">
        <v>155</v>
      </c>
      <c r="F262" s="1" t="s">
        <v>13</v>
      </c>
      <c r="G262" s="1" t="s">
        <v>376</v>
      </c>
      <c r="H262" s="1" t="s">
        <v>332</v>
      </c>
      <c r="I262" s="1" t="s">
        <v>14</v>
      </c>
      <c r="J262" s="1">
        <v>77496</v>
      </c>
      <c r="K262" s="1" t="s">
        <v>419</v>
      </c>
      <c r="L262" s="1">
        <f>_xlfn.XLOOKUP(A262, Q:Q, R:R, "")</f>
        <v>12</v>
      </c>
      <c r="M262" s="1">
        <f>J262/L262</f>
        <v>6458</v>
      </c>
      <c r="Q262" t="s">
        <v>1045</v>
      </c>
      <c r="R262">
        <v>25</v>
      </c>
    </row>
    <row r="263" spans="1:18" ht="78" hidden="1" x14ac:dyDescent="0.35">
      <c r="A263" s="1" t="s">
        <v>1226</v>
      </c>
      <c r="B263" s="1" t="s">
        <v>382</v>
      </c>
      <c r="C263" s="2">
        <v>44873</v>
      </c>
      <c r="D263" s="1" t="s">
        <v>18</v>
      </c>
      <c r="E263" s="1" t="s">
        <v>34</v>
      </c>
      <c r="F263" s="1" t="s">
        <v>13</v>
      </c>
      <c r="G263" s="1" t="s">
        <v>376</v>
      </c>
      <c r="H263" s="1" t="s">
        <v>183</v>
      </c>
      <c r="I263" s="1" t="s">
        <v>14</v>
      </c>
      <c r="J263" s="1">
        <v>19500</v>
      </c>
      <c r="K263" s="1" t="s">
        <v>247</v>
      </c>
      <c r="L263" s="1">
        <f>_xlfn.XLOOKUP(A263, Q:Q, R:R, "")</f>
        <v>3</v>
      </c>
      <c r="M263" s="1">
        <f>J263/L263</f>
        <v>6500</v>
      </c>
      <c r="Q263" t="s">
        <v>1224</v>
      </c>
      <c r="R263">
        <v>22</v>
      </c>
    </row>
    <row r="264" spans="1:18" ht="78" hidden="1" x14ac:dyDescent="0.35">
      <c r="A264" s="1" t="s">
        <v>1174</v>
      </c>
      <c r="B264" s="1" t="s">
        <v>382</v>
      </c>
      <c r="C264" s="2">
        <v>44980</v>
      </c>
      <c r="D264" s="1" t="s">
        <v>159</v>
      </c>
      <c r="E264" s="1" t="s">
        <v>12</v>
      </c>
      <c r="F264" s="1" t="s">
        <v>13</v>
      </c>
      <c r="G264" s="1" t="s">
        <v>376</v>
      </c>
      <c r="H264" s="1" t="s">
        <v>411</v>
      </c>
      <c r="I264" s="1" t="s">
        <v>14</v>
      </c>
      <c r="J264" s="1">
        <v>36210</v>
      </c>
      <c r="K264" s="1" t="s">
        <v>412</v>
      </c>
      <c r="L264" s="1">
        <f>_xlfn.XLOOKUP(A264, Q:Q, R:R, "")</f>
        <v>5</v>
      </c>
      <c r="M264" s="1">
        <f>J264/L264</f>
        <v>7242</v>
      </c>
      <c r="Q264" t="s">
        <v>1006</v>
      </c>
      <c r="R264">
        <v>7</v>
      </c>
    </row>
    <row r="265" spans="1:18" ht="78" hidden="1" x14ac:dyDescent="0.35">
      <c r="A265" s="1" t="s">
        <v>1238</v>
      </c>
      <c r="B265" s="1" t="s">
        <v>382</v>
      </c>
      <c r="C265" s="2">
        <v>44837</v>
      </c>
      <c r="D265" s="1" t="s">
        <v>48</v>
      </c>
      <c r="E265" s="1" t="s">
        <v>497</v>
      </c>
      <c r="F265" s="1" t="s">
        <v>13</v>
      </c>
      <c r="G265" s="1" t="s">
        <v>376</v>
      </c>
      <c r="H265" s="1" t="s">
        <v>41</v>
      </c>
      <c r="I265" s="1" t="s">
        <v>14</v>
      </c>
      <c r="J265" s="1">
        <v>900000</v>
      </c>
      <c r="K265" s="1" t="s">
        <v>498</v>
      </c>
      <c r="L265" s="1">
        <f>_xlfn.XLOOKUP(A265, Q:Q, R:R, "")</f>
        <v>120</v>
      </c>
      <c r="M265" s="1">
        <f>J265/L265</f>
        <v>7500</v>
      </c>
      <c r="Q265" t="s">
        <v>995</v>
      </c>
      <c r="R265">
        <v>20</v>
      </c>
    </row>
    <row r="266" spans="1:18" ht="78" hidden="1" x14ac:dyDescent="0.35">
      <c r="A266" s="1" t="s">
        <v>1233</v>
      </c>
      <c r="B266" s="1" t="s">
        <v>382</v>
      </c>
      <c r="C266" s="2">
        <v>44848</v>
      </c>
      <c r="D266" s="1" t="s">
        <v>48</v>
      </c>
      <c r="E266" s="1" t="s">
        <v>86</v>
      </c>
      <c r="F266" s="1" t="s">
        <v>13</v>
      </c>
      <c r="G266" s="1" t="s">
        <v>376</v>
      </c>
      <c r="H266" s="1" t="s">
        <v>493</v>
      </c>
      <c r="I266" s="1" t="s">
        <v>14</v>
      </c>
      <c r="J266" s="1">
        <v>139500</v>
      </c>
      <c r="K266" s="1" t="s">
        <v>37</v>
      </c>
      <c r="L266" s="1">
        <f>_xlfn.XLOOKUP(A266, Q:Q, R:R, "")</f>
        <v>18</v>
      </c>
      <c r="M266" s="1">
        <f>J266/L266</f>
        <v>7750</v>
      </c>
      <c r="Q266" t="s">
        <v>1227</v>
      </c>
      <c r="R266">
        <v>90</v>
      </c>
    </row>
    <row r="267" spans="1:18" ht="78" hidden="1" x14ac:dyDescent="0.35">
      <c r="A267" s="1" t="s">
        <v>1206</v>
      </c>
      <c r="B267" s="1" t="s">
        <v>382</v>
      </c>
      <c r="C267" s="2">
        <v>44914</v>
      </c>
      <c r="D267" s="1" t="s">
        <v>16</v>
      </c>
      <c r="E267" s="1" t="s">
        <v>273</v>
      </c>
      <c r="F267" s="1" t="s">
        <v>13</v>
      </c>
      <c r="G267" s="1" t="s">
        <v>376</v>
      </c>
      <c r="H267" s="1" t="s">
        <v>332</v>
      </c>
      <c r="I267" s="1" t="s">
        <v>14</v>
      </c>
      <c r="J267" s="1">
        <v>78000</v>
      </c>
      <c r="K267" s="1" t="s">
        <v>54</v>
      </c>
      <c r="L267" s="1">
        <f>_xlfn.XLOOKUP(A267, Q:Q, R:R, "")</f>
        <v>10</v>
      </c>
      <c r="M267" s="1">
        <f>J267/L267</f>
        <v>7800</v>
      </c>
      <c r="Q267" t="s">
        <v>1155</v>
      </c>
      <c r="R267">
        <v>10</v>
      </c>
    </row>
    <row r="268" spans="1:18" ht="78" hidden="1" x14ac:dyDescent="0.35">
      <c r="A268" s="1" t="s">
        <v>1181</v>
      </c>
      <c r="B268" s="1" t="s">
        <v>382</v>
      </c>
      <c r="C268" s="2">
        <v>44942</v>
      </c>
      <c r="D268" s="1" t="s">
        <v>44</v>
      </c>
      <c r="E268" s="1" t="s">
        <v>34</v>
      </c>
      <c r="F268" s="1" t="s">
        <v>13</v>
      </c>
      <c r="G268" s="1" t="s">
        <v>376</v>
      </c>
      <c r="H268" s="1" t="s">
        <v>61</v>
      </c>
      <c r="I268" s="1" t="s">
        <v>14</v>
      </c>
      <c r="J268" s="1">
        <v>41019.040000000001</v>
      </c>
      <c r="K268" s="1" t="s">
        <v>426</v>
      </c>
      <c r="L268" s="1">
        <f>_xlfn.XLOOKUP(A268, Q:Q, R:R, "")</f>
        <v>5</v>
      </c>
      <c r="M268" s="1">
        <f>J268/L268</f>
        <v>8203.8080000000009</v>
      </c>
      <c r="Q268" t="s">
        <v>1029</v>
      </c>
      <c r="R268">
        <v>12</v>
      </c>
    </row>
    <row r="269" spans="1:18" ht="78" hidden="1" x14ac:dyDescent="0.35">
      <c r="A269" s="1" t="s">
        <v>1204</v>
      </c>
      <c r="B269" s="1" t="s">
        <v>382</v>
      </c>
      <c r="C269" s="2">
        <v>44918</v>
      </c>
      <c r="D269" s="1" t="s">
        <v>42</v>
      </c>
      <c r="E269" s="1" t="s">
        <v>454</v>
      </c>
      <c r="F269" s="1" t="s">
        <v>13</v>
      </c>
      <c r="G269" s="1" t="s">
        <v>376</v>
      </c>
      <c r="H269" s="1" t="s">
        <v>61</v>
      </c>
      <c r="I269" s="1" t="s">
        <v>14</v>
      </c>
      <c r="J269" s="1">
        <v>42635</v>
      </c>
      <c r="K269" s="1" t="s">
        <v>455</v>
      </c>
      <c r="L269" s="1">
        <f>_xlfn.XLOOKUP(A269, Q:Q, R:R, "")</f>
        <v>5</v>
      </c>
      <c r="M269" s="1">
        <f>J269/L269</f>
        <v>8527</v>
      </c>
      <c r="Q269" t="s">
        <v>1193</v>
      </c>
      <c r="R269">
        <v>4</v>
      </c>
    </row>
    <row r="270" spans="1:18" ht="78" hidden="1" x14ac:dyDescent="0.35">
      <c r="A270" s="1" t="s">
        <v>1212</v>
      </c>
      <c r="B270" s="1" t="s">
        <v>382</v>
      </c>
      <c r="C270" s="2">
        <v>44897</v>
      </c>
      <c r="D270" s="1" t="s">
        <v>62</v>
      </c>
      <c r="E270" s="1" t="s">
        <v>464</v>
      </c>
      <c r="F270" s="1" t="s">
        <v>13</v>
      </c>
      <c r="G270" s="1" t="s">
        <v>376</v>
      </c>
      <c r="H270" s="1" t="s">
        <v>61</v>
      </c>
      <c r="I270" s="1" t="s">
        <v>14</v>
      </c>
      <c r="J270" s="1">
        <v>43180</v>
      </c>
      <c r="K270" s="1" t="s">
        <v>465</v>
      </c>
      <c r="L270" s="1">
        <f>_xlfn.XLOOKUP(A270, Q:Q, R:R, "")</f>
        <v>5</v>
      </c>
      <c r="M270" s="1">
        <f>J270/L270</f>
        <v>8636</v>
      </c>
    </row>
    <row r="271" spans="1:18" ht="78" hidden="1" x14ac:dyDescent="0.35">
      <c r="A271" s="1" t="s">
        <v>1168</v>
      </c>
      <c r="B271" s="1" t="s">
        <v>382</v>
      </c>
      <c r="C271" s="2">
        <v>44998</v>
      </c>
      <c r="D271" s="1" t="s">
        <v>16</v>
      </c>
      <c r="E271" s="1" t="s">
        <v>49</v>
      </c>
      <c r="F271" s="1" t="s">
        <v>13</v>
      </c>
      <c r="G271" s="1" t="s">
        <v>376</v>
      </c>
      <c r="H271" s="1" t="s">
        <v>61</v>
      </c>
      <c r="I271" s="1" t="s">
        <v>14</v>
      </c>
      <c r="J271" s="1">
        <v>37388</v>
      </c>
      <c r="K271" s="1" t="s">
        <v>404</v>
      </c>
      <c r="L271" s="1">
        <f>_xlfn.XLOOKUP(A271, Q:Q, R:R, "")</f>
        <v>4</v>
      </c>
      <c r="M271" s="1">
        <f>J271/L271</f>
        <v>9347</v>
      </c>
    </row>
    <row r="272" spans="1:18" ht="78" hidden="1" x14ac:dyDescent="0.35">
      <c r="A272" s="1" t="s">
        <v>1177</v>
      </c>
      <c r="B272" s="1" t="s">
        <v>382</v>
      </c>
      <c r="C272" s="2">
        <v>44970</v>
      </c>
      <c r="D272" s="1" t="s">
        <v>18</v>
      </c>
      <c r="E272" s="1" t="s">
        <v>12</v>
      </c>
      <c r="F272" s="1" t="s">
        <v>13</v>
      </c>
      <c r="G272" s="1" t="s">
        <v>376</v>
      </c>
      <c r="H272" s="1" t="s">
        <v>416</v>
      </c>
      <c r="I272" s="1" t="s">
        <v>14</v>
      </c>
      <c r="J272" s="1">
        <v>57000</v>
      </c>
      <c r="K272" s="1" t="s">
        <v>417</v>
      </c>
      <c r="L272" s="1">
        <f>_xlfn.XLOOKUP(A272, Q:Q, R:R, "")</f>
        <v>6</v>
      </c>
      <c r="M272" s="1">
        <f>J272/L272</f>
        <v>9500</v>
      </c>
    </row>
    <row r="273" spans="1:13" ht="78" hidden="1" x14ac:dyDescent="0.35">
      <c r="A273" s="1" t="s">
        <v>1175</v>
      </c>
      <c r="B273" s="1" t="s">
        <v>382</v>
      </c>
      <c r="C273" s="2">
        <v>44979</v>
      </c>
      <c r="D273" s="1" t="s">
        <v>393</v>
      </c>
      <c r="E273" s="1" t="s">
        <v>390</v>
      </c>
      <c r="F273" s="1" t="s">
        <v>28</v>
      </c>
      <c r="G273" s="1" t="s">
        <v>376</v>
      </c>
      <c r="H273" s="1" t="s">
        <v>413</v>
      </c>
      <c r="I273" s="1" t="s">
        <v>14</v>
      </c>
      <c r="J273" s="1">
        <v>38644.07</v>
      </c>
      <c r="K273" s="1" t="s">
        <v>414</v>
      </c>
      <c r="L273" s="1">
        <f>_xlfn.XLOOKUP(A273, Q:Q, R:R, "")</f>
        <v>4</v>
      </c>
      <c r="M273" s="1">
        <f>J273/L273</f>
        <v>9661.0174999999999</v>
      </c>
    </row>
    <row r="274" spans="1:13" ht="78" hidden="1" x14ac:dyDescent="0.35">
      <c r="A274" s="1" t="s">
        <v>1160</v>
      </c>
      <c r="B274" s="1" t="s">
        <v>382</v>
      </c>
      <c r="C274" s="2">
        <v>45072</v>
      </c>
      <c r="D274" s="1" t="s">
        <v>21</v>
      </c>
      <c r="E274" s="1" t="s">
        <v>22</v>
      </c>
      <c r="F274" s="1" t="s">
        <v>13</v>
      </c>
      <c r="G274" s="1" t="s">
        <v>376</v>
      </c>
      <c r="H274" s="1" t="s">
        <v>23</v>
      </c>
      <c r="I274" s="1" t="s">
        <v>14</v>
      </c>
      <c r="J274" s="1">
        <v>1099890</v>
      </c>
      <c r="K274" s="1" t="s">
        <v>213</v>
      </c>
      <c r="L274" s="1">
        <f>_xlfn.XLOOKUP(A274, Q:Q, R:R, "")</f>
        <v>110</v>
      </c>
      <c r="M274" s="1">
        <f>J274/L274</f>
        <v>9999</v>
      </c>
    </row>
    <row r="275" spans="1:13" ht="78" hidden="1" x14ac:dyDescent="0.35">
      <c r="A275" s="1" t="s">
        <v>1198</v>
      </c>
      <c r="B275" s="1" t="s">
        <v>382</v>
      </c>
      <c r="C275" s="2">
        <v>44928</v>
      </c>
      <c r="D275" s="1" t="s">
        <v>42</v>
      </c>
      <c r="E275" s="1" t="s">
        <v>186</v>
      </c>
      <c r="F275" s="1" t="s">
        <v>13</v>
      </c>
      <c r="G275" s="1" t="s">
        <v>376</v>
      </c>
      <c r="H275" s="1" t="s">
        <v>447</v>
      </c>
      <c r="I275" s="1" t="s">
        <v>14</v>
      </c>
      <c r="J275" s="1">
        <v>101952</v>
      </c>
      <c r="K275" s="1" t="s">
        <v>98</v>
      </c>
      <c r="L275" s="1">
        <f>_xlfn.XLOOKUP(A275, Q:Q, R:R, "")</f>
        <v>10</v>
      </c>
      <c r="M275" s="1">
        <f>J275/L275</f>
        <v>10195.200000000001</v>
      </c>
    </row>
    <row r="276" spans="1:13" ht="78" hidden="1" x14ac:dyDescent="0.35">
      <c r="A276" s="1" t="s">
        <v>1191</v>
      </c>
      <c r="B276" s="1" t="s">
        <v>382</v>
      </c>
      <c r="C276" s="2">
        <v>44935</v>
      </c>
      <c r="D276" s="1" t="s">
        <v>18</v>
      </c>
      <c r="E276" s="1" t="s">
        <v>326</v>
      </c>
      <c r="F276" s="1" t="s">
        <v>13</v>
      </c>
      <c r="G276" s="1" t="s">
        <v>376</v>
      </c>
      <c r="H276" s="1" t="s">
        <v>61</v>
      </c>
      <c r="I276" s="1" t="s">
        <v>14</v>
      </c>
      <c r="J276" s="1">
        <v>21224.799999999999</v>
      </c>
      <c r="K276" s="1" t="s">
        <v>439</v>
      </c>
      <c r="L276" s="1">
        <f>_xlfn.XLOOKUP(A276, Q:Q, R:R, "")</f>
        <v>2</v>
      </c>
      <c r="M276" s="1">
        <f>J276/L276</f>
        <v>10612.4</v>
      </c>
    </row>
    <row r="277" spans="1:13" ht="78" hidden="1" x14ac:dyDescent="0.35">
      <c r="A277" s="1" t="s">
        <v>1179</v>
      </c>
      <c r="B277" s="1" t="s">
        <v>382</v>
      </c>
      <c r="C277" s="2">
        <v>44958</v>
      </c>
      <c r="D277" s="1" t="s">
        <v>123</v>
      </c>
      <c r="E277" s="1" t="s">
        <v>122</v>
      </c>
      <c r="F277" s="1" t="s">
        <v>13</v>
      </c>
      <c r="G277" s="1" t="s">
        <v>376</v>
      </c>
      <c r="H277" s="1" t="s">
        <v>421</v>
      </c>
      <c r="I277" s="1" t="s">
        <v>14</v>
      </c>
      <c r="J277" s="1">
        <v>98520</v>
      </c>
      <c r="K277" s="1" t="s">
        <v>422</v>
      </c>
      <c r="L277" s="1">
        <f>_xlfn.XLOOKUP(A277, Q:Q, R:R, "")</f>
        <v>8</v>
      </c>
      <c r="M277" s="1">
        <f>J277/L277</f>
        <v>12315</v>
      </c>
    </row>
    <row r="278" spans="1:13" ht="78" hidden="1" x14ac:dyDescent="0.35">
      <c r="A278" s="1" t="s">
        <v>1185</v>
      </c>
      <c r="B278" s="1" t="s">
        <v>382</v>
      </c>
      <c r="C278" s="2">
        <v>44939</v>
      </c>
      <c r="D278" s="1" t="s">
        <v>48</v>
      </c>
      <c r="E278" s="1" t="s">
        <v>155</v>
      </c>
      <c r="F278" s="1" t="s">
        <v>13</v>
      </c>
      <c r="G278" s="1" t="s">
        <v>376</v>
      </c>
      <c r="H278" s="1" t="s">
        <v>432</v>
      </c>
      <c r="I278" s="1" t="s">
        <v>14</v>
      </c>
      <c r="J278" s="1">
        <v>74000</v>
      </c>
      <c r="K278" s="1" t="s">
        <v>434</v>
      </c>
      <c r="L278" s="1">
        <f>_xlfn.XLOOKUP(A278, Q:Q, R:R, "")</f>
        <v>4</v>
      </c>
      <c r="M278" s="1">
        <f>J278/L278</f>
        <v>18500</v>
      </c>
    </row>
    <row r="279" spans="1:13" ht="78" hidden="1" x14ac:dyDescent="0.35">
      <c r="A279" s="1" t="s">
        <v>1242</v>
      </c>
      <c r="B279" s="1" t="s">
        <v>382</v>
      </c>
      <c r="C279" s="2">
        <v>44774</v>
      </c>
      <c r="D279" s="1" t="s">
        <v>51</v>
      </c>
      <c r="E279" s="1" t="s">
        <v>139</v>
      </c>
      <c r="F279" s="1" t="s">
        <v>13</v>
      </c>
      <c r="G279" s="1" t="s">
        <v>376</v>
      </c>
      <c r="H279" s="1" t="s">
        <v>502</v>
      </c>
      <c r="I279" s="1" t="s">
        <v>14</v>
      </c>
      <c r="J279" s="1">
        <v>99000</v>
      </c>
      <c r="K279" s="1" t="s">
        <v>503</v>
      </c>
      <c r="L279" s="1">
        <f>_xlfn.XLOOKUP(A279, Q:Q, R:R, "")</f>
        <v>5</v>
      </c>
      <c r="M279" s="1">
        <f>J279/L279</f>
        <v>19800</v>
      </c>
    </row>
    <row r="280" spans="1:13" ht="78" hidden="1" x14ac:dyDescent="0.35">
      <c r="A280" s="1" t="s">
        <v>1243</v>
      </c>
      <c r="B280" s="1" t="s">
        <v>382</v>
      </c>
      <c r="C280" s="2">
        <v>44768</v>
      </c>
      <c r="D280" s="1" t="s">
        <v>44</v>
      </c>
      <c r="E280" s="1" t="s">
        <v>193</v>
      </c>
      <c r="F280" s="1" t="s">
        <v>28</v>
      </c>
      <c r="G280" s="1" t="s">
        <v>504</v>
      </c>
      <c r="H280" s="1" t="s">
        <v>61</v>
      </c>
      <c r="I280" s="1" t="s">
        <v>14</v>
      </c>
      <c r="J280" s="1">
        <v>31120</v>
      </c>
      <c r="K280" s="1" t="s">
        <v>505</v>
      </c>
      <c r="L280" s="7"/>
      <c r="M280" s="7"/>
    </row>
    <row r="281" spans="1:13" ht="78" hidden="1" x14ac:dyDescent="0.35">
      <c r="A281" s="1" t="s">
        <v>1244</v>
      </c>
      <c r="B281" s="1" t="s">
        <v>382</v>
      </c>
      <c r="C281" s="2">
        <v>44757</v>
      </c>
      <c r="D281" s="1" t="s">
        <v>38</v>
      </c>
      <c r="E281" s="1" t="s">
        <v>506</v>
      </c>
      <c r="F281" s="1" t="s">
        <v>13</v>
      </c>
      <c r="G281" s="1" t="s">
        <v>504</v>
      </c>
      <c r="H281" s="1" t="s">
        <v>144</v>
      </c>
      <c r="I281" s="1" t="s">
        <v>14</v>
      </c>
      <c r="J281" s="1">
        <v>11500</v>
      </c>
      <c r="K281" s="1" t="s">
        <v>369</v>
      </c>
      <c r="L281" s="7"/>
      <c r="M281" s="7"/>
    </row>
    <row r="282" spans="1:13" ht="78" hidden="1" x14ac:dyDescent="0.35">
      <c r="A282" s="1" t="s">
        <v>1245</v>
      </c>
      <c r="B282" s="1" t="s">
        <v>382</v>
      </c>
      <c r="C282" s="2">
        <v>44753</v>
      </c>
      <c r="D282" s="1" t="s">
        <v>343</v>
      </c>
      <c r="E282" s="1" t="s">
        <v>312</v>
      </c>
      <c r="F282" s="1" t="s">
        <v>13</v>
      </c>
      <c r="G282" s="1" t="s">
        <v>504</v>
      </c>
      <c r="H282" s="1" t="s">
        <v>90</v>
      </c>
      <c r="I282" s="1" t="s">
        <v>14</v>
      </c>
      <c r="J282" s="1">
        <v>23200</v>
      </c>
      <c r="K282" s="1" t="s">
        <v>507</v>
      </c>
      <c r="L282" s="7"/>
      <c r="M282" s="7"/>
    </row>
    <row r="283" spans="1:13" ht="78" hidden="1" x14ac:dyDescent="0.35">
      <c r="A283" s="1" t="s">
        <v>1246</v>
      </c>
      <c r="B283" s="1" t="s">
        <v>382</v>
      </c>
      <c r="C283" s="2">
        <v>44749</v>
      </c>
      <c r="D283" s="1" t="s">
        <v>44</v>
      </c>
      <c r="E283" s="1" t="s">
        <v>34</v>
      </c>
      <c r="F283" s="1" t="s">
        <v>13</v>
      </c>
      <c r="G283" s="1" t="s">
        <v>504</v>
      </c>
      <c r="H283" s="1" t="s">
        <v>41</v>
      </c>
      <c r="I283" s="1" t="s">
        <v>14</v>
      </c>
      <c r="J283" s="1">
        <v>56800</v>
      </c>
      <c r="K283" s="1" t="s">
        <v>508</v>
      </c>
      <c r="L283" s="7"/>
      <c r="M283" s="7"/>
    </row>
    <row r="284" spans="1:13" ht="78" hidden="1" x14ac:dyDescent="0.35">
      <c r="A284" s="1" t="s">
        <v>1247</v>
      </c>
      <c r="B284" s="1" t="s">
        <v>382</v>
      </c>
      <c r="C284" s="2">
        <v>44748</v>
      </c>
      <c r="D284" s="1" t="s">
        <v>18</v>
      </c>
      <c r="E284" s="1" t="s">
        <v>509</v>
      </c>
      <c r="F284" s="1" t="s">
        <v>13</v>
      </c>
      <c r="G284" s="1" t="s">
        <v>504</v>
      </c>
      <c r="H284" s="1" t="s">
        <v>510</v>
      </c>
      <c r="I284" s="1" t="s">
        <v>14</v>
      </c>
      <c r="J284" s="1">
        <v>33490</v>
      </c>
      <c r="K284" s="1" t="s">
        <v>511</v>
      </c>
      <c r="L284" s="7"/>
      <c r="M284" s="7"/>
    </row>
    <row r="285" spans="1:13" ht="78" hidden="1" x14ac:dyDescent="0.35">
      <c r="A285" s="1" t="s">
        <v>1248</v>
      </c>
      <c r="B285" s="1" t="s">
        <v>382</v>
      </c>
      <c r="C285" s="2">
        <v>44732</v>
      </c>
      <c r="D285" s="1" t="s">
        <v>21</v>
      </c>
      <c r="E285" s="1" t="s">
        <v>512</v>
      </c>
      <c r="F285" s="1" t="s">
        <v>13</v>
      </c>
      <c r="G285" s="1" t="s">
        <v>504</v>
      </c>
      <c r="H285" s="1" t="s">
        <v>166</v>
      </c>
      <c r="I285" s="1" t="s">
        <v>14</v>
      </c>
      <c r="J285" s="1">
        <v>52500</v>
      </c>
      <c r="K285" s="1" t="s">
        <v>513</v>
      </c>
      <c r="L285" s="7"/>
      <c r="M285" s="7"/>
    </row>
    <row r="286" spans="1:13" ht="104" hidden="1" x14ac:dyDescent="0.35">
      <c r="A286" s="1" t="s">
        <v>1249</v>
      </c>
      <c r="B286" s="1" t="s">
        <v>382</v>
      </c>
      <c r="C286" s="2">
        <v>44725</v>
      </c>
      <c r="D286" s="1" t="s">
        <v>16</v>
      </c>
      <c r="E286" s="1" t="s">
        <v>103</v>
      </c>
      <c r="F286" s="1" t="s">
        <v>13</v>
      </c>
      <c r="G286" s="1" t="s">
        <v>504</v>
      </c>
      <c r="H286" s="1" t="s">
        <v>295</v>
      </c>
      <c r="I286" s="1" t="s">
        <v>14</v>
      </c>
      <c r="J286" s="1">
        <v>89340</v>
      </c>
      <c r="K286" s="1" t="s">
        <v>333</v>
      </c>
      <c r="L286" s="7"/>
      <c r="M286" s="7"/>
    </row>
    <row r="287" spans="1:13" ht="78" hidden="1" x14ac:dyDescent="0.35">
      <c r="A287" s="1" t="s">
        <v>1250</v>
      </c>
      <c r="B287" s="1" t="s">
        <v>382</v>
      </c>
      <c r="C287" s="2">
        <v>44705</v>
      </c>
      <c r="D287" s="1" t="s">
        <v>16</v>
      </c>
      <c r="E287" s="1" t="s">
        <v>175</v>
      </c>
      <c r="F287" s="1" t="s">
        <v>13</v>
      </c>
      <c r="G287" s="1" t="s">
        <v>504</v>
      </c>
      <c r="H287" s="1" t="s">
        <v>510</v>
      </c>
      <c r="I287" s="1" t="s">
        <v>14</v>
      </c>
      <c r="J287" s="1">
        <v>45900</v>
      </c>
      <c r="K287" s="1" t="s">
        <v>515</v>
      </c>
      <c r="L287" s="7"/>
      <c r="M287" s="7"/>
    </row>
    <row r="288" spans="1:13" ht="78" hidden="1" x14ac:dyDescent="0.35">
      <c r="A288" s="1" t="s">
        <v>1251</v>
      </c>
      <c r="B288" s="1" t="s">
        <v>382</v>
      </c>
      <c r="C288" s="2">
        <v>44700</v>
      </c>
      <c r="D288" s="1" t="s">
        <v>42</v>
      </c>
      <c r="E288" s="1" t="s">
        <v>170</v>
      </c>
      <c r="F288" s="1" t="s">
        <v>13</v>
      </c>
      <c r="G288" s="1" t="s">
        <v>504</v>
      </c>
      <c r="H288" s="1" t="s">
        <v>510</v>
      </c>
      <c r="I288" s="1" t="s">
        <v>14</v>
      </c>
      <c r="J288" s="1">
        <v>32670</v>
      </c>
      <c r="K288" s="1" t="s">
        <v>516</v>
      </c>
      <c r="L288" s="7"/>
      <c r="M288" s="7"/>
    </row>
    <row r="289" spans="1:13" ht="78" hidden="1" x14ac:dyDescent="0.35">
      <c r="A289" s="1" t="s">
        <v>1252</v>
      </c>
      <c r="B289" s="1" t="s">
        <v>382</v>
      </c>
      <c r="C289" s="2">
        <v>44699</v>
      </c>
      <c r="D289" s="1" t="s">
        <v>32</v>
      </c>
      <c r="E289" s="1" t="s">
        <v>109</v>
      </c>
      <c r="F289" s="1" t="s">
        <v>13</v>
      </c>
      <c r="G289" s="1" t="s">
        <v>504</v>
      </c>
      <c r="H289" s="1" t="s">
        <v>166</v>
      </c>
      <c r="I289" s="1" t="s">
        <v>14</v>
      </c>
      <c r="J289" s="1">
        <v>13120</v>
      </c>
      <c r="K289" s="1" t="s">
        <v>517</v>
      </c>
      <c r="L289" s="7"/>
      <c r="M289" s="7"/>
    </row>
    <row r="290" spans="1:13" ht="104" hidden="1" x14ac:dyDescent="0.35">
      <c r="A290" s="1" t="s">
        <v>1249</v>
      </c>
      <c r="B290" s="1" t="s">
        <v>382</v>
      </c>
      <c r="C290" s="2">
        <v>44697</v>
      </c>
      <c r="D290" s="1" t="s">
        <v>16</v>
      </c>
      <c r="E290" s="1" t="s">
        <v>103</v>
      </c>
      <c r="F290" s="1" t="s">
        <v>13</v>
      </c>
      <c r="G290" s="1" t="s">
        <v>504</v>
      </c>
      <c r="H290" s="1" t="s">
        <v>295</v>
      </c>
      <c r="I290" s="1" t="s">
        <v>14</v>
      </c>
      <c r="J290" s="1">
        <v>89340</v>
      </c>
      <c r="K290" s="1" t="s">
        <v>333</v>
      </c>
      <c r="L290" s="7"/>
      <c r="M290" s="7"/>
    </row>
    <row r="291" spans="1:13" ht="78" hidden="1" x14ac:dyDescent="0.35">
      <c r="A291" s="1" t="s">
        <v>1253</v>
      </c>
      <c r="B291" s="1" t="s">
        <v>382</v>
      </c>
      <c r="C291" s="2">
        <v>44688</v>
      </c>
      <c r="D291" s="1" t="s">
        <v>44</v>
      </c>
      <c r="E291" s="1" t="s">
        <v>233</v>
      </c>
      <c r="F291" s="1" t="s">
        <v>13</v>
      </c>
      <c r="G291" s="1" t="s">
        <v>504</v>
      </c>
      <c r="H291" s="1" t="s">
        <v>510</v>
      </c>
      <c r="I291" s="1" t="s">
        <v>14</v>
      </c>
      <c r="J291" s="1">
        <v>74500</v>
      </c>
      <c r="K291" s="1" t="s">
        <v>518</v>
      </c>
      <c r="L291" s="7"/>
      <c r="M291" s="7"/>
    </row>
    <row r="292" spans="1:13" ht="78" hidden="1" x14ac:dyDescent="0.35">
      <c r="A292" s="1" t="s">
        <v>1254</v>
      </c>
      <c r="B292" s="1" t="s">
        <v>382</v>
      </c>
      <c r="C292" s="2">
        <v>44672</v>
      </c>
      <c r="D292" s="1" t="s">
        <v>56</v>
      </c>
      <c r="E292" s="1" t="s">
        <v>34</v>
      </c>
      <c r="F292" s="1" t="s">
        <v>13</v>
      </c>
      <c r="G292" s="1" t="s">
        <v>504</v>
      </c>
      <c r="H292" s="1" t="s">
        <v>519</v>
      </c>
      <c r="I292" s="1" t="s">
        <v>14</v>
      </c>
      <c r="J292" s="1">
        <v>384800</v>
      </c>
      <c r="K292" s="1" t="s">
        <v>520</v>
      </c>
      <c r="L292" s="7"/>
      <c r="M292" s="7"/>
    </row>
    <row r="293" spans="1:13" ht="78" hidden="1" x14ac:dyDescent="0.35">
      <c r="A293" s="1" t="s">
        <v>1255</v>
      </c>
      <c r="B293" s="1" t="s">
        <v>382</v>
      </c>
      <c r="C293" s="2">
        <v>44644</v>
      </c>
      <c r="D293" s="1" t="s">
        <v>48</v>
      </c>
      <c r="E293" s="1" t="s">
        <v>441</v>
      </c>
      <c r="F293" s="1" t="s">
        <v>13</v>
      </c>
      <c r="G293" s="1" t="s">
        <v>504</v>
      </c>
      <c r="H293" s="1" t="s">
        <v>90</v>
      </c>
      <c r="I293" s="1" t="s">
        <v>14</v>
      </c>
      <c r="J293" s="1">
        <v>15000</v>
      </c>
      <c r="K293" s="1" t="s">
        <v>269</v>
      </c>
      <c r="L293" s="7"/>
      <c r="M293" s="7"/>
    </row>
    <row r="294" spans="1:13" ht="78" hidden="1" x14ac:dyDescent="0.35">
      <c r="A294" s="1" t="s">
        <v>1256</v>
      </c>
      <c r="B294" s="1" t="s">
        <v>382</v>
      </c>
      <c r="C294" s="2">
        <v>44643</v>
      </c>
      <c r="D294" s="1" t="s">
        <v>44</v>
      </c>
      <c r="E294" s="1" t="s">
        <v>193</v>
      </c>
      <c r="F294" s="1" t="s">
        <v>28</v>
      </c>
      <c r="G294" s="1" t="s">
        <v>504</v>
      </c>
      <c r="H294" s="1" t="s">
        <v>521</v>
      </c>
      <c r="I294" s="1" t="s">
        <v>14</v>
      </c>
      <c r="J294" s="1"/>
      <c r="K294" s="1"/>
      <c r="L294" s="7"/>
      <c r="M294" s="7"/>
    </row>
    <row r="295" spans="1:13" ht="78" hidden="1" x14ac:dyDescent="0.35">
      <c r="A295" s="1" t="s">
        <v>1257</v>
      </c>
      <c r="B295" s="1" t="s">
        <v>382</v>
      </c>
      <c r="C295" s="2">
        <v>44627</v>
      </c>
      <c r="D295" s="1"/>
      <c r="E295" s="1" t="s">
        <v>522</v>
      </c>
      <c r="F295" s="1" t="s">
        <v>13</v>
      </c>
      <c r="G295" s="1" t="s">
        <v>504</v>
      </c>
      <c r="H295" s="1" t="s">
        <v>280</v>
      </c>
      <c r="I295" s="1" t="s">
        <v>14</v>
      </c>
      <c r="J295" s="1">
        <v>97770</v>
      </c>
      <c r="K295" s="1" t="s">
        <v>523</v>
      </c>
      <c r="L295" s="7"/>
      <c r="M295" s="7"/>
    </row>
    <row r="296" spans="1:13" ht="78" hidden="1" x14ac:dyDescent="0.35">
      <c r="A296" s="1" t="s">
        <v>1258</v>
      </c>
      <c r="B296" s="1" t="s">
        <v>382</v>
      </c>
      <c r="C296" s="2">
        <v>44624</v>
      </c>
      <c r="D296" s="1" t="s">
        <v>45</v>
      </c>
      <c r="E296" s="1" t="s">
        <v>524</v>
      </c>
      <c r="F296" s="1" t="s">
        <v>13</v>
      </c>
      <c r="G296" s="1" t="s">
        <v>504</v>
      </c>
      <c r="H296" s="1" t="s">
        <v>280</v>
      </c>
      <c r="I296" s="1" t="s">
        <v>14</v>
      </c>
      <c r="J296" s="1">
        <v>28998</v>
      </c>
      <c r="K296" s="1" t="s">
        <v>525</v>
      </c>
      <c r="L296" s="7"/>
      <c r="M296" s="7"/>
    </row>
    <row r="297" spans="1:13" ht="78" hidden="1" x14ac:dyDescent="0.35">
      <c r="A297" s="1" t="s">
        <v>1259</v>
      </c>
      <c r="B297" s="1" t="s">
        <v>382</v>
      </c>
      <c r="C297" s="2">
        <v>44624</v>
      </c>
      <c r="D297" s="1" t="s">
        <v>42</v>
      </c>
      <c r="E297" s="1" t="s">
        <v>454</v>
      </c>
      <c r="F297" s="1" t="s">
        <v>13</v>
      </c>
      <c r="G297" s="1" t="s">
        <v>504</v>
      </c>
      <c r="H297" s="1" t="s">
        <v>379</v>
      </c>
      <c r="I297" s="1" t="s">
        <v>14</v>
      </c>
      <c r="J297" s="1">
        <v>25800</v>
      </c>
      <c r="K297" s="1" t="s">
        <v>526</v>
      </c>
      <c r="L297" s="7"/>
      <c r="M297" s="7"/>
    </row>
    <row r="298" spans="1:13" ht="78" hidden="1" x14ac:dyDescent="0.35">
      <c r="A298" s="1" t="s">
        <v>1260</v>
      </c>
      <c r="B298" s="1" t="s">
        <v>382</v>
      </c>
      <c r="C298" s="2">
        <v>44614</v>
      </c>
      <c r="D298" s="1" t="s">
        <v>32</v>
      </c>
      <c r="E298" s="1" t="s">
        <v>283</v>
      </c>
      <c r="F298" s="1" t="s">
        <v>13</v>
      </c>
      <c r="G298" s="1" t="s">
        <v>504</v>
      </c>
      <c r="H298" s="1" t="s">
        <v>527</v>
      </c>
      <c r="I298" s="1" t="s">
        <v>14</v>
      </c>
      <c r="J298" s="1">
        <v>24984</v>
      </c>
      <c r="K298" s="1" t="s">
        <v>528</v>
      </c>
      <c r="L298" s="7"/>
      <c r="M298" s="7"/>
    </row>
    <row r="299" spans="1:13" ht="78" hidden="1" x14ac:dyDescent="0.35">
      <c r="A299" s="1" t="s">
        <v>1261</v>
      </c>
      <c r="B299" s="1" t="s">
        <v>382</v>
      </c>
      <c r="C299" s="2">
        <v>44613</v>
      </c>
      <c r="D299" s="1" t="s">
        <v>26</v>
      </c>
      <c r="E299" s="1" t="s">
        <v>155</v>
      </c>
      <c r="F299" s="1" t="s">
        <v>13</v>
      </c>
      <c r="G299" s="1" t="s">
        <v>504</v>
      </c>
      <c r="H299" s="1" t="s">
        <v>529</v>
      </c>
      <c r="I299" s="1" t="s">
        <v>14</v>
      </c>
      <c r="J299" s="1">
        <v>30400</v>
      </c>
      <c r="K299" s="1" t="s">
        <v>530</v>
      </c>
      <c r="L299" s="7"/>
      <c r="M299" s="7"/>
    </row>
    <row r="300" spans="1:13" ht="78" hidden="1" x14ac:dyDescent="0.35">
      <c r="A300" s="1" t="s">
        <v>1261</v>
      </c>
      <c r="B300" s="1" t="s">
        <v>382</v>
      </c>
      <c r="C300" s="2">
        <v>44613</v>
      </c>
      <c r="D300" s="1" t="s">
        <v>26</v>
      </c>
      <c r="E300" s="1" t="s">
        <v>155</v>
      </c>
      <c r="F300" s="1" t="s">
        <v>13</v>
      </c>
      <c r="G300" s="1" t="s">
        <v>504</v>
      </c>
      <c r="H300" s="1" t="s">
        <v>531</v>
      </c>
      <c r="I300" s="1" t="s">
        <v>14</v>
      </c>
      <c r="J300" s="1">
        <v>30400</v>
      </c>
      <c r="K300" s="1" t="s">
        <v>530</v>
      </c>
      <c r="L300" s="7"/>
      <c r="M300" s="7"/>
    </row>
    <row r="301" spans="1:13" ht="78" hidden="1" x14ac:dyDescent="0.35">
      <c r="A301" s="1" t="s">
        <v>1262</v>
      </c>
      <c r="B301" s="1" t="s">
        <v>382</v>
      </c>
      <c r="C301" s="2">
        <v>44609</v>
      </c>
      <c r="D301" s="1" t="s">
        <v>44</v>
      </c>
      <c r="E301" s="1" t="s">
        <v>193</v>
      </c>
      <c r="F301" s="1" t="s">
        <v>13</v>
      </c>
      <c r="G301" s="1" t="s">
        <v>504</v>
      </c>
      <c r="H301" s="1" t="s">
        <v>61</v>
      </c>
      <c r="I301" s="1" t="s">
        <v>14</v>
      </c>
      <c r="J301" s="1">
        <v>59640</v>
      </c>
      <c r="K301" s="1" t="s">
        <v>532</v>
      </c>
      <c r="L301" s="7"/>
      <c r="M301" s="7"/>
    </row>
    <row r="302" spans="1:13" ht="78" hidden="1" x14ac:dyDescent="0.35">
      <c r="A302" s="1" t="s">
        <v>1263</v>
      </c>
      <c r="B302" s="1" t="s">
        <v>382</v>
      </c>
      <c r="C302" s="2">
        <v>44607</v>
      </c>
      <c r="D302" s="1" t="s">
        <v>16</v>
      </c>
      <c r="E302" s="1" t="s">
        <v>103</v>
      </c>
      <c r="F302" s="1" t="s">
        <v>13</v>
      </c>
      <c r="G302" s="1" t="s">
        <v>504</v>
      </c>
      <c r="H302" s="1" t="s">
        <v>533</v>
      </c>
      <c r="I302" s="1" t="s">
        <v>14</v>
      </c>
      <c r="J302" s="1">
        <v>4740</v>
      </c>
      <c r="K302" s="1" t="s">
        <v>534</v>
      </c>
      <c r="L302" s="7"/>
      <c r="M302" s="7"/>
    </row>
    <row r="303" spans="1:13" ht="104" hidden="1" x14ac:dyDescent="0.35">
      <c r="A303" s="1" t="s">
        <v>1264</v>
      </c>
      <c r="B303" s="1" t="s">
        <v>382</v>
      </c>
      <c r="C303" s="2">
        <v>44607</v>
      </c>
      <c r="D303" s="1" t="s">
        <v>59</v>
      </c>
      <c r="E303" s="1" t="s">
        <v>470</v>
      </c>
      <c r="F303" s="1" t="s">
        <v>13</v>
      </c>
      <c r="G303" s="1" t="s">
        <v>504</v>
      </c>
      <c r="H303" s="1" t="s">
        <v>535</v>
      </c>
      <c r="I303" s="1" t="s">
        <v>14</v>
      </c>
      <c r="J303" s="1">
        <v>203262.7</v>
      </c>
      <c r="K303" s="1" t="s">
        <v>33</v>
      </c>
      <c r="L303" s="7"/>
      <c r="M303" s="7"/>
    </row>
    <row r="304" spans="1:13" ht="78" hidden="1" x14ac:dyDescent="0.35">
      <c r="A304" s="1" t="s">
        <v>1265</v>
      </c>
      <c r="B304" s="1" t="s">
        <v>382</v>
      </c>
      <c r="C304" s="2">
        <v>44601</v>
      </c>
      <c r="D304" s="1" t="s">
        <v>44</v>
      </c>
      <c r="E304" s="1" t="s">
        <v>175</v>
      </c>
      <c r="F304" s="1" t="s">
        <v>13</v>
      </c>
      <c r="G304" s="1" t="s">
        <v>504</v>
      </c>
      <c r="H304" s="1" t="s">
        <v>183</v>
      </c>
      <c r="I304" s="1" t="s">
        <v>14</v>
      </c>
      <c r="J304" s="1">
        <v>55000</v>
      </c>
      <c r="K304" s="1" t="s">
        <v>418</v>
      </c>
      <c r="L304" s="7"/>
      <c r="M304" s="7"/>
    </row>
    <row r="305" spans="1:13" ht="78" hidden="1" x14ac:dyDescent="0.35">
      <c r="A305" s="1" t="s">
        <v>1266</v>
      </c>
      <c r="B305" s="1" t="s">
        <v>382</v>
      </c>
      <c r="C305" s="2">
        <v>44601</v>
      </c>
      <c r="D305" s="1" t="s">
        <v>51</v>
      </c>
      <c r="E305" s="1" t="s">
        <v>155</v>
      </c>
      <c r="F305" s="1" t="s">
        <v>13</v>
      </c>
      <c r="G305" s="1" t="s">
        <v>504</v>
      </c>
      <c r="H305" s="1" t="s">
        <v>536</v>
      </c>
      <c r="I305" s="1" t="s">
        <v>14</v>
      </c>
      <c r="J305" s="1">
        <v>74800</v>
      </c>
      <c r="K305" s="1" t="s">
        <v>537</v>
      </c>
      <c r="L305" s="7"/>
      <c r="M305" s="7"/>
    </row>
    <row r="306" spans="1:13" ht="78" hidden="1" x14ac:dyDescent="0.35">
      <c r="A306" s="1" t="s">
        <v>1267</v>
      </c>
      <c r="B306" s="1" t="s">
        <v>382</v>
      </c>
      <c r="C306" s="2">
        <v>44599</v>
      </c>
      <c r="D306" s="1" t="s">
        <v>42</v>
      </c>
      <c r="E306" s="1" t="s">
        <v>538</v>
      </c>
      <c r="F306" s="1" t="s">
        <v>13</v>
      </c>
      <c r="G306" s="1" t="s">
        <v>504</v>
      </c>
      <c r="H306" s="1" t="s">
        <v>183</v>
      </c>
      <c r="I306" s="1" t="s">
        <v>14</v>
      </c>
      <c r="J306" s="1">
        <v>33000</v>
      </c>
      <c r="K306" s="1" t="s">
        <v>539</v>
      </c>
      <c r="L306" s="7"/>
      <c r="M306" s="7"/>
    </row>
    <row r="307" spans="1:13" ht="78" hidden="1" x14ac:dyDescent="0.35">
      <c r="A307" s="1" t="s">
        <v>1268</v>
      </c>
      <c r="B307" s="1" t="s">
        <v>382</v>
      </c>
      <c r="C307" s="2">
        <v>44599</v>
      </c>
      <c r="D307" s="1" t="s">
        <v>42</v>
      </c>
      <c r="E307" s="1" t="s">
        <v>538</v>
      </c>
      <c r="F307" s="1" t="s">
        <v>13</v>
      </c>
      <c r="G307" s="1" t="s">
        <v>504</v>
      </c>
      <c r="H307" s="1" t="s">
        <v>510</v>
      </c>
      <c r="I307" s="1" t="s">
        <v>14</v>
      </c>
      <c r="J307" s="1">
        <v>17940</v>
      </c>
      <c r="K307" s="1" t="s">
        <v>540</v>
      </c>
      <c r="L307" s="7"/>
      <c r="M307" s="7"/>
    </row>
    <row r="308" spans="1:13" ht="78" hidden="1" x14ac:dyDescent="0.35">
      <c r="A308" s="1" t="s">
        <v>1263</v>
      </c>
      <c r="B308" s="1" t="s">
        <v>382</v>
      </c>
      <c r="C308" s="2">
        <v>44599</v>
      </c>
      <c r="D308" s="1" t="s">
        <v>16</v>
      </c>
      <c r="E308" s="1" t="s">
        <v>103</v>
      </c>
      <c r="F308" s="1" t="s">
        <v>13</v>
      </c>
      <c r="G308" s="1" t="s">
        <v>504</v>
      </c>
      <c r="H308" s="1" t="s">
        <v>533</v>
      </c>
      <c r="I308" s="1" t="s">
        <v>14</v>
      </c>
      <c r="J308" s="1">
        <v>4740</v>
      </c>
      <c r="K308" s="1" t="s">
        <v>534</v>
      </c>
      <c r="L308" s="7"/>
      <c r="M308" s="7"/>
    </row>
    <row r="309" spans="1:13" ht="78" hidden="1" x14ac:dyDescent="0.35">
      <c r="A309" s="1" t="s">
        <v>1269</v>
      </c>
      <c r="B309" s="1" t="s">
        <v>382</v>
      </c>
      <c r="C309" s="2">
        <v>44592</v>
      </c>
      <c r="D309" s="1" t="s">
        <v>11</v>
      </c>
      <c r="E309" s="1" t="s">
        <v>175</v>
      </c>
      <c r="F309" s="1" t="s">
        <v>13</v>
      </c>
      <c r="G309" s="1" t="s">
        <v>504</v>
      </c>
      <c r="H309" s="1" t="s">
        <v>541</v>
      </c>
      <c r="I309" s="1" t="s">
        <v>14</v>
      </c>
      <c r="J309" s="1">
        <v>5397</v>
      </c>
      <c r="K309" s="1" t="s">
        <v>542</v>
      </c>
      <c r="L309" s="7"/>
      <c r="M309" s="7"/>
    </row>
    <row r="310" spans="1:13" ht="78" hidden="1" x14ac:dyDescent="0.35">
      <c r="A310" s="1" t="s">
        <v>1270</v>
      </c>
      <c r="B310" s="1" t="s">
        <v>382</v>
      </c>
      <c r="C310" s="2">
        <v>44589</v>
      </c>
      <c r="D310" s="1" t="s">
        <v>59</v>
      </c>
      <c r="E310" s="1" t="s">
        <v>424</v>
      </c>
      <c r="F310" s="1" t="s">
        <v>28</v>
      </c>
      <c r="G310" s="1" t="s">
        <v>504</v>
      </c>
      <c r="H310" s="1" t="s">
        <v>543</v>
      </c>
      <c r="I310" s="1" t="s">
        <v>14</v>
      </c>
      <c r="J310" s="1">
        <v>14246.77</v>
      </c>
      <c r="K310" s="1" t="s">
        <v>544</v>
      </c>
      <c r="L310" s="7"/>
      <c r="M310" s="7"/>
    </row>
    <row r="311" spans="1:13" ht="78" hidden="1" x14ac:dyDescent="0.35">
      <c r="A311" s="1" t="s">
        <v>1271</v>
      </c>
      <c r="B311" s="1" t="s">
        <v>382</v>
      </c>
      <c r="C311" s="2">
        <v>44585</v>
      </c>
      <c r="D311" s="1" t="s">
        <v>48</v>
      </c>
      <c r="E311" s="1" t="s">
        <v>441</v>
      </c>
      <c r="F311" s="1" t="s">
        <v>13</v>
      </c>
      <c r="G311" s="1" t="s">
        <v>504</v>
      </c>
      <c r="H311" s="1" t="s">
        <v>510</v>
      </c>
      <c r="I311" s="1" t="s">
        <v>14</v>
      </c>
      <c r="J311" s="1">
        <v>24480</v>
      </c>
      <c r="K311" s="1" t="s">
        <v>545</v>
      </c>
      <c r="L311" s="7"/>
      <c r="M311" s="7"/>
    </row>
    <row r="312" spans="1:13" ht="78" hidden="1" x14ac:dyDescent="0.35">
      <c r="A312" s="1" t="s">
        <v>1272</v>
      </c>
      <c r="B312" s="1" t="s">
        <v>382</v>
      </c>
      <c r="C312" s="2">
        <v>44585</v>
      </c>
      <c r="D312" s="1" t="s">
        <v>16</v>
      </c>
      <c r="E312" s="1" t="s">
        <v>420</v>
      </c>
      <c r="F312" s="1" t="s">
        <v>13</v>
      </c>
      <c r="G312" s="1" t="s">
        <v>504</v>
      </c>
      <c r="H312" s="1" t="s">
        <v>309</v>
      </c>
      <c r="I312" s="1" t="s">
        <v>14</v>
      </c>
      <c r="J312" s="1">
        <v>485000</v>
      </c>
      <c r="K312" s="1" t="s">
        <v>318</v>
      </c>
      <c r="L312" s="7"/>
      <c r="M312" s="7"/>
    </row>
    <row r="313" spans="1:13" ht="104" hidden="1" x14ac:dyDescent="0.35">
      <c r="A313" s="1" t="s">
        <v>1273</v>
      </c>
      <c r="B313" s="1" t="s">
        <v>382</v>
      </c>
      <c r="C313" s="2">
        <v>44585</v>
      </c>
      <c r="D313" s="1" t="s">
        <v>42</v>
      </c>
      <c r="E313" s="1" t="s">
        <v>107</v>
      </c>
      <c r="F313" s="1" t="s">
        <v>13</v>
      </c>
      <c r="G313" s="1" t="s">
        <v>504</v>
      </c>
      <c r="H313" s="1" t="s">
        <v>535</v>
      </c>
      <c r="I313" s="1" t="s">
        <v>14</v>
      </c>
      <c r="J313" s="1">
        <v>76566</v>
      </c>
      <c r="K313" s="1" t="s">
        <v>546</v>
      </c>
      <c r="L313" s="7"/>
      <c r="M313" s="7"/>
    </row>
    <row r="314" spans="1:13" ht="78" hidden="1" x14ac:dyDescent="0.35">
      <c r="A314" s="1" t="s">
        <v>1274</v>
      </c>
      <c r="B314" s="1" t="s">
        <v>382</v>
      </c>
      <c r="C314" s="2">
        <v>44585</v>
      </c>
      <c r="D314" s="1" t="s">
        <v>59</v>
      </c>
      <c r="E314" s="1" t="s">
        <v>283</v>
      </c>
      <c r="F314" s="1" t="s">
        <v>13</v>
      </c>
      <c r="G314" s="1" t="s">
        <v>504</v>
      </c>
      <c r="H314" s="1" t="s">
        <v>533</v>
      </c>
      <c r="I314" s="1" t="s">
        <v>14</v>
      </c>
      <c r="J314" s="1">
        <v>40600</v>
      </c>
      <c r="K314" s="1" t="s">
        <v>547</v>
      </c>
      <c r="L314" s="7"/>
      <c r="M314" s="7"/>
    </row>
    <row r="315" spans="1:13" ht="78" hidden="1" x14ac:dyDescent="0.35">
      <c r="A315" s="1" t="s">
        <v>1275</v>
      </c>
      <c r="B315" s="1" t="s">
        <v>382</v>
      </c>
      <c r="C315" s="2">
        <v>44583</v>
      </c>
      <c r="D315" s="1" t="s">
        <v>48</v>
      </c>
      <c r="E315" s="1" t="s">
        <v>441</v>
      </c>
      <c r="F315" s="1" t="s">
        <v>13</v>
      </c>
      <c r="G315" s="1" t="s">
        <v>504</v>
      </c>
      <c r="H315" s="1" t="s">
        <v>548</v>
      </c>
      <c r="I315" s="1" t="s">
        <v>14</v>
      </c>
      <c r="J315" s="1">
        <v>63000</v>
      </c>
      <c r="K315" s="1" t="s">
        <v>151</v>
      </c>
      <c r="L315" s="7"/>
      <c r="M315" s="7"/>
    </row>
    <row r="316" spans="1:13" ht="78" hidden="1" x14ac:dyDescent="0.35">
      <c r="A316" s="1" t="s">
        <v>1276</v>
      </c>
      <c r="B316" s="1" t="s">
        <v>382</v>
      </c>
      <c r="C316" s="2">
        <v>44579</v>
      </c>
      <c r="D316" s="1" t="s">
        <v>48</v>
      </c>
      <c r="E316" s="1" t="s">
        <v>86</v>
      </c>
      <c r="F316" s="1" t="s">
        <v>13</v>
      </c>
      <c r="G316" s="1" t="s">
        <v>504</v>
      </c>
      <c r="H316" s="1" t="s">
        <v>379</v>
      </c>
      <c r="I316" s="1" t="s">
        <v>14</v>
      </c>
      <c r="J316" s="1">
        <v>53400</v>
      </c>
      <c r="K316" s="1" t="s">
        <v>141</v>
      </c>
      <c r="L316" s="7"/>
      <c r="M316" s="7"/>
    </row>
    <row r="317" spans="1:13" ht="78" hidden="1" x14ac:dyDescent="0.35">
      <c r="A317" s="1" t="s">
        <v>1277</v>
      </c>
      <c r="B317" s="1" t="s">
        <v>382</v>
      </c>
      <c r="C317" s="2">
        <v>44576</v>
      </c>
      <c r="D317" s="1" t="s">
        <v>62</v>
      </c>
      <c r="E317" s="1" t="s">
        <v>485</v>
      </c>
      <c r="F317" s="1" t="s">
        <v>13</v>
      </c>
      <c r="G317" s="1" t="s">
        <v>504</v>
      </c>
      <c r="H317" s="1" t="s">
        <v>519</v>
      </c>
      <c r="I317" s="1" t="s">
        <v>14</v>
      </c>
      <c r="J317" s="1">
        <v>34000</v>
      </c>
      <c r="K317" s="1" t="s">
        <v>549</v>
      </c>
      <c r="L317" s="7"/>
      <c r="M317" s="7"/>
    </row>
    <row r="318" spans="1:13" ht="104" hidden="1" x14ac:dyDescent="0.35">
      <c r="A318" s="1" t="s">
        <v>1273</v>
      </c>
      <c r="B318" s="1" t="s">
        <v>382</v>
      </c>
      <c r="C318" s="2">
        <v>44576</v>
      </c>
      <c r="D318" s="1" t="s">
        <v>42</v>
      </c>
      <c r="E318" s="1" t="s">
        <v>107</v>
      </c>
      <c r="F318" s="1" t="s">
        <v>13</v>
      </c>
      <c r="G318" s="1" t="s">
        <v>504</v>
      </c>
      <c r="H318" s="1" t="s">
        <v>535</v>
      </c>
      <c r="I318" s="1" t="s">
        <v>14</v>
      </c>
      <c r="J318" s="1">
        <v>76566</v>
      </c>
      <c r="K318" s="1" t="s">
        <v>546</v>
      </c>
      <c r="L318" s="7"/>
      <c r="M318" s="7"/>
    </row>
    <row r="319" spans="1:13" ht="78" hidden="1" x14ac:dyDescent="0.35">
      <c r="A319" s="1" t="s">
        <v>1278</v>
      </c>
      <c r="B319" s="1" t="s">
        <v>382</v>
      </c>
      <c r="C319" s="2">
        <v>44576</v>
      </c>
      <c r="D319" s="1" t="s">
        <v>18</v>
      </c>
      <c r="E319" s="1" t="s">
        <v>365</v>
      </c>
      <c r="F319" s="1" t="s">
        <v>13</v>
      </c>
      <c r="G319" s="1" t="s">
        <v>504</v>
      </c>
      <c r="H319" s="1" t="s">
        <v>550</v>
      </c>
      <c r="I319" s="1" t="s">
        <v>14</v>
      </c>
      <c r="J319" s="1">
        <v>37500</v>
      </c>
      <c r="K319" s="1" t="s">
        <v>469</v>
      </c>
      <c r="L319" s="7"/>
      <c r="M319" s="7"/>
    </row>
    <row r="320" spans="1:13" ht="78" hidden="1" x14ac:dyDescent="0.35">
      <c r="A320" s="1" t="s">
        <v>1279</v>
      </c>
      <c r="B320" s="1" t="s">
        <v>382</v>
      </c>
      <c r="C320" s="2">
        <v>44573</v>
      </c>
      <c r="D320" s="1" t="s">
        <v>38</v>
      </c>
      <c r="E320" s="1" t="s">
        <v>86</v>
      </c>
      <c r="F320" s="1" t="s">
        <v>13</v>
      </c>
      <c r="G320" s="1" t="s">
        <v>504</v>
      </c>
      <c r="H320" s="1" t="s">
        <v>61</v>
      </c>
      <c r="I320" s="1" t="s">
        <v>14</v>
      </c>
      <c r="J320" s="1">
        <v>94880</v>
      </c>
      <c r="K320" s="1" t="s">
        <v>551</v>
      </c>
      <c r="L320" s="7"/>
      <c r="M320" s="7"/>
    </row>
    <row r="321" spans="1:13" ht="78" hidden="1" x14ac:dyDescent="0.35">
      <c r="A321" s="1" t="s">
        <v>1272</v>
      </c>
      <c r="B321" s="1" t="s">
        <v>382</v>
      </c>
      <c r="C321" s="2">
        <v>44573</v>
      </c>
      <c r="D321" s="1" t="s">
        <v>16</v>
      </c>
      <c r="E321" s="1" t="s">
        <v>420</v>
      </c>
      <c r="F321" s="1" t="s">
        <v>13</v>
      </c>
      <c r="G321" s="1" t="s">
        <v>504</v>
      </c>
      <c r="H321" s="1" t="s">
        <v>309</v>
      </c>
      <c r="I321" s="1" t="s">
        <v>14</v>
      </c>
      <c r="J321" s="1">
        <v>485000</v>
      </c>
      <c r="K321" s="1" t="s">
        <v>318</v>
      </c>
      <c r="L321" s="7"/>
      <c r="M321" s="7"/>
    </row>
    <row r="322" spans="1:13" ht="78" hidden="1" x14ac:dyDescent="0.35">
      <c r="A322" s="1" t="s">
        <v>1280</v>
      </c>
      <c r="B322" s="1" t="s">
        <v>382</v>
      </c>
      <c r="C322" s="2">
        <v>44573</v>
      </c>
      <c r="D322" s="1" t="s">
        <v>56</v>
      </c>
      <c r="E322" s="1" t="s">
        <v>155</v>
      </c>
      <c r="F322" s="1" t="s">
        <v>13</v>
      </c>
      <c r="G322" s="1" t="s">
        <v>504</v>
      </c>
      <c r="H322" s="1" t="s">
        <v>61</v>
      </c>
      <c r="I322" s="1" t="s">
        <v>14</v>
      </c>
      <c r="J322" s="1">
        <v>46032</v>
      </c>
      <c r="K322" s="1" t="s">
        <v>552</v>
      </c>
      <c r="L322" s="7"/>
      <c r="M322" s="7"/>
    </row>
    <row r="323" spans="1:13" ht="78" hidden="1" x14ac:dyDescent="0.35">
      <c r="A323" s="1" t="s">
        <v>1281</v>
      </c>
      <c r="B323" s="1" t="s">
        <v>382</v>
      </c>
      <c r="C323" s="2">
        <v>44570</v>
      </c>
      <c r="D323" s="1" t="s">
        <v>56</v>
      </c>
      <c r="E323" s="1" t="s">
        <v>155</v>
      </c>
      <c r="F323" s="1" t="s">
        <v>13</v>
      </c>
      <c r="G323" s="1" t="s">
        <v>504</v>
      </c>
      <c r="H323" s="1" t="s">
        <v>553</v>
      </c>
      <c r="I323" s="1" t="s">
        <v>14</v>
      </c>
      <c r="J323" s="1">
        <v>26990</v>
      </c>
      <c r="K323" s="1" t="s">
        <v>554</v>
      </c>
      <c r="L323" s="7"/>
      <c r="M323" s="7"/>
    </row>
    <row r="324" spans="1:13" ht="78" hidden="1" x14ac:dyDescent="0.35">
      <c r="A324" s="1" t="s">
        <v>1282</v>
      </c>
      <c r="B324" s="1" t="s">
        <v>382</v>
      </c>
      <c r="C324" s="2">
        <v>44564</v>
      </c>
      <c r="D324" s="1" t="s">
        <v>36</v>
      </c>
      <c r="E324" s="1" t="s">
        <v>22</v>
      </c>
      <c r="F324" s="1" t="s">
        <v>13</v>
      </c>
      <c r="G324" s="1" t="s">
        <v>504</v>
      </c>
      <c r="H324" s="1" t="s">
        <v>183</v>
      </c>
      <c r="I324" s="1" t="s">
        <v>14</v>
      </c>
      <c r="J324" s="1">
        <v>110000</v>
      </c>
      <c r="K324" s="1" t="s">
        <v>40</v>
      </c>
      <c r="L324" s="7"/>
      <c r="M324" s="7"/>
    </row>
    <row r="325" spans="1:13" ht="78" hidden="1" x14ac:dyDescent="0.35">
      <c r="A325" s="1" t="s">
        <v>1283</v>
      </c>
      <c r="B325" s="1" t="s">
        <v>382</v>
      </c>
      <c r="C325" s="2">
        <v>44564</v>
      </c>
      <c r="D325" s="1" t="s">
        <v>51</v>
      </c>
      <c r="E325" s="1" t="s">
        <v>155</v>
      </c>
      <c r="F325" s="1" t="s">
        <v>13</v>
      </c>
      <c r="G325" s="1" t="s">
        <v>504</v>
      </c>
      <c r="H325" s="1" t="s">
        <v>555</v>
      </c>
      <c r="I325" s="1" t="s">
        <v>14</v>
      </c>
      <c r="J325" s="1">
        <v>44541</v>
      </c>
      <c r="K325" s="1" t="s">
        <v>556</v>
      </c>
      <c r="L325" s="7"/>
      <c r="M325" s="7"/>
    </row>
    <row r="326" spans="1:13" ht="78" hidden="1" x14ac:dyDescent="0.35">
      <c r="A326" s="1" t="s">
        <v>1284</v>
      </c>
      <c r="B326" s="1" t="s">
        <v>382</v>
      </c>
      <c r="C326" s="2">
        <v>44564</v>
      </c>
      <c r="D326" s="1" t="s">
        <v>42</v>
      </c>
      <c r="E326" s="1" t="s">
        <v>557</v>
      </c>
      <c r="F326" s="1" t="s">
        <v>13</v>
      </c>
      <c r="G326" s="1" t="s">
        <v>504</v>
      </c>
      <c r="H326" s="1" t="s">
        <v>61</v>
      </c>
      <c r="I326" s="1" t="s">
        <v>14</v>
      </c>
      <c r="J326" s="1">
        <v>36666</v>
      </c>
      <c r="K326" s="1" t="s">
        <v>558</v>
      </c>
      <c r="L326" s="7"/>
      <c r="M326" s="7"/>
    </row>
    <row r="327" spans="1:13" ht="78" hidden="1" x14ac:dyDescent="0.35">
      <c r="A327" s="1" t="s">
        <v>1285</v>
      </c>
      <c r="B327" s="1" t="s">
        <v>382</v>
      </c>
      <c r="C327" s="2">
        <v>44564</v>
      </c>
      <c r="D327" s="1" t="s">
        <v>25</v>
      </c>
      <c r="E327" s="1" t="s">
        <v>155</v>
      </c>
      <c r="F327" s="1" t="s">
        <v>13</v>
      </c>
      <c r="G327" s="1" t="s">
        <v>504</v>
      </c>
      <c r="H327" s="1" t="s">
        <v>559</v>
      </c>
      <c r="I327" s="1" t="s">
        <v>14</v>
      </c>
      <c r="J327" s="1">
        <v>48600</v>
      </c>
      <c r="K327" s="1" t="s">
        <v>560</v>
      </c>
      <c r="L327" s="7"/>
      <c r="M327" s="7"/>
    </row>
    <row r="328" spans="1:13" ht="208" hidden="1" x14ac:dyDescent="0.35">
      <c r="A328" s="1" t="s">
        <v>1286</v>
      </c>
      <c r="B328" s="1" t="s">
        <v>382</v>
      </c>
      <c r="C328" s="2">
        <v>44560</v>
      </c>
      <c r="D328" s="1" t="s">
        <v>51</v>
      </c>
      <c r="E328" s="1" t="s">
        <v>561</v>
      </c>
      <c r="F328" s="1" t="s">
        <v>13</v>
      </c>
      <c r="G328" s="1" t="s">
        <v>504</v>
      </c>
      <c r="H328" s="1" t="s">
        <v>183</v>
      </c>
      <c r="I328" s="1" t="s">
        <v>14</v>
      </c>
      <c r="J328" s="1">
        <v>55000</v>
      </c>
      <c r="K328" s="1" t="s">
        <v>418</v>
      </c>
      <c r="L328" s="7"/>
      <c r="M328" s="7"/>
    </row>
    <row r="329" spans="1:13" ht="78" hidden="1" x14ac:dyDescent="0.35">
      <c r="A329" s="1" t="s">
        <v>1287</v>
      </c>
      <c r="B329" s="1" t="s">
        <v>382</v>
      </c>
      <c r="C329" s="2">
        <v>44557</v>
      </c>
      <c r="D329" s="1" t="s">
        <v>44</v>
      </c>
      <c r="E329" s="1" t="s">
        <v>562</v>
      </c>
      <c r="F329" s="1" t="s">
        <v>13</v>
      </c>
      <c r="G329" s="1" t="s">
        <v>504</v>
      </c>
      <c r="H329" s="1" t="s">
        <v>183</v>
      </c>
      <c r="I329" s="1" t="s">
        <v>14</v>
      </c>
      <c r="J329" s="1">
        <v>110000</v>
      </c>
      <c r="K329" s="1" t="s">
        <v>40</v>
      </c>
      <c r="L329" s="7"/>
      <c r="M329" s="7"/>
    </row>
    <row r="330" spans="1:13" ht="78" hidden="1" x14ac:dyDescent="0.35">
      <c r="A330" s="1" t="s">
        <v>1288</v>
      </c>
      <c r="B330" s="1" t="s">
        <v>382</v>
      </c>
      <c r="C330" s="2">
        <v>44557</v>
      </c>
      <c r="D330" s="1" t="s">
        <v>44</v>
      </c>
      <c r="E330" s="1" t="s">
        <v>562</v>
      </c>
      <c r="F330" s="1" t="s">
        <v>13</v>
      </c>
      <c r="G330" s="1" t="s">
        <v>504</v>
      </c>
      <c r="H330" s="1" t="s">
        <v>510</v>
      </c>
      <c r="I330" s="1" t="s">
        <v>14</v>
      </c>
      <c r="J330" s="1">
        <v>19350</v>
      </c>
      <c r="K330" s="1" t="s">
        <v>563</v>
      </c>
      <c r="L330" s="7"/>
      <c r="M330" s="7"/>
    </row>
    <row r="331" spans="1:13" ht="78" hidden="1" x14ac:dyDescent="0.35">
      <c r="A331" s="1" t="s">
        <v>1289</v>
      </c>
      <c r="B331" s="1" t="s">
        <v>382</v>
      </c>
      <c r="C331" s="2">
        <v>44551</v>
      </c>
      <c r="D331" s="1" t="s">
        <v>26</v>
      </c>
      <c r="E331" s="1" t="s">
        <v>266</v>
      </c>
      <c r="F331" s="1" t="s">
        <v>13</v>
      </c>
      <c r="G331" s="1" t="s">
        <v>504</v>
      </c>
      <c r="H331" s="1" t="s">
        <v>564</v>
      </c>
      <c r="I331" s="1" t="s">
        <v>14</v>
      </c>
      <c r="J331" s="1">
        <v>259000</v>
      </c>
      <c r="K331" s="1" t="s">
        <v>218</v>
      </c>
      <c r="L331" s="7"/>
      <c r="M331" s="7"/>
    </row>
    <row r="332" spans="1:13" ht="78" hidden="1" x14ac:dyDescent="0.35">
      <c r="A332" s="1" t="s">
        <v>1290</v>
      </c>
      <c r="B332" s="1" t="s">
        <v>382</v>
      </c>
      <c r="C332" s="2">
        <v>44547</v>
      </c>
      <c r="D332" s="1" t="s">
        <v>393</v>
      </c>
      <c r="E332" s="1" t="s">
        <v>283</v>
      </c>
      <c r="F332" s="1" t="s">
        <v>13</v>
      </c>
      <c r="G332" s="1" t="s">
        <v>504</v>
      </c>
      <c r="H332" s="1" t="s">
        <v>565</v>
      </c>
      <c r="I332" s="1" t="s">
        <v>14</v>
      </c>
      <c r="J332" s="1">
        <v>33750</v>
      </c>
      <c r="K332" s="1" t="s">
        <v>566</v>
      </c>
      <c r="L332" s="7"/>
      <c r="M332" s="7"/>
    </row>
    <row r="333" spans="1:13" ht="78" hidden="1" x14ac:dyDescent="0.35">
      <c r="A333" s="1" t="s">
        <v>1291</v>
      </c>
      <c r="B333" s="1" t="s">
        <v>382</v>
      </c>
      <c r="C333" s="2">
        <v>44546</v>
      </c>
      <c r="D333" s="1" t="s">
        <v>343</v>
      </c>
      <c r="E333" s="1" t="s">
        <v>312</v>
      </c>
      <c r="F333" s="1" t="s">
        <v>13</v>
      </c>
      <c r="G333" s="1" t="s">
        <v>504</v>
      </c>
      <c r="H333" s="1" t="s">
        <v>519</v>
      </c>
      <c r="I333" s="1" t="s">
        <v>14</v>
      </c>
      <c r="J333" s="1">
        <v>31400</v>
      </c>
      <c r="K333" s="1" t="s">
        <v>375</v>
      </c>
      <c r="L333" s="7"/>
      <c r="M333" s="7"/>
    </row>
    <row r="334" spans="1:13" ht="78" hidden="1" x14ac:dyDescent="0.35">
      <c r="A334" s="1" t="s">
        <v>1292</v>
      </c>
      <c r="B334" s="1" t="s">
        <v>382</v>
      </c>
      <c r="C334" s="2">
        <v>44546</v>
      </c>
      <c r="D334" s="1" t="s">
        <v>18</v>
      </c>
      <c r="E334" s="1" t="s">
        <v>567</v>
      </c>
      <c r="F334" s="1" t="s">
        <v>13</v>
      </c>
      <c r="G334" s="1" t="s">
        <v>504</v>
      </c>
      <c r="H334" s="1" t="s">
        <v>447</v>
      </c>
      <c r="I334" s="1" t="s">
        <v>14</v>
      </c>
      <c r="J334" s="1">
        <v>399600</v>
      </c>
      <c r="K334" s="1" t="s">
        <v>152</v>
      </c>
      <c r="L334" s="7"/>
      <c r="M334" s="7"/>
    </row>
    <row r="335" spans="1:13" ht="78" hidden="1" x14ac:dyDescent="0.35">
      <c r="A335" s="1" t="s">
        <v>1293</v>
      </c>
      <c r="B335" s="1" t="s">
        <v>382</v>
      </c>
      <c r="C335" s="2">
        <v>44545</v>
      </c>
      <c r="D335" s="1" t="s">
        <v>26</v>
      </c>
      <c r="E335" s="1" t="s">
        <v>87</v>
      </c>
      <c r="F335" s="1" t="s">
        <v>13</v>
      </c>
      <c r="G335" s="1" t="s">
        <v>504</v>
      </c>
      <c r="H335" s="1" t="s">
        <v>568</v>
      </c>
      <c r="I335" s="1" t="s">
        <v>14</v>
      </c>
      <c r="J335" s="1">
        <v>19875</v>
      </c>
      <c r="K335" s="1" t="s">
        <v>569</v>
      </c>
      <c r="L335" s="7"/>
      <c r="M335" s="7"/>
    </row>
    <row r="336" spans="1:13" ht="78" hidden="1" x14ac:dyDescent="0.35">
      <c r="A336" s="1" t="s">
        <v>1294</v>
      </c>
      <c r="B336" s="1" t="s">
        <v>382</v>
      </c>
      <c r="C336" s="2">
        <v>44544</v>
      </c>
      <c r="D336" s="1" t="s">
        <v>132</v>
      </c>
      <c r="E336" s="1" t="s">
        <v>175</v>
      </c>
      <c r="F336" s="1" t="s">
        <v>13</v>
      </c>
      <c r="G336" s="1" t="s">
        <v>504</v>
      </c>
      <c r="H336" s="1" t="s">
        <v>61</v>
      </c>
      <c r="I336" s="1" t="s">
        <v>14</v>
      </c>
      <c r="J336" s="1">
        <v>159488</v>
      </c>
      <c r="K336" s="1" t="s">
        <v>184</v>
      </c>
      <c r="L336" s="7"/>
      <c r="M336" s="7"/>
    </row>
    <row r="337" spans="1:13" ht="78" hidden="1" x14ac:dyDescent="0.35">
      <c r="A337" s="1" t="s">
        <v>1295</v>
      </c>
      <c r="B337" s="1" t="s">
        <v>382</v>
      </c>
      <c r="C337" s="2">
        <v>44543</v>
      </c>
      <c r="D337" s="1" t="s">
        <v>48</v>
      </c>
      <c r="E337" s="1" t="s">
        <v>175</v>
      </c>
      <c r="F337" s="1" t="s">
        <v>13</v>
      </c>
      <c r="G337" s="1" t="s">
        <v>504</v>
      </c>
      <c r="H337" s="1" t="s">
        <v>61</v>
      </c>
      <c r="I337" s="1" t="s">
        <v>14</v>
      </c>
      <c r="J337" s="1">
        <v>94740</v>
      </c>
      <c r="K337" s="1" t="s">
        <v>570</v>
      </c>
      <c r="L337" s="7"/>
      <c r="M337" s="7"/>
    </row>
    <row r="338" spans="1:13" ht="78" hidden="1" x14ac:dyDescent="0.35">
      <c r="A338" s="1" t="s">
        <v>1296</v>
      </c>
      <c r="B338" s="1" t="s">
        <v>382</v>
      </c>
      <c r="C338" s="2">
        <v>44539</v>
      </c>
      <c r="D338" s="1" t="s">
        <v>48</v>
      </c>
      <c r="E338" s="1" t="s">
        <v>175</v>
      </c>
      <c r="F338" s="1" t="s">
        <v>13</v>
      </c>
      <c r="G338" s="1" t="s">
        <v>504</v>
      </c>
      <c r="H338" s="1" t="s">
        <v>519</v>
      </c>
      <c r="I338" s="1" t="s">
        <v>14</v>
      </c>
      <c r="J338" s="1">
        <v>4596030</v>
      </c>
      <c r="K338" s="1" t="s">
        <v>571</v>
      </c>
      <c r="L338" s="7"/>
      <c r="M338" s="7"/>
    </row>
    <row r="339" spans="1:13" ht="78" hidden="1" x14ac:dyDescent="0.35">
      <c r="A339" s="1" t="s">
        <v>1297</v>
      </c>
      <c r="B339" s="1" t="s">
        <v>382</v>
      </c>
      <c r="C339" s="2">
        <v>44532</v>
      </c>
      <c r="D339" s="1" t="s">
        <v>45</v>
      </c>
      <c r="E339" s="1" t="s">
        <v>364</v>
      </c>
      <c r="F339" s="1" t="s">
        <v>13</v>
      </c>
      <c r="G339" s="1" t="s">
        <v>504</v>
      </c>
      <c r="H339" s="1" t="s">
        <v>144</v>
      </c>
      <c r="I339" s="1" t="s">
        <v>14</v>
      </c>
      <c r="J339" s="1">
        <v>149985</v>
      </c>
      <c r="K339" s="1" t="s">
        <v>88</v>
      </c>
      <c r="L339" s="7"/>
      <c r="M339" s="7"/>
    </row>
    <row r="340" spans="1:13" ht="78" hidden="1" x14ac:dyDescent="0.35">
      <c r="A340" s="1" t="s">
        <v>1298</v>
      </c>
      <c r="B340" s="1" t="s">
        <v>382</v>
      </c>
      <c r="C340" s="2">
        <v>44531</v>
      </c>
      <c r="D340" s="1" t="s">
        <v>48</v>
      </c>
      <c r="E340" s="1" t="s">
        <v>86</v>
      </c>
      <c r="F340" s="1" t="s">
        <v>13</v>
      </c>
      <c r="G340" s="1" t="s">
        <v>504</v>
      </c>
      <c r="H340" s="1" t="s">
        <v>510</v>
      </c>
      <c r="I340" s="1" t="s">
        <v>14</v>
      </c>
      <c r="J340" s="1">
        <v>310410</v>
      </c>
      <c r="K340" s="1" t="s">
        <v>31</v>
      </c>
      <c r="L340" s="7"/>
      <c r="M340" s="7"/>
    </row>
    <row r="341" spans="1:13" ht="78" hidden="1" x14ac:dyDescent="0.35">
      <c r="A341" s="1" t="s">
        <v>1298</v>
      </c>
      <c r="B341" s="1" t="s">
        <v>382</v>
      </c>
      <c r="C341" s="2">
        <v>44531</v>
      </c>
      <c r="D341" s="1" t="s">
        <v>48</v>
      </c>
      <c r="E341" s="1" t="s">
        <v>86</v>
      </c>
      <c r="F341" s="1" t="s">
        <v>13</v>
      </c>
      <c r="G341" s="1" t="s">
        <v>504</v>
      </c>
      <c r="H341" s="1" t="s">
        <v>379</v>
      </c>
      <c r="I341" s="1" t="s">
        <v>14</v>
      </c>
      <c r="J341" s="1">
        <v>310410</v>
      </c>
      <c r="K341" s="1" t="s">
        <v>31</v>
      </c>
      <c r="L341" s="7"/>
      <c r="M341" s="7"/>
    </row>
    <row r="342" spans="1:13" ht="78" hidden="1" x14ac:dyDescent="0.35">
      <c r="A342" s="1" t="s">
        <v>1299</v>
      </c>
      <c r="B342" s="1" t="s">
        <v>382</v>
      </c>
      <c r="C342" s="2">
        <v>44529</v>
      </c>
      <c r="D342" s="1" t="s">
        <v>26</v>
      </c>
      <c r="E342" s="1" t="s">
        <v>170</v>
      </c>
      <c r="F342" s="1" t="s">
        <v>13</v>
      </c>
      <c r="G342" s="1" t="s">
        <v>504</v>
      </c>
      <c r="H342" s="1" t="s">
        <v>573</v>
      </c>
      <c r="I342" s="1" t="s">
        <v>14</v>
      </c>
      <c r="J342" s="1">
        <v>28600</v>
      </c>
      <c r="K342" s="1" t="s">
        <v>391</v>
      </c>
      <c r="L342" s="7"/>
      <c r="M342" s="7"/>
    </row>
    <row r="343" spans="1:13" ht="78" hidden="1" x14ac:dyDescent="0.35">
      <c r="A343" s="1" t="s">
        <v>1300</v>
      </c>
      <c r="B343" s="1" t="s">
        <v>382</v>
      </c>
      <c r="C343" s="2">
        <v>44529</v>
      </c>
      <c r="D343" s="1" t="s">
        <v>38</v>
      </c>
      <c r="E343" s="1" t="s">
        <v>574</v>
      </c>
      <c r="F343" s="1" t="s">
        <v>13</v>
      </c>
      <c r="G343" s="1" t="s">
        <v>504</v>
      </c>
      <c r="H343" s="1" t="s">
        <v>61</v>
      </c>
      <c r="I343" s="1" t="s">
        <v>14</v>
      </c>
      <c r="J343" s="1">
        <v>39540</v>
      </c>
      <c r="K343" s="1" t="s">
        <v>575</v>
      </c>
      <c r="L343" s="7"/>
      <c r="M343" s="7"/>
    </row>
    <row r="344" spans="1:13" ht="78" hidden="1" x14ac:dyDescent="0.35">
      <c r="A344" s="1" t="s">
        <v>1301</v>
      </c>
      <c r="B344" s="1" t="s">
        <v>382</v>
      </c>
      <c r="C344" s="2">
        <v>44526</v>
      </c>
      <c r="D344" s="1" t="s">
        <v>45</v>
      </c>
      <c r="E344" s="1" t="s">
        <v>283</v>
      </c>
      <c r="F344" s="1" t="s">
        <v>13</v>
      </c>
      <c r="G344" s="1" t="s">
        <v>504</v>
      </c>
      <c r="H344" s="1" t="s">
        <v>61</v>
      </c>
      <c r="I344" s="1" t="s">
        <v>14</v>
      </c>
      <c r="J344" s="1">
        <v>29697</v>
      </c>
      <c r="K344" s="1" t="s">
        <v>576</v>
      </c>
      <c r="L344" s="7"/>
      <c r="M344" s="7"/>
    </row>
    <row r="345" spans="1:13" ht="182" hidden="1" x14ac:dyDescent="0.35">
      <c r="A345" s="1" t="s">
        <v>1302</v>
      </c>
      <c r="B345" s="1" t="s">
        <v>382</v>
      </c>
      <c r="C345" s="2">
        <v>44520</v>
      </c>
      <c r="D345" s="1" t="s">
        <v>18</v>
      </c>
      <c r="E345" s="1" t="s">
        <v>577</v>
      </c>
      <c r="F345" s="1" t="s">
        <v>13</v>
      </c>
      <c r="G345" s="1" t="s">
        <v>504</v>
      </c>
      <c r="H345" s="1" t="s">
        <v>578</v>
      </c>
      <c r="I345" s="1" t="s">
        <v>14</v>
      </c>
      <c r="J345" s="1">
        <v>108324</v>
      </c>
      <c r="K345" s="1" t="s">
        <v>40</v>
      </c>
      <c r="L345" s="7"/>
      <c r="M345" s="7"/>
    </row>
    <row r="346" spans="1:13" ht="78" hidden="1" x14ac:dyDescent="0.35">
      <c r="A346" s="1" t="s">
        <v>1303</v>
      </c>
      <c r="B346" s="1" t="s">
        <v>382</v>
      </c>
      <c r="C346" s="2">
        <v>44518</v>
      </c>
      <c r="D346" s="1" t="s">
        <v>48</v>
      </c>
      <c r="E346" s="1" t="s">
        <v>441</v>
      </c>
      <c r="F346" s="1" t="s">
        <v>13</v>
      </c>
      <c r="G346" s="1" t="s">
        <v>504</v>
      </c>
      <c r="H346" s="1" t="s">
        <v>183</v>
      </c>
      <c r="I346" s="1" t="s">
        <v>14</v>
      </c>
      <c r="J346" s="1">
        <v>159000</v>
      </c>
      <c r="K346" s="1" t="s">
        <v>184</v>
      </c>
      <c r="L346" s="7"/>
      <c r="M346" s="7"/>
    </row>
    <row r="347" spans="1:13" ht="78" hidden="1" x14ac:dyDescent="0.35">
      <c r="A347" s="1" t="s">
        <v>1304</v>
      </c>
      <c r="B347" s="1" t="s">
        <v>382</v>
      </c>
      <c r="C347" s="2">
        <v>44511</v>
      </c>
      <c r="D347" s="1" t="s">
        <v>132</v>
      </c>
      <c r="E347" s="1" t="s">
        <v>579</v>
      </c>
      <c r="F347" s="1" t="s">
        <v>13</v>
      </c>
      <c r="G347" s="1" t="s">
        <v>504</v>
      </c>
      <c r="H347" s="1" t="s">
        <v>183</v>
      </c>
      <c r="I347" s="1" t="s">
        <v>14</v>
      </c>
      <c r="J347" s="1">
        <v>45000</v>
      </c>
      <c r="K347" s="1" t="s">
        <v>74</v>
      </c>
      <c r="L347" s="7"/>
      <c r="M347" s="7"/>
    </row>
    <row r="348" spans="1:13" ht="78" hidden="1" x14ac:dyDescent="0.35">
      <c r="A348" s="1" t="s">
        <v>1305</v>
      </c>
      <c r="B348" s="1" t="s">
        <v>382</v>
      </c>
      <c r="C348" s="2">
        <v>44508</v>
      </c>
      <c r="D348" s="1" t="s">
        <v>123</v>
      </c>
      <c r="E348" s="1" t="s">
        <v>22</v>
      </c>
      <c r="F348" s="1" t="s">
        <v>13</v>
      </c>
      <c r="G348" s="1" t="s">
        <v>504</v>
      </c>
      <c r="H348" s="1" t="s">
        <v>183</v>
      </c>
      <c r="I348" s="1" t="s">
        <v>14</v>
      </c>
      <c r="J348" s="1">
        <v>67500</v>
      </c>
      <c r="K348" s="1" t="s">
        <v>81</v>
      </c>
      <c r="L348" s="7"/>
      <c r="M348" s="7"/>
    </row>
    <row r="349" spans="1:13" ht="78" hidden="1" x14ac:dyDescent="0.35">
      <c r="A349" s="1" t="s">
        <v>1306</v>
      </c>
      <c r="B349" s="1" t="s">
        <v>382</v>
      </c>
      <c r="C349" s="2">
        <v>44506</v>
      </c>
      <c r="D349" s="1" t="s">
        <v>62</v>
      </c>
      <c r="E349" s="1" t="s">
        <v>186</v>
      </c>
      <c r="F349" s="1" t="s">
        <v>13</v>
      </c>
      <c r="G349" s="1" t="s">
        <v>504</v>
      </c>
      <c r="H349" s="1" t="s">
        <v>379</v>
      </c>
      <c r="I349" s="1" t="s">
        <v>14</v>
      </c>
      <c r="J349" s="1">
        <v>14500</v>
      </c>
      <c r="K349" s="1" t="s">
        <v>580</v>
      </c>
      <c r="L349" s="7"/>
      <c r="M349" s="7"/>
    </row>
    <row r="350" spans="1:13" ht="78" hidden="1" x14ac:dyDescent="0.35">
      <c r="A350" s="1" t="s">
        <v>1307</v>
      </c>
      <c r="B350" s="1" t="s">
        <v>382</v>
      </c>
      <c r="C350" s="2">
        <v>44502</v>
      </c>
      <c r="D350" s="1" t="s">
        <v>45</v>
      </c>
      <c r="E350" s="1" t="s">
        <v>109</v>
      </c>
      <c r="F350" s="1" t="s">
        <v>13</v>
      </c>
      <c r="G350" s="1" t="s">
        <v>504</v>
      </c>
      <c r="H350" s="1" t="s">
        <v>581</v>
      </c>
      <c r="I350" s="1" t="s">
        <v>14</v>
      </c>
      <c r="J350" s="1">
        <v>142980</v>
      </c>
      <c r="K350" s="1" t="s">
        <v>37</v>
      </c>
      <c r="L350" s="7"/>
      <c r="M350" s="7"/>
    </row>
    <row r="351" spans="1:13" ht="78" hidden="1" x14ac:dyDescent="0.35">
      <c r="A351" s="1" t="s">
        <v>1308</v>
      </c>
      <c r="B351" s="1" t="s">
        <v>382</v>
      </c>
      <c r="C351" s="2">
        <v>44502</v>
      </c>
      <c r="D351" s="1" t="s">
        <v>45</v>
      </c>
      <c r="E351" s="1" t="s">
        <v>109</v>
      </c>
      <c r="F351" s="1" t="s">
        <v>13</v>
      </c>
      <c r="G351" s="1" t="s">
        <v>504</v>
      </c>
      <c r="H351" s="1" t="s">
        <v>581</v>
      </c>
      <c r="I351" s="1" t="s">
        <v>14</v>
      </c>
      <c r="J351" s="1">
        <v>169800</v>
      </c>
      <c r="K351" s="1" t="s">
        <v>95</v>
      </c>
      <c r="L351" s="7"/>
      <c r="M351" s="7"/>
    </row>
    <row r="352" spans="1:13" ht="78" hidden="1" x14ac:dyDescent="0.35">
      <c r="A352" s="1" t="s">
        <v>1309</v>
      </c>
      <c r="B352" s="1" t="s">
        <v>382</v>
      </c>
      <c r="C352" s="2">
        <v>44498</v>
      </c>
      <c r="D352" s="1" t="s">
        <v>16</v>
      </c>
      <c r="E352" s="1" t="s">
        <v>582</v>
      </c>
      <c r="F352" s="1" t="s">
        <v>13</v>
      </c>
      <c r="G352" s="1" t="s">
        <v>504</v>
      </c>
      <c r="H352" s="1" t="s">
        <v>583</v>
      </c>
      <c r="I352" s="1" t="s">
        <v>14</v>
      </c>
      <c r="J352" s="1">
        <v>275850</v>
      </c>
      <c r="K352" s="1" t="s">
        <v>501</v>
      </c>
      <c r="L352" s="7"/>
      <c r="M352" s="7"/>
    </row>
    <row r="353" spans="1:13" ht="78" hidden="1" x14ac:dyDescent="0.35">
      <c r="A353" s="1" t="s">
        <v>1309</v>
      </c>
      <c r="B353" s="1" t="s">
        <v>382</v>
      </c>
      <c r="C353" s="2">
        <v>44498</v>
      </c>
      <c r="D353" s="1" t="s">
        <v>16</v>
      </c>
      <c r="E353" s="1" t="s">
        <v>582</v>
      </c>
      <c r="F353" s="1" t="s">
        <v>13</v>
      </c>
      <c r="G353" s="1" t="s">
        <v>504</v>
      </c>
      <c r="H353" s="1" t="s">
        <v>583</v>
      </c>
      <c r="I353" s="1" t="s">
        <v>14</v>
      </c>
      <c r="J353" s="1">
        <v>275850</v>
      </c>
      <c r="K353" s="1" t="s">
        <v>501</v>
      </c>
      <c r="L353" s="7"/>
      <c r="M353" s="7"/>
    </row>
    <row r="354" spans="1:13" ht="78" hidden="1" x14ac:dyDescent="0.35">
      <c r="A354" s="1" t="s">
        <v>1310</v>
      </c>
      <c r="B354" s="1" t="s">
        <v>382</v>
      </c>
      <c r="C354" s="2">
        <v>44498</v>
      </c>
      <c r="D354" s="1" t="s">
        <v>51</v>
      </c>
      <c r="E354" s="1" t="s">
        <v>319</v>
      </c>
      <c r="F354" s="1" t="s">
        <v>13</v>
      </c>
      <c r="G354" s="1" t="s">
        <v>504</v>
      </c>
      <c r="H354" s="1" t="s">
        <v>183</v>
      </c>
      <c r="I354" s="1" t="s">
        <v>14</v>
      </c>
      <c r="J354" s="1">
        <v>42500</v>
      </c>
      <c r="K354" s="1" t="s">
        <v>584</v>
      </c>
      <c r="L354" s="7"/>
      <c r="M354" s="7"/>
    </row>
    <row r="355" spans="1:13" ht="182" hidden="1" x14ac:dyDescent="0.35">
      <c r="A355" s="1" t="s">
        <v>1311</v>
      </c>
      <c r="B355" s="1" t="s">
        <v>382</v>
      </c>
      <c r="C355" s="2">
        <v>44497</v>
      </c>
      <c r="D355" s="1" t="s">
        <v>18</v>
      </c>
      <c r="E355" s="1" t="s">
        <v>577</v>
      </c>
      <c r="F355" s="1" t="s">
        <v>13</v>
      </c>
      <c r="G355" s="1" t="s">
        <v>504</v>
      </c>
      <c r="H355" s="1" t="s">
        <v>585</v>
      </c>
      <c r="I355" s="1" t="s">
        <v>14</v>
      </c>
      <c r="J355" s="1">
        <v>46170</v>
      </c>
      <c r="K355" s="1" t="s">
        <v>586</v>
      </c>
      <c r="L355" s="7"/>
      <c r="M355" s="7"/>
    </row>
    <row r="356" spans="1:13" ht="78" hidden="1" x14ac:dyDescent="0.35">
      <c r="A356" s="1" t="s">
        <v>1312</v>
      </c>
      <c r="B356" s="1" t="s">
        <v>382</v>
      </c>
      <c r="C356" s="2">
        <v>44497</v>
      </c>
      <c r="D356" s="1" t="s">
        <v>42</v>
      </c>
      <c r="E356" s="1" t="s">
        <v>253</v>
      </c>
      <c r="F356" s="1" t="s">
        <v>13</v>
      </c>
      <c r="G356" s="1" t="s">
        <v>504</v>
      </c>
      <c r="H356" s="1" t="s">
        <v>587</v>
      </c>
      <c r="I356" s="1" t="s">
        <v>14</v>
      </c>
      <c r="J356" s="1">
        <v>37490</v>
      </c>
      <c r="K356" s="1" t="s">
        <v>588</v>
      </c>
      <c r="L356" s="7"/>
      <c r="M356" s="7"/>
    </row>
    <row r="357" spans="1:13" ht="78" hidden="1" x14ac:dyDescent="0.35">
      <c r="A357" s="5" t="s">
        <v>1313</v>
      </c>
      <c r="B357" s="5" t="s">
        <v>382</v>
      </c>
      <c r="C357" s="6">
        <v>44496</v>
      </c>
      <c r="D357" s="5" t="s">
        <v>56</v>
      </c>
      <c r="E357" s="5" t="s">
        <v>589</v>
      </c>
      <c r="F357" s="5" t="s">
        <v>13</v>
      </c>
      <c r="G357" s="5" t="s">
        <v>504</v>
      </c>
      <c r="H357" s="5" t="s">
        <v>585</v>
      </c>
      <c r="I357" s="5" t="s">
        <v>14</v>
      </c>
      <c r="J357" s="5">
        <v>18230</v>
      </c>
      <c r="K357" s="5" t="s">
        <v>590</v>
      </c>
    </row>
    <row r="358" spans="1:13" ht="78" hidden="1" x14ac:dyDescent="0.35">
      <c r="A358" s="1" t="s">
        <v>1314</v>
      </c>
      <c r="B358" s="1" t="s">
        <v>382</v>
      </c>
      <c r="C358" s="2">
        <v>44487</v>
      </c>
      <c r="D358" s="1" t="s">
        <v>16</v>
      </c>
      <c r="E358" s="1" t="s">
        <v>193</v>
      </c>
      <c r="F358" s="1" t="s">
        <v>13</v>
      </c>
      <c r="G358" s="1" t="s">
        <v>504</v>
      </c>
      <c r="H358" s="1" t="s">
        <v>587</v>
      </c>
      <c r="I358" s="1" t="s">
        <v>14</v>
      </c>
      <c r="J358" s="1">
        <v>332500</v>
      </c>
      <c r="K358" s="1" t="s">
        <v>248</v>
      </c>
    </row>
    <row r="359" spans="1:13" ht="78" hidden="1" x14ac:dyDescent="0.35">
      <c r="A359" s="1" t="s">
        <v>1315</v>
      </c>
      <c r="B359" s="1" t="s">
        <v>382</v>
      </c>
      <c r="C359" s="2">
        <v>44485</v>
      </c>
      <c r="D359" s="1" t="s">
        <v>62</v>
      </c>
      <c r="E359" s="1" t="s">
        <v>591</v>
      </c>
      <c r="F359" s="1" t="s">
        <v>13</v>
      </c>
      <c r="G359" s="1" t="s">
        <v>504</v>
      </c>
      <c r="H359" s="1" t="s">
        <v>183</v>
      </c>
      <c r="I359" s="1" t="s">
        <v>14</v>
      </c>
      <c r="J359" s="1">
        <v>31200</v>
      </c>
      <c r="K359" s="1" t="s">
        <v>592</v>
      </c>
    </row>
    <row r="360" spans="1:13" ht="78" hidden="1" x14ac:dyDescent="0.35">
      <c r="A360" s="1" t="s">
        <v>1316</v>
      </c>
      <c r="B360" s="1" t="s">
        <v>382</v>
      </c>
      <c r="C360" s="2">
        <v>44466</v>
      </c>
      <c r="D360" s="1" t="s">
        <v>48</v>
      </c>
      <c r="E360" s="1" t="s">
        <v>175</v>
      </c>
      <c r="F360" s="1" t="s">
        <v>13</v>
      </c>
      <c r="G360" s="1" t="s">
        <v>504</v>
      </c>
      <c r="H360" s="1" t="s">
        <v>183</v>
      </c>
      <c r="I360" s="1" t="s">
        <v>14</v>
      </c>
      <c r="J360" s="1">
        <v>36000</v>
      </c>
      <c r="K360" s="1" t="s">
        <v>220</v>
      </c>
    </row>
    <row r="361" spans="1:13" ht="78" hidden="1" x14ac:dyDescent="0.35">
      <c r="A361" s="1" t="s">
        <v>1317</v>
      </c>
      <c r="B361" s="1" t="s">
        <v>382</v>
      </c>
      <c r="C361" s="2">
        <v>44443</v>
      </c>
      <c r="D361" s="1" t="s">
        <v>44</v>
      </c>
      <c r="E361" s="1" t="s">
        <v>233</v>
      </c>
      <c r="F361" s="1" t="s">
        <v>13</v>
      </c>
      <c r="G361" s="1" t="s">
        <v>504</v>
      </c>
      <c r="H361" s="1" t="s">
        <v>565</v>
      </c>
      <c r="I361" s="1" t="s">
        <v>14</v>
      </c>
      <c r="J361" s="1">
        <v>43330</v>
      </c>
      <c r="K361" s="1" t="s">
        <v>593</v>
      </c>
    </row>
    <row r="362" spans="1:13" ht="78" hidden="1" x14ac:dyDescent="0.35">
      <c r="A362" s="1" t="s">
        <v>1318</v>
      </c>
      <c r="B362" s="1" t="s">
        <v>382</v>
      </c>
      <c r="C362" s="2">
        <v>44417</v>
      </c>
      <c r="D362" s="1" t="s">
        <v>59</v>
      </c>
      <c r="E362" s="1" t="s">
        <v>470</v>
      </c>
      <c r="F362" s="1" t="s">
        <v>13</v>
      </c>
      <c r="G362" s="1" t="s">
        <v>504</v>
      </c>
      <c r="H362" s="1" t="s">
        <v>594</v>
      </c>
      <c r="I362" s="1" t="s">
        <v>14</v>
      </c>
      <c r="J362" s="1">
        <v>261900</v>
      </c>
      <c r="K362" s="1" t="s">
        <v>218</v>
      </c>
    </row>
    <row r="363" spans="1:13" ht="78" hidden="1" x14ac:dyDescent="0.35">
      <c r="A363" s="1" t="s">
        <v>1319</v>
      </c>
      <c r="B363" s="1" t="s">
        <v>382</v>
      </c>
      <c r="C363" s="2">
        <v>44408</v>
      </c>
      <c r="D363" s="1" t="s">
        <v>38</v>
      </c>
      <c r="E363" s="1" t="s">
        <v>193</v>
      </c>
      <c r="F363" s="1" t="s">
        <v>13</v>
      </c>
      <c r="G363" s="1" t="s">
        <v>595</v>
      </c>
      <c r="H363" s="1" t="s">
        <v>166</v>
      </c>
      <c r="I363" s="1" t="s">
        <v>14</v>
      </c>
      <c r="J363" s="1">
        <v>13930</v>
      </c>
      <c r="K363" s="1" t="s">
        <v>596</v>
      </c>
    </row>
    <row r="364" spans="1:13" ht="78" hidden="1" x14ac:dyDescent="0.35">
      <c r="A364" s="1" t="s">
        <v>1320</v>
      </c>
      <c r="B364" s="1" t="s">
        <v>382</v>
      </c>
      <c r="C364" s="2">
        <v>44405</v>
      </c>
      <c r="D364" s="1" t="s">
        <v>48</v>
      </c>
      <c r="E364" s="1" t="s">
        <v>597</v>
      </c>
      <c r="F364" s="1" t="s">
        <v>13</v>
      </c>
      <c r="G364" s="1" t="s">
        <v>595</v>
      </c>
      <c r="H364" s="1" t="s">
        <v>598</v>
      </c>
      <c r="I364" s="1" t="s">
        <v>14</v>
      </c>
      <c r="J364" s="1">
        <v>344250</v>
      </c>
      <c r="K364" s="1" t="s">
        <v>389</v>
      </c>
    </row>
    <row r="365" spans="1:13" ht="78" hidden="1" x14ac:dyDescent="0.35">
      <c r="A365" s="1" t="s">
        <v>1321</v>
      </c>
      <c r="B365" s="1" t="s">
        <v>382</v>
      </c>
      <c r="C365" s="2">
        <v>44354</v>
      </c>
      <c r="D365" s="1" t="s">
        <v>132</v>
      </c>
      <c r="E365" s="1" t="s">
        <v>155</v>
      </c>
      <c r="F365" s="1" t="s">
        <v>13</v>
      </c>
      <c r="G365" s="1" t="s">
        <v>595</v>
      </c>
      <c r="H365" s="1" t="s">
        <v>599</v>
      </c>
      <c r="I365" s="1" t="s">
        <v>14</v>
      </c>
      <c r="J365" s="1">
        <v>2681432</v>
      </c>
      <c r="K365" s="1" t="s">
        <v>600</v>
      </c>
    </row>
    <row r="366" spans="1:13" ht="78" hidden="1" x14ac:dyDescent="0.35">
      <c r="A366" s="1" t="s">
        <v>1322</v>
      </c>
      <c r="B366" s="1" t="s">
        <v>382</v>
      </c>
      <c r="C366" s="2">
        <v>44354</v>
      </c>
      <c r="D366" s="1" t="s">
        <v>132</v>
      </c>
      <c r="E366" s="1" t="s">
        <v>155</v>
      </c>
      <c r="F366" s="1" t="s">
        <v>13</v>
      </c>
      <c r="G366" s="1" t="s">
        <v>595</v>
      </c>
      <c r="H366" s="1" t="s">
        <v>514</v>
      </c>
      <c r="I366" s="1" t="s">
        <v>14</v>
      </c>
      <c r="J366" s="1">
        <v>793719</v>
      </c>
      <c r="K366" s="1" t="s">
        <v>601</v>
      </c>
    </row>
    <row r="367" spans="1:13" ht="78" hidden="1" x14ac:dyDescent="0.35">
      <c r="A367" s="1" t="s">
        <v>1323</v>
      </c>
      <c r="B367" s="1" t="s">
        <v>382</v>
      </c>
      <c r="C367" s="2">
        <v>44350</v>
      </c>
      <c r="D367" s="1" t="s">
        <v>62</v>
      </c>
      <c r="E367" s="1" t="s">
        <v>193</v>
      </c>
      <c r="F367" s="1" t="s">
        <v>13</v>
      </c>
      <c r="G367" s="1" t="s">
        <v>595</v>
      </c>
      <c r="H367" s="1" t="s">
        <v>602</v>
      </c>
      <c r="I367" s="1" t="s">
        <v>14</v>
      </c>
      <c r="J367" s="1">
        <v>56025</v>
      </c>
      <c r="K367" s="1" t="s">
        <v>603</v>
      </c>
    </row>
    <row r="368" spans="1:13" ht="78" hidden="1" x14ac:dyDescent="0.35">
      <c r="A368" s="1" t="s">
        <v>1324</v>
      </c>
      <c r="B368" s="1" t="s">
        <v>382</v>
      </c>
      <c r="C368" s="2">
        <v>44337</v>
      </c>
      <c r="D368" s="1" t="s">
        <v>25</v>
      </c>
      <c r="E368" s="1" t="s">
        <v>438</v>
      </c>
      <c r="F368" s="1" t="s">
        <v>13</v>
      </c>
      <c r="G368" s="1" t="s">
        <v>595</v>
      </c>
      <c r="H368" s="1" t="s">
        <v>280</v>
      </c>
      <c r="I368" s="1" t="s">
        <v>14</v>
      </c>
      <c r="J368" s="1">
        <v>42988</v>
      </c>
      <c r="K368" s="1" t="s">
        <v>604</v>
      </c>
    </row>
    <row r="369" spans="1:11" ht="104" hidden="1" x14ac:dyDescent="0.35">
      <c r="A369" s="1" t="s">
        <v>1325</v>
      </c>
      <c r="B369" s="1" t="s">
        <v>382</v>
      </c>
      <c r="C369" s="2">
        <v>44326</v>
      </c>
      <c r="D369" s="1" t="s">
        <v>393</v>
      </c>
      <c r="E369" s="1" t="s">
        <v>390</v>
      </c>
      <c r="F369" s="1" t="s">
        <v>13</v>
      </c>
      <c r="G369" s="1" t="s">
        <v>595</v>
      </c>
      <c r="H369" s="1" t="s">
        <v>535</v>
      </c>
      <c r="I369" s="1" t="s">
        <v>14</v>
      </c>
      <c r="J369" s="1">
        <v>200900</v>
      </c>
      <c r="K369" s="1" t="s">
        <v>33</v>
      </c>
    </row>
    <row r="370" spans="1:11" ht="78" hidden="1" x14ac:dyDescent="0.35">
      <c r="A370" s="1" t="s">
        <v>1326</v>
      </c>
      <c r="B370" s="1" t="s">
        <v>382</v>
      </c>
      <c r="C370" s="2">
        <v>44298</v>
      </c>
      <c r="D370" s="1" t="s">
        <v>42</v>
      </c>
      <c r="E370" s="1" t="s">
        <v>273</v>
      </c>
      <c r="F370" s="1" t="s">
        <v>13</v>
      </c>
      <c r="G370" s="1" t="s">
        <v>595</v>
      </c>
      <c r="H370" s="1" t="s">
        <v>183</v>
      </c>
      <c r="I370" s="1" t="s">
        <v>14</v>
      </c>
      <c r="J370" s="1">
        <v>409437</v>
      </c>
      <c r="K370" s="1" t="s">
        <v>24</v>
      </c>
    </row>
    <row r="371" spans="1:11" ht="104" hidden="1" x14ac:dyDescent="0.35">
      <c r="A371" s="1" t="s">
        <v>1327</v>
      </c>
      <c r="B371" s="1" t="s">
        <v>382</v>
      </c>
      <c r="C371" s="2">
        <v>44289</v>
      </c>
      <c r="D371" s="1" t="s">
        <v>21</v>
      </c>
      <c r="E371" s="1" t="s">
        <v>22</v>
      </c>
      <c r="F371" s="1" t="s">
        <v>13</v>
      </c>
      <c r="G371" s="1" t="s">
        <v>595</v>
      </c>
      <c r="H371" s="1" t="s">
        <v>535</v>
      </c>
      <c r="I371" s="1" t="s">
        <v>14</v>
      </c>
      <c r="J371" s="1">
        <v>799900</v>
      </c>
      <c r="K371" s="1" t="s">
        <v>210</v>
      </c>
    </row>
    <row r="372" spans="1:11" ht="78" hidden="1" x14ac:dyDescent="0.35">
      <c r="A372" s="1" t="s">
        <v>1328</v>
      </c>
      <c r="B372" s="1" t="s">
        <v>382</v>
      </c>
      <c r="C372" s="2">
        <v>44277</v>
      </c>
      <c r="D372" s="1" t="s">
        <v>59</v>
      </c>
      <c r="E372" s="1" t="s">
        <v>22</v>
      </c>
      <c r="F372" s="1" t="s">
        <v>13</v>
      </c>
      <c r="G372" s="1" t="s">
        <v>595</v>
      </c>
      <c r="H372" s="1" t="s">
        <v>605</v>
      </c>
      <c r="I372" s="1" t="s">
        <v>14</v>
      </c>
      <c r="J372" s="1">
        <v>151255</v>
      </c>
      <c r="K372" s="1" t="s">
        <v>88</v>
      </c>
    </row>
    <row r="373" spans="1:11" ht="78" hidden="1" x14ac:dyDescent="0.35">
      <c r="A373" s="1" t="s">
        <v>1329</v>
      </c>
      <c r="B373" s="1" t="s">
        <v>382</v>
      </c>
      <c r="C373" s="2">
        <v>44273</v>
      </c>
      <c r="D373" s="1" t="s">
        <v>59</v>
      </c>
      <c r="E373" s="1" t="s">
        <v>22</v>
      </c>
      <c r="F373" s="1" t="s">
        <v>13</v>
      </c>
      <c r="G373" s="1" t="s">
        <v>595</v>
      </c>
      <c r="H373" s="1" t="s">
        <v>606</v>
      </c>
      <c r="I373" s="1" t="s">
        <v>14</v>
      </c>
      <c r="J373" s="1">
        <v>282000</v>
      </c>
      <c r="K373" s="1" t="s">
        <v>501</v>
      </c>
    </row>
    <row r="374" spans="1:11" ht="78" hidden="1" x14ac:dyDescent="0.35">
      <c r="A374" s="1" t="s">
        <v>1330</v>
      </c>
      <c r="B374" s="1" t="s">
        <v>382</v>
      </c>
      <c r="C374" s="2">
        <v>44270</v>
      </c>
      <c r="D374" s="1" t="s">
        <v>21</v>
      </c>
      <c r="E374" s="1" t="s">
        <v>22</v>
      </c>
      <c r="F374" s="1" t="s">
        <v>13</v>
      </c>
      <c r="G374" s="1" t="s">
        <v>595</v>
      </c>
      <c r="H374" s="1" t="s">
        <v>587</v>
      </c>
      <c r="I374" s="1" t="s">
        <v>14</v>
      </c>
      <c r="J374" s="1">
        <v>78750</v>
      </c>
      <c r="K374" s="1" t="s">
        <v>607</v>
      </c>
    </row>
    <row r="375" spans="1:11" ht="78" hidden="1" x14ac:dyDescent="0.35">
      <c r="A375" s="1" t="s">
        <v>1331</v>
      </c>
      <c r="B375" s="1" t="s">
        <v>382</v>
      </c>
      <c r="C375" s="2">
        <v>44270</v>
      </c>
      <c r="D375" s="1" t="s">
        <v>59</v>
      </c>
      <c r="E375" s="1" t="s">
        <v>562</v>
      </c>
      <c r="F375" s="1" t="s">
        <v>28</v>
      </c>
      <c r="G375" s="1" t="s">
        <v>595</v>
      </c>
      <c r="H375" s="1" t="s">
        <v>332</v>
      </c>
      <c r="I375" s="1" t="s">
        <v>14</v>
      </c>
      <c r="J375" s="1"/>
      <c r="K375" s="1"/>
    </row>
    <row r="376" spans="1:11" ht="78" hidden="1" x14ac:dyDescent="0.35">
      <c r="A376" s="1" t="s">
        <v>1332</v>
      </c>
      <c r="B376" s="1" t="s">
        <v>382</v>
      </c>
      <c r="C376" s="2">
        <v>44256</v>
      </c>
      <c r="D376" s="1" t="s">
        <v>48</v>
      </c>
      <c r="E376" s="1" t="s">
        <v>86</v>
      </c>
      <c r="F376" s="1" t="s">
        <v>13</v>
      </c>
      <c r="G376" s="1" t="s">
        <v>595</v>
      </c>
      <c r="H376" s="1" t="s">
        <v>510</v>
      </c>
      <c r="I376" s="1" t="s">
        <v>14</v>
      </c>
      <c r="J376" s="1">
        <v>38100</v>
      </c>
      <c r="K376" s="1" t="s">
        <v>608</v>
      </c>
    </row>
    <row r="377" spans="1:11" ht="78" hidden="1" x14ac:dyDescent="0.35">
      <c r="A377" s="1" t="s">
        <v>1333</v>
      </c>
      <c r="B377" s="1" t="s">
        <v>382</v>
      </c>
      <c r="C377" s="2">
        <v>44247</v>
      </c>
      <c r="D377" s="1" t="s">
        <v>38</v>
      </c>
      <c r="E377" s="1" t="s">
        <v>86</v>
      </c>
      <c r="F377" s="1" t="s">
        <v>13</v>
      </c>
      <c r="G377" s="1" t="s">
        <v>595</v>
      </c>
      <c r="H377" s="1" t="s">
        <v>280</v>
      </c>
      <c r="I377" s="1" t="s">
        <v>14</v>
      </c>
      <c r="J377" s="1">
        <v>67718</v>
      </c>
      <c r="K377" s="1" t="s">
        <v>609</v>
      </c>
    </row>
    <row r="378" spans="1:11" ht="156" hidden="1" x14ac:dyDescent="0.35">
      <c r="A378" s="1" t="s">
        <v>1334</v>
      </c>
      <c r="B378" s="1" t="s">
        <v>382</v>
      </c>
      <c r="C378" s="2">
        <v>44246</v>
      </c>
      <c r="D378" s="1" t="s">
        <v>48</v>
      </c>
      <c r="E378" s="1" t="s">
        <v>610</v>
      </c>
      <c r="F378" s="1" t="s">
        <v>13</v>
      </c>
      <c r="G378" s="1" t="s">
        <v>595</v>
      </c>
      <c r="H378" s="1" t="s">
        <v>611</v>
      </c>
      <c r="I378" s="1" t="s">
        <v>14</v>
      </c>
      <c r="J378" s="1">
        <v>161100</v>
      </c>
      <c r="K378" s="1" t="s">
        <v>184</v>
      </c>
    </row>
    <row r="379" spans="1:11" ht="78" hidden="1" x14ac:dyDescent="0.35">
      <c r="A379" s="1" t="s">
        <v>1335</v>
      </c>
      <c r="B379" s="1" t="s">
        <v>382</v>
      </c>
      <c r="C379" s="2">
        <v>44243</v>
      </c>
      <c r="D379" s="1" t="s">
        <v>16</v>
      </c>
      <c r="E379" s="1" t="s">
        <v>103</v>
      </c>
      <c r="F379" s="1" t="s">
        <v>13</v>
      </c>
      <c r="G379" s="1" t="s">
        <v>595</v>
      </c>
      <c r="H379" s="1" t="s">
        <v>183</v>
      </c>
      <c r="I379" s="1" t="s">
        <v>14</v>
      </c>
      <c r="J379" s="1">
        <v>29970</v>
      </c>
      <c r="K379" s="1" t="s">
        <v>612</v>
      </c>
    </row>
    <row r="380" spans="1:11" ht="52" hidden="1" x14ac:dyDescent="0.35">
      <c r="A380" s="1" t="s">
        <v>1336</v>
      </c>
      <c r="B380" s="1" t="s">
        <v>382</v>
      </c>
      <c r="C380" s="2">
        <v>44239</v>
      </c>
      <c r="D380" s="1" t="s">
        <v>51</v>
      </c>
      <c r="E380" s="1" t="s">
        <v>597</v>
      </c>
      <c r="F380" s="1" t="s">
        <v>13</v>
      </c>
      <c r="G380" s="1" t="s">
        <v>595</v>
      </c>
      <c r="H380" s="1" t="s">
        <v>423</v>
      </c>
      <c r="I380" s="1" t="s">
        <v>14</v>
      </c>
      <c r="J380" s="1">
        <v>314498</v>
      </c>
      <c r="K380" s="1" t="s">
        <v>31</v>
      </c>
    </row>
    <row r="381" spans="1:11" ht="78" hidden="1" x14ac:dyDescent="0.35">
      <c r="A381" s="1" t="s">
        <v>1337</v>
      </c>
      <c r="B381" s="1" t="s">
        <v>382</v>
      </c>
      <c r="C381" s="2">
        <v>44238</v>
      </c>
      <c r="D381" s="1" t="s">
        <v>44</v>
      </c>
      <c r="E381" s="1" t="s">
        <v>233</v>
      </c>
      <c r="F381" s="1" t="s">
        <v>13</v>
      </c>
      <c r="G381" s="1" t="s">
        <v>595</v>
      </c>
      <c r="H381" s="1" t="s">
        <v>280</v>
      </c>
      <c r="I381" s="1" t="s">
        <v>14</v>
      </c>
      <c r="J381" s="1">
        <v>47160</v>
      </c>
      <c r="K381" s="1" t="s">
        <v>613</v>
      </c>
    </row>
    <row r="382" spans="1:11" ht="78" hidden="1" x14ac:dyDescent="0.35">
      <c r="A382" s="1" t="s">
        <v>1338</v>
      </c>
      <c r="B382" s="1" t="s">
        <v>382</v>
      </c>
      <c r="C382" s="2">
        <v>44236</v>
      </c>
      <c r="D382" s="1" t="s">
        <v>44</v>
      </c>
      <c r="E382" s="1" t="s">
        <v>233</v>
      </c>
      <c r="F382" s="1" t="s">
        <v>13</v>
      </c>
      <c r="G382" s="1" t="s">
        <v>595</v>
      </c>
      <c r="H382" s="1" t="s">
        <v>614</v>
      </c>
      <c r="I382" s="1" t="s">
        <v>14</v>
      </c>
      <c r="J382" s="1">
        <v>13200</v>
      </c>
      <c r="K382" s="1" t="s">
        <v>615</v>
      </c>
    </row>
    <row r="383" spans="1:11" ht="52" hidden="1" x14ac:dyDescent="0.35">
      <c r="A383" s="1" t="s">
        <v>1339</v>
      </c>
      <c r="B383" s="1" t="s">
        <v>382</v>
      </c>
      <c r="C383" s="2">
        <v>44235</v>
      </c>
      <c r="D383" s="1" t="s">
        <v>42</v>
      </c>
      <c r="E383" s="1" t="s">
        <v>118</v>
      </c>
      <c r="F383" s="1" t="s">
        <v>13</v>
      </c>
      <c r="G383" s="1" t="s">
        <v>595</v>
      </c>
      <c r="H383" s="1" t="s">
        <v>614</v>
      </c>
      <c r="I383" s="1" t="s">
        <v>14</v>
      </c>
      <c r="J383" s="1">
        <v>34800</v>
      </c>
      <c r="K383" s="1" t="s">
        <v>616</v>
      </c>
    </row>
    <row r="384" spans="1:11" ht="52" hidden="1" x14ac:dyDescent="0.35">
      <c r="A384" s="1" t="s">
        <v>1340</v>
      </c>
      <c r="B384" s="1" t="s">
        <v>382</v>
      </c>
      <c r="C384" s="2">
        <v>44235</v>
      </c>
      <c r="D384" s="1" t="s">
        <v>42</v>
      </c>
      <c r="E384" s="1" t="s">
        <v>617</v>
      </c>
      <c r="F384" s="1" t="s">
        <v>13</v>
      </c>
      <c r="G384" s="1" t="s">
        <v>595</v>
      </c>
      <c r="H384" s="1" t="s">
        <v>618</v>
      </c>
      <c r="I384" s="1" t="s">
        <v>14</v>
      </c>
      <c r="J384" s="1">
        <v>16770</v>
      </c>
      <c r="K384" s="1" t="s">
        <v>619</v>
      </c>
    </row>
    <row r="385" spans="1:11" ht="52" hidden="1" x14ac:dyDescent="0.35">
      <c r="A385" s="1" t="s">
        <v>1341</v>
      </c>
      <c r="B385" s="1" t="s">
        <v>382</v>
      </c>
      <c r="C385" s="2">
        <v>44233</v>
      </c>
      <c r="D385" s="1" t="s">
        <v>123</v>
      </c>
      <c r="E385" s="1" t="s">
        <v>109</v>
      </c>
      <c r="F385" s="1" t="s">
        <v>13</v>
      </c>
      <c r="G385" s="1" t="s">
        <v>595</v>
      </c>
      <c r="H385" s="1" t="s">
        <v>620</v>
      </c>
      <c r="I385" s="1" t="s">
        <v>14</v>
      </c>
      <c r="J385" s="1">
        <v>26550</v>
      </c>
      <c r="K385" s="1" t="s">
        <v>621</v>
      </c>
    </row>
    <row r="386" spans="1:11" ht="52" hidden="1" x14ac:dyDescent="0.35">
      <c r="A386" s="1" t="s">
        <v>1342</v>
      </c>
      <c r="B386" s="1" t="s">
        <v>382</v>
      </c>
      <c r="C386" s="2">
        <v>44231</v>
      </c>
      <c r="D386" s="1" t="s">
        <v>44</v>
      </c>
      <c r="E386" s="1" t="s">
        <v>109</v>
      </c>
      <c r="F386" s="1" t="s">
        <v>13</v>
      </c>
      <c r="G386" s="1" t="s">
        <v>595</v>
      </c>
      <c r="H386" s="1" t="s">
        <v>622</v>
      </c>
      <c r="I386" s="1" t="s">
        <v>14</v>
      </c>
      <c r="J386" s="1">
        <v>44000</v>
      </c>
      <c r="K386" s="1" t="s">
        <v>217</v>
      </c>
    </row>
    <row r="387" spans="1:11" ht="52" hidden="1" x14ac:dyDescent="0.35">
      <c r="A387" s="1" t="s">
        <v>1341</v>
      </c>
      <c r="B387" s="1" t="s">
        <v>382</v>
      </c>
      <c r="C387" s="2">
        <v>44230</v>
      </c>
      <c r="D387" s="1" t="s">
        <v>123</v>
      </c>
      <c r="E387" s="1" t="s">
        <v>109</v>
      </c>
      <c r="F387" s="1" t="s">
        <v>13</v>
      </c>
      <c r="G387" s="1" t="s">
        <v>595</v>
      </c>
      <c r="H387" s="1" t="s">
        <v>620</v>
      </c>
      <c r="I387" s="1" t="s">
        <v>14</v>
      </c>
      <c r="J387" s="1">
        <v>26550</v>
      </c>
      <c r="K387" s="1" t="s">
        <v>621</v>
      </c>
    </row>
    <row r="388" spans="1:11" ht="52" hidden="1" x14ac:dyDescent="0.35">
      <c r="A388" s="1" t="s">
        <v>1343</v>
      </c>
      <c r="B388" s="1" t="s">
        <v>382</v>
      </c>
      <c r="C388" s="2">
        <v>44229</v>
      </c>
      <c r="D388" s="1" t="s">
        <v>343</v>
      </c>
      <c r="E388" s="1" t="s">
        <v>572</v>
      </c>
      <c r="F388" s="1" t="s">
        <v>13</v>
      </c>
      <c r="G388" s="1" t="s">
        <v>595</v>
      </c>
      <c r="H388" s="1" t="s">
        <v>623</v>
      </c>
      <c r="I388" s="1" t="s">
        <v>14</v>
      </c>
      <c r="J388" s="1">
        <v>7980</v>
      </c>
      <c r="K388" s="1" t="s">
        <v>624</v>
      </c>
    </row>
    <row r="389" spans="1:11" ht="78" hidden="1" x14ac:dyDescent="0.35">
      <c r="A389" s="1" t="s">
        <v>1344</v>
      </c>
      <c r="B389" s="1" t="s">
        <v>382</v>
      </c>
      <c r="C389" s="2">
        <v>44229</v>
      </c>
      <c r="D389" s="1" t="s">
        <v>44</v>
      </c>
      <c r="E389" s="1" t="s">
        <v>193</v>
      </c>
      <c r="F389" s="1" t="s">
        <v>13</v>
      </c>
      <c r="G389" s="1" t="s">
        <v>595</v>
      </c>
      <c r="H389" s="1" t="s">
        <v>614</v>
      </c>
      <c r="I389" s="1" t="s">
        <v>14</v>
      </c>
      <c r="J389" s="1">
        <v>27000</v>
      </c>
      <c r="K389" s="1" t="s">
        <v>294</v>
      </c>
    </row>
    <row r="390" spans="1:11" ht="52" hidden="1" x14ac:dyDescent="0.35">
      <c r="A390" s="1" t="s">
        <v>1345</v>
      </c>
      <c r="B390" s="1" t="s">
        <v>382</v>
      </c>
      <c r="C390" s="2">
        <v>44228</v>
      </c>
      <c r="D390" s="1" t="s">
        <v>59</v>
      </c>
      <c r="E390" s="1" t="s">
        <v>562</v>
      </c>
      <c r="F390" s="1" t="s">
        <v>28</v>
      </c>
      <c r="G390" s="1" t="s">
        <v>595</v>
      </c>
      <c r="H390" s="1" t="s">
        <v>614</v>
      </c>
      <c r="I390" s="1" t="s">
        <v>14</v>
      </c>
      <c r="J390" s="1"/>
      <c r="K390" s="1"/>
    </row>
    <row r="391" spans="1:11" ht="52" hidden="1" x14ac:dyDescent="0.35">
      <c r="A391" s="1" t="s">
        <v>1346</v>
      </c>
      <c r="B391" s="1" t="s">
        <v>382</v>
      </c>
      <c r="C391" s="2">
        <v>44227</v>
      </c>
      <c r="D391" s="1" t="s">
        <v>26</v>
      </c>
      <c r="E391" s="1" t="s">
        <v>155</v>
      </c>
      <c r="F391" s="1" t="s">
        <v>13</v>
      </c>
      <c r="G391" s="1" t="s">
        <v>595</v>
      </c>
      <c r="H391" s="1" t="s">
        <v>625</v>
      </c>
      <c r="I391" s="1" t="s">
        <v>14</v>
      </c>
      <c r="J391" s="1">
        <v>46750</v>
      </c>
      <c r="K391" s="1" t="s">
        <v>626</v>
      </c>
    </row>
    <row r="392" spans="1:11" ht="52" hidden="1" x14ac:dyDescent="0.35">
      <c r="A392" s="1" t="s">
        <v>1347</v>
      </c>
      <c r="B392" s="1" t="s">
        <v>382</v>
      </c>
      <c r="C392" s="2">
        <v>44224</v>
      </c>
      <c r="D392" s="1" t="s">
        <v>48</v>
      </c>
      <c r="E392" s="1" t="s">
        <v>155</v>
      </c>
      <c r="F392" s="1" t="s">
        <v>13</v>
      </c>
      <c r="G392" s="1" t="s">
        <v>595</v>
      </c>
      <c r="H392" s="1" t="s">
        <v>627</v>
      </c>
      <c r="I392" s="1" t="s">
        <v>14</v>
      </c>
      <c r="J392" s="1">
        <v>6200</v>
      </c>
      <c r="K392" s="1" t="s">
        <v>628</v>
      </c>
    </row>
    <row r="393" spans="1:11" ht="52" hidden="1" x14ac:dyDescent="0.35">
      <c r="A393" s="1" t="s">
        <v>1348</v>
      </c>
      <c r="B393" s="1" t="s">
        <v>382</v>
      </c>
      <c r="C393" s="2">
        <v>44222</v>
      </c>
      <c r="D393" s="1" t="s">
        <v>270</v>
      </c>
      <c r="E393" s="1" t="s">
        <v>155</v>
      </c>
      <c r="F393" s="1" t="s">
        <v>13</v>
      </c>
      <c r="G393" s="1" t="s">
        <v>595</v>
      </c>
      <c r="H393" s="1" t="s">
        <v>629</v>
      </c>
      <c r="I393" s="1" t="s">
        <v>14</v>
      </c>
      <c r="J393" s="1">
        <v>42000</v>
      </c>
      <c r="K393" s="1" t="s">
        <v>630</v>
      </c>
    </row>
    <row r="394" spans="1:11" ht="52" hidden="1" x14ac:dyDescent="0.35">
      <c r="A394" s="1" t="s">
        <v>1349</v>
      </c>
      <c r="B394" s="1" t="s">
        <v>382</v>
      </c>
      <c r="C394" s="2">
        <v>44218</v>
      </c>
      <c r="D394" s="1" t="s">
        <v>42</v>
      </c>
      <c r="E394" s="1" t="s">
        <v>109</v>
      </c>
      <c r="F394" s="1" t="s">
        <v>13</v>
      </c>
      <c r="G394" s="1" t="s">
        <v>595</v>
      </c>
      <c r="H394" s="1" t="s">
        <v>280</v>
      </c>
      <c r="I394" s="1" t="s">
        <v>14</v>
      </c>
      <c r="J394" s="1">
        <v>77280</v>
      </c>
      <c r="K394" s="1" t="s">
        <v>631</v>
      </c>
    </row>
    <row r="395" spans="1:11" ht="52" hidden="1" x14ac:dyDescent="0.35">
      <c r="A395" s="1" t="s">
        <v>1350</v>
      </c>
      <c r="B395" s="1" t="s">
        <v>382</v>
      </c>
      <c r="C395" s="2">
        <v>44215</v>
      </c>
      <c r="D395" s="1" t="s">
        <v>48</v>
      </c>
      <c r="E395" s="1" t="s">
        <v>109</v>
      </c>
      <c r="F395" s="1" t="s">
        <v>13</v>
      </c>
      <c r="G395" s="1" t="s">
        <v>595</v>
      </c>
      <c r="H395" s="1" t="s">
        <v>565</v>
      </c>
      <c r="I395" s="1" t="s">
        <v>14</v>
      </c>
      <c r="J395" s="1">
        <v>14960</v>
      </c>
      <c r="K395" s="1" t="s">
        <v>632</v>
      </c>
    </row>
    <row r="396" spans="1:11" ht="52" hidden="1" x14ac:dyDescent="0.35">
      <c r="A396" s="1" t="s">
        <v>1351</v>
      </c>
      <c r="B396" s="1" t="s">
        <v>382</v>
      </c>
      <c r="C396" s="2">
        <v>44214</v>
      </c>
      <c r="D396" s="1" t="s">
        <v>16</v>
      </c>
      <c r="E396" s="1" t="s">
        <v>34</v>
      </c>
      <c r="F396" s="1" t="s">
        <v>13</v>
      </c>
      <c r="G396" s="1" t="s">
        <v>595</v>
      </c>
      <c r="H396" s="1" t="s">
        <v>633</v>
      </c>
      <c r="I396" s="1" t="s">
        <v>14</v>
      </c>
      <c r="J396" s="1">
        <v>19170</v>
      </c>
      <c r="K396" s="1" t="s">
        <v>634</v>
      </c>
    </row>
    <row r="397" spans="1:11" ht="52" hidden="1" x14ac:dyDescent="0.35">
      <c r="A397" s="1" t="s">
        <v>1352</v>
      </c>
      <c r="B397" s="1" t="s">
        <v>382</v>
      </c>
      <c r="C397" s="2">
        <v>44214</v>
      </c>
      <c r="D397" s="1" t="s">
        <v>48</v>
      </c>
      <c r="E397" s="1" t="s">
        <v>597</v>
      </c>
      <c r="F397" s="1" t="s">
        <v>13</v>
      </c>
      <c r="G397" s="1" t="s">
        <v>595</v>
      </c>
      <c r="H397" s="1" t="s">
        <v>635</v>
      </c>
      <c r="I397" s="1" t="s">
        <v>14</v>
      </c>
      <c r="J397" s="1">
        <v>39000</v>
      </c>
      <c r="K397" s="1" t="s">
        <v>400</v>
      </c>
    </row>
    <row r="398" spans="1:11" ht="52" hidden="1" x14ac:dyDescent="0.35">
      <c r="A398" s="1" t="s">
        <v>1353</v>
      </c>
      <c r="B398" s="1" t="s">
        <v>382</v>
      </c>
      <c r="C398" s="2">
        <v>44214</v>
      </c>
      <c r="D398" s="1" t="s">
        <v>48</v>
      </c>
      <c r="E398" s="1" t="s">
        <v>424</v>
      </c>
      <c r="F398" s="1" t="s">
        <v>13</v>
      </c>
      <c r="G398" s="1" t="s">
        <v>595</v>
      </c>
      <c r="H398" s="1" t="s">
        <v>636</v>
      </c>
      <c r="I398" s="1" t="s">
        <v>14</v>
      </c>
      <c r="J398" s="1">
        <v>7398</v>
      </c>
      <c r="K398" s="1" t="s">
        <v>637</v>
      </c>
    </row>
    <row r="399" spans="1:11" ht="52" hidden="1" x14ac:dyDescent="0.35">
      <c r="A399" s="1" t="s">
        <v>1342</v>
      </c>
      <c r="B399" s="1" t="s">
        <v>382</v>
      </c>
      <c r="C399" s="2">
        <v>44212</v>
      </c>
      <c r="D399" s="1" t="s">
        <v>44</v>
      </c>
      <c r="E399" s="1" t="s">
        <v>109</v>
      </c>
      <c r="F399" s="1" t="s">
        <v>13</v>
      </c>
      <c r="G399" s="1" t="s">
        <v>595</v>
      </c>
      <c r="H399" s="1" t="s">
        <v>622</v>
      </c>
      <c r="I399" s="1" t="s">
        <v>14</v>
      </c>
      <c r="J399" s="1">
        <v>44000</v>
      </c>
      <c r="K399" s="1" t="s">
        <v>217</v>
      </c>
    </row>
    <row r="400" spans="1:11" ht="78" hidden="1" x14ac:dyDescent="0.35">
      <c r="A400" s="1" t="s">
        <v>1354</v>
      </c>
      <c r="B400" s="1" t="s">
        <v>382</v>
      </c>
      <c r="C400" s="2">
        <v>44212</v>
      </c>
      <c r="D400" s="1" t="s">
        <v>132</v>
      </c>
      <c r="E400" s="1" t="s">
        <v>175</v>
      </c>
      <c r="F400" s="1" t="s">
        <v>13</v>
      </c>
      <c r="G400" s="1" t="s">
        <v>595</v>
      </c>
      <c r="H400" s="1" t="s">
        <v>638</v>
      </c>
      <c r="I400" s="1" t="s">
        <v>14</v>
      </c>
      <c r="J400" s="1">
        <v>269670</v>
      </c>
      <c r="K400" s="1" t="s">
        <v>75</v>
      </c>
    </row>
    <row r="401" spans="1:11" ht="52" hidden="1" x14ac:dyDescent="0.35">
      <c r="A401" s="1" t="s">
        <v>1355</v>
      </c>
      <c r="B401" s="1" t="s">
        <v>382</v>
      </c>
      <c r="C401" s="2">
        <v>44211</v>
      </c>
      <c r="D401" s="1" t="s">
        <v>59</v>
      </c>
      <c r="E401" s="1" t="s">
        <v>60</v>
      </c>
      <c r="F401" s="1" t="s">
        <v>13</v>
      </c>
      <c r="G401" s="1" t="s">
        <v>595</v>
      </c>
      <c r="H401" s="1" t="s">
        <v>639</v>
      </c>
      <c r="I401" s="1" t="s">
        <v>14</v>
      </c>
      <c r="J401" s="1">
        <v>19600</v>
      </c>
      <c r="K401" s="1" t="s">
        <v>640</v>
      </c>
    </row>
    <row r="402" spans="1:11" ht="52" hidden="1" x14ac:dyDescent="0.35">
      <c r="A402" s="1" t="s">
        <v>1356</v>
      </c>
      <c r="B402" s="1" t="s">
        <v>382</v>
      </c>
      <c r="C402" s="2">
        <v>44211</v>
      </c>
      <c r="D402" s="1" t="s">
        <v>45</v>
      </c>
      <c r="E402" s="1" t="s">
        <v>109</v>
      </c>
      <c r="F402" s="1" t="s">
        <v>13</v>
      </c>
      <c r="G402" s="1" t="s">
        <v>595</v>
      </c>
      <c r="H402" s="1" t="s">
        <v>633</v>
      </c>
      <c r="I402" s="1" t="s">
        <v>14</v>
      </c>
      <c r="J402" s="1">
        <v>22320</v>
      </c>
      <c r="K402" s="1" t="s">
        <v>641</v>
      </c>
    </row>
    <row r="403" spans="1:11" ht="52" hidden="1" x14ac:dyDescent="0.35">
      <c r="A403" s="1" t="s">
        <v>1357</v>
      </c>
      <c r="B403" s="1" t="s">
        <v>382</v>
      </c>
      <c r="C403" s="2">
        <v>44210</v>
      </c>
      <c r="D403" s="1" t="s">
        <v>16</v>
      </c>
      <c r="E403" s="1" t="s">
        <v>642</v>
      </c>
      <c r="F403" s="1" t="s">
        <v>13</v>
      </c>
      <c r="G403" s="1" t="s">
        <v>595</v>
      </c>
      <c r="H403" s="1" t="s">
        <v>280</v>
      </c>
      <c r="I403" s="1" t="s">
        <v>14</v>
      </c>
      <c r="J403" s="1">
        <v>36972</v>
      </c>
      <c r="K403" s="1" t="s">
        <v>643</v>
      </c>
    </row>
    <row r="404" spans="1:11" ht="52" hidden="1" x14ac:dyDescent="0.35">
      <c r="A404" s="1" t="s">
        <v>1358</v>
      </c>
      <c r="B404" s="1" t="s">
        <v>382</v>
      </c>
      <c r="C404" s="2">
        <v>44210</v>
      </c>
      <c r="D404" s="1" t="s">
        <v>32</v>
      </c>
      <c r="E404" s="1" t="s">
        <v>109</v>
      </c>
      <c r="F404" s="1" t="s">
        <v>13</v>
      </c>
      <c r="G404" s="1" t="s">
        <v>595</v>
      </c>
      <c r="H404" s="1" t="s">
        <v>183</v>
      </c>
      <c r="I404" s="1" t="s">
        <v>14</v>
      </c>
      <c r="J404" s="1">
        <v>30000</v>
      </c>
      <c r="K404" s="1" t="s">
        <v>260</v>
      </c>
    </row>
    <row r="405" spans="1:11" ht="52" hidden="1" x14ac:dyDescent="0.35">
      <c r="A405" s="1" t="s">
        <v>1359</v>
      </c>
      <c r="B405" s="1" t="s">
        <v>382</v>
      </c>
      <c r="C405" s="2">
        <v>44210</v>
      </c>
      <c r="D405" s="1" t="s">
        <v>32</v>
      </c>
      <c r="E405" s="1" t="s">
        <v>109</v>
      </c>
      <c r="F405" s="1" t="s">
        <v>13</v>
      </c>
      <c r="G405" s="1" t="s">
        <v>595</v>
      </c>
      <c r="H405" s="1" t="s">
        <v>594</v>
      </c>
      <c r="I405" s="1" t="s">
        <v>14</v>
      </c>
      <c r="J405" s="1">
        <v>20640</v>
      </c>
      <c r="K405" s="1" t="s">
        <v>644</v>
      </c>
    </row>
    <row r="406" spans="1:11" ht="52" hidden="1" x14ac:dyDescent="0.35">
      <c r="A406" s="1" t="s">
        <v>1360</v>
      </c>
      <c r="B406" s="1" t="s">
        <v>382</v>
      </c>
      <c r="C406" s="2">
        <v>44209</v>
      </c>
      <c r="D406" s="1" t="s">
        <v>51</v>
      </c>
      <c r="E406" s="1" t="s">
        <v>475</v>
      </c>
      <c r="F406" s="1" t="s">
        <v>13</v>
      </c>
      <c r="G406" s="1" t="s">
        <v>595</v>
      </c>
      <c r="H406" s="1" t="s">
        <v>645</v>
      </c>
      <c r="I406" s="1" t="s">
        <v>14</v>
      </c>
      <c r="J406" s="1">
        <v>18750</v>
      </c>
      <c r="K406" s="1" t="s">
        <v>646</v>
      </c>
    </row>
    <row r="407" spans="1:11" ht="52" hidden="1" x14ac:dyDescent="0.35">
      <c r="A407" s="1" t="s">
        <v>1361</v>
      </c>
      <c r="B407" s="1" t="s">
        <v>382</v>
      </c>
      <c r="C407" s="2">
        <v>44207</v>
      </c>
      <c r="D407" s="1" t="s">
        <v>45</v>
      </c>
      <c r="E407" s="1" t="s">
        <v>364</v>
      </c>
      <c r="F407" s="1" t="s">
        <v>13</v>
      </c>
      <c r="G407" s="1" t="s">
        <v>595</v>
      </c>
      <c r="H407" s="1" t="s">
        <v>645</v>
      </c>
      <c r="I407" s="1" t="s">
        <v>14</v>
      </c>
      <c r="J407" s="1">
        <v>18750</v>
      </c>
      <c r="K407" s="1" t="s">
        <v>646</v>
      </c>
    </row>
    <row r="408" spans="1:11" ht="52" hidden="1" x14ac:dyDescent="0.35">
      <c r="A408" s="1" t="s">
        <v>1362</v>
      </c>
      <c r="B408" s="1" t="s">
        <v>382</v>
      </c>
      <c r="C408" s="2">
        <v>44207</v>
      </c>
      <c r="D408" s="1" t="s">
        <v>123</v>
      </c>
      <c r="E408" s="1" t="s">
        <v>76</v>
      </c>
      <c r="F408" s="1" t="s">
        <v>13</v>
      </c>
      <c r="G408" s="1" t="s">
        <v>595</v>
      </c>
      <c r="H408" s="1" t="s">
        <v>280</v>
      </c>
      <c r="I408" s="1" t="s">
        <v>14</v>
      </c>
      <c r="J408" s="1">
        <v>53685</v>
      </c>
      <c r="K408" s="1" t="s">
        <v>647</v>
      </c>
    </row>
    <row r="409" spans="1:11" ht="78" hidden="1" x14ac:dyDescent="0.35">
      <c r="A409" s="1" t="s">
        <v>1363</v>
      </c>
      <c r="B409" s="1" t="s">
        <v>382</v>
      </c>
      <c r="C409" s="2">
        <v>44200</v>
      </c>
      <c r="D409" s="1" t="s">
        <v>56</v>
      </c>
      <c r="E409" s="1" t="s">
        <v>22</v>
      </c>
      <c r="F409" s="1" t="s">
        <v>13</v>
      </c>
      <c r="G409" s="1" t="s">
        <v>595</v>
      </c>
      <c r="H409" s="1" t="s">
        <v>280</v>
      </c>
      <c r="I409" s="1" t="s">
        <v>14</v>
      </c>
      <c r="J409" s="1">
        <v>156173</v>
      </c>
      <c r="K409" s="1" t="s">
        <v>184</v>
      </c>
    </row>
    <row r="410" spans="1:11" ht="52" hidden="1" x14ac:dyDescent="0.35">
      <c r="A410" s="1" t="s">
        <v>1364</v>
      </c>
      <c r="B410" s="1" t="s">
        <v>382</v>
      </c>
      <c r="C410" s="2">
        <v>44198</v>
      </c>
      <c r="D410" s="1" t="s">
        <v>36</v>
      </c>
      <c r="E410" s="1" t="s">
        <v>239</v>
      </c>
      <c r="F410" s="1" t="s">
        <v>13</v>
      </c>
      <c r="G410" s="1" t="s">
        <v>595</v>
      </c>
      <c r="H410" s="1" t="s">
        <v>510</v>
      </c>
      <c r="I410" s="1" t="s">
        <v>14</v>
      </c>
      <c r="J410" s="1">
        <v>65500</v>
      </c>
      <c r="K410" s="1" t="s">
        <v>648</v>
      </c>
    </row>
    <row r="411" spans="1:11" ht="78" hidden="1" x14ac:dyDescent="0.35">
      <c r="A411" s="1" t="s">
        <v>1365</v>
      </c>
      <c r="B411" s="1" t="s">
        <v>382</v>
      </c>
      <c r="C411" s="2">
        <v>44196</v>
      </c>
      <c r="D411" s="1" t="s">
        <v>48</v>
      </c>
      <c r="E411" s="1" t="s">
        <v>649</v>
      </c>
      <c r="F411" s="1" t="s">
        <v>13</v>
      </c>
      <c r="G411" s="1" t="s">
        <v>595</v>
      </c>
      <c r="H411" s="1" t="s">
        <v>650</v>
      </c>
      <c r="I411" s="1" t="s">
        <v>14</v>
      </c>
      <c r="J411" s="1">
        <v>397450</v>
      </c>
      <c r="K411" s="1" t="s">
        <v>152</v>
      </c>
    </row>
    <row r="412" spans="1:11" ht="78" hidden="1" x14ac:dyDescent="0.35">
      <c r="A412" s="1" t="s">
        <v>1366</v>
      </c>
      <c r="B412" s="1" t="s">
        <v>382</v>
      </c>
      <c r="C412" s="2">
        <v>44196</v>
      </c>
      <c r="D412" s="1" t="s">
        <v>44</v>
      </c>
      <c r="E412" s="1" t="s">
        <v>175</v>
      </c>
      <c r="F412" s="1" t="s">
        <v>13</v>
      </c>
      <c r="G412" s="1" t="s">
        <v>595</v>
      </c>
      <c r="H412" s="1" t="s">
        <v>618</v>
      </c>
      <c r="I412" s="1" t="s">
        <v>14</v>
      </c>
      <c r="J412" s="1">
        <v>32440</v>
      </c>
      <c r="K412" s="1" t="s">
        <v>651</v>
      </c>
    </row>
    <row r="413" spans="1:11" ht="52" hidden="1" x14ac:dyDescent="0.35">
      <c r="A413" s="1" t="s">
        <v>1367</v>
      </c>
      <c r="B413" s="1" t="s">
        <v>382</v>
      </c>
      <c r="C413" s="2">
        <v>44195</v>
      </c>
      <c r="D413" s="1" t="s">
        <v>42</v>
      </c>
      <c r="E413" s="1" t="s">
        <v>326</v>
      </c>
      <c r="F413" s="1" t="s">
        <v>13</v>
      </c>
      <c r="G413" s="1" t="s">
        <v>595</v>
      </c>
      <c r="H413" s="1" t="s">
        <v>618</v>
      </c>
      <c r="I413" s="1" t="s">
        <v>14</v>
      </c>
      <c r="J413" s="1">
        <v>23960</v>
      </c>
      <c r="K413" s="1" t="s">
        <v>652</v>
      </c>
    </row>
    <row r="414" spans="1:11" ht="52" hidden="1" x14ac:dyDescent="0.35">
      <c r="A414" s="1" t="s">
        <v>1368</v>
      </c>
      <c r="B414" s="1" t="s">
        <v>382</v>
      </c>
      <c r="C414" s="2">
        <v>44194</v>
      </c>
      <c r="D414" s="1" t="s">
        <v>59</v>
      </c>
      <c r="E414" s="1" t="s">
        <v>470</v>
      </c>
      <c r="F414" s="1" t="s">
        <v>13</v>
      </c>
      <c r="G414" s="1" t="s">
        <v>595</v>
      </c>
      <c r="H414" s="1" t="s">
        <v>653</v>
      </c>
      <c r="I414" s="1" t="s">
        <v>14</v>
      </c>
      <c r="J414" s="1">
        <v>17355.75</v>
      </c>
      <c r="K414" s="1" t="s">
        <v>654</v>
      </c>
    </row>
    <row r="415" spans="1:11" ht="52" hidden="1" x14ac:dyDescent="0.35">
      <c r="A415" s="1" t="s">
        <v>1369</v>
      </c>
      <c r="B415" s="1" t="s">
        <v>382</v>
      </c>
      <c r="C415" s="2">
        <v>44193</v>
      </c>
      <c r="D415" s="1" t="s">
        <v>42</v>
      </c>
      <c r="E415" s="1" t="s">
        <v>118</v>
      </c>
      <c r="F415" s="1" t="s">
        <v>13</v>
      </c>
      <c r="G415" s="1" t="s">
        <v>595</v>
      </c>
      <c r="H415" s="1" t="s">
        <v>510</v>
      </c>
      <c r="I415" s="1" t="s">
        <v>14</v>
      </c>
      <c r="J415" s="1">
        <v>12500</v>
      </c>
      <c r="K415" s="1" t="s">
        <v>347</v>
      </c>
    </row>
    <row r="416" spans="1:11" ht="52" hidden="1" x14ac:dyDescent="0.35">
      <c r="A416" s="1" t="s">
        <v>1370</v>
      </c>
      <c r="B416" s="1" t="s">
        <v>382</v>
      </c>
      <c r="C416" s="2">
        <v>44193</v>
      </c>
      <c r="D416" s="1" t="s">
        <v>48</v>
      </c>
      <c r="E416" s="1" t="s">
        <v>655</v>
      </c>
      <c r="F416" s="1" t="s">
        <v>13</v>
      </c>
      <c r="G416" s="1" t="s">
        <v>595</v>
      </c>
      <c r="H416" s="1" t="s">
        <v>633</v>
      </c>
      <c r="I416" s="1" t="s">
        <v>14</v>
      </c>
      <c r="J416" s="1">
        <v>22320</v>
      </c>
      <c r="K416" s="1" t="s">
        <v>641</v>
      </c>
    </row>
    <row r="417" spans="1:11" ht="52" hidden="1" x14ac:dyDescent="0.35">
      <c r="A417" s="1" t="s">
        <v>1371</v>
      </c>
      <c r="B417" s="1" t="s">
        <v>382</v>
      </c>
      <c r="C417" s="2">
        <v>44192</v>
      </c>
      <c r="D417" s="1" t="s">
        <v>36</v>
      </c>
      <c r="E417" s="1" t="s">
        <v>22</v>
      </c>
      <c r="F417" s="1" t="s">
        <v>13</v>
      </c>
      <c r="G417" s="1" t="s">
        <v>595</v>
      </c>
      <c r="H417" s="1" t="s">
        <v>656</v>
      </c>
      <c r="I417" s="1" t="s">
        <v>14</v>
      </c>
      <c r="J417" s="1">
        <v>129600</v>
      </c>
      <c r="K417" s="1" t="s">
        <v>71</v>
      </c>
    </row>
    <row r="418" spans="1:11" ht="52" hidden="1" x14ac:dyDescent="0.35">
      <c r="A418" s="1" t="s">
        <v>1372</v>
      </c>
      <c r="B418" s="1" t="s">
        <v>382</v>
      </c>
      <c r="C418" s="2">
        <v>44190</v>
      </c>
      <c r="D418" s="1" t="s">
        <v>16</v>
      </c>
      <c r="E418" s="1" t="s">
        <v>266</v>
      </c>
      <c r="F418" s="1" t="s">
        <v>13</v>
      </c>
      <c r="G418" s="1" t="s">
        <v>595</v>
      </c>
      <c r="H418" s="1" t="s">
        <v>241</v>
      </c>
      <c r="I418" s="1" t="s">
        <v>14</v>
      </c>
      <c r="J418" s="1">
        <v>61800</v>
      </c>
      <c r="K418" s="1" t="s">
        <v>657</v>
      </c>
    </row>
    <row r="419" spans="1:11" ht="52" hidden="1" x14ac:dyDescent="0.35">
      <c r="A419" s="1" t="s">
        <v>1373</v>
      </c>
      <c r="B419" s="1" t="s">
        <v>382</v>
      </c>
      <c r="C419" s="2">
        <v>44190</v>
      </c>
      <c r="D419" s="1" t="s">
        <v>48</v>
      </c>
      <c r="E419" s="1" t="s">
        <v>109</v>
      </c>
      <c r="F419" s="1" t="s">
        <v>13</v>
      </c>
      <c r="G419" s="1" t="s">
        <v>595</v>
      </c>
      <c r="H419" s="1" t="s">
        <v>658</v>
      </c>
      <c r="I419" s="1" t="s">
        <v>14</v>
      </c>
      <c r="J419" s="1">
        <v>68000</v>
      </c>
      <c r="K419" s="1" t="s">
        <v>339</v>
      </c>
    </row>
    <row r="420" spans="1:11" ht="52" hidden="1" x14ac:dyDescent="0.35">
      <c r="A420" s="1" t="s">
        <v>1374</v>
      </c>
      <c r="B420" s="1" t="s">
        <v>382</v>
      </c>
      <c r="C420" s="2">
        <v>44190</v>
      </c>
      <c r="D420" s="1" t="s">
        <v>38</v>
      </c>
      <c r="E420" s="1" t="s">
        <v>86</v>
      </c>
      <c r="F420" s="1" t="s">
        <v>13</v>
      </c>
      <c r="G420" s="1" t="s">
        <v>595</v>
      </c>
      <c r="H420" s="1" t="s">
        <v>587</v>
      </c>
      <c r="I420" s="1" t="s">
        <v>14</v>
      </c>
      <c r="J420" s="1">
        <v>68600</v>
      </c>
      <c r="K420" s="1" t="s">
        <v>659</v>
      </c>
    </row>
    <row r="421" spans="1:11" ht="52" hidden="1" x14ac:dyDescent="0.35">
      <c r="A421" s="1" t="s">
        <v>1375</v>
      </c>
      <c r="B421" s="1" t="s">
        <v>382</v>
      </c>
      <c r="C421" s="2">
        <v>44189</v>
      </c>
      <c r="D421" s="1" t="s">
        <v>42</v>
      </c>
      <c r="E421" s="1" t="s">
        <v>438</v>
      </c>
      <c r="F421" s="1" t="s">
        <v>13</v>
      </c>
      <c r="G421" s="1" t="s">
        <v>595</v>
      </c>
      <c r="H421" s="1" t="s">
        <v>660</v>
      </c>
      <c r="I421" s="1" t="s">
        <v>14</v>
      </c>
      <c r="J421" s="1">
        <v>170000</v>
      </c>
      <c r="K421" s="1" t="s">
        <v>95</v>
      </c>
    </row>
    <row r="422" spans="1:11" ht="52" hidden="1" x14ac:dyDescent="0.35">
      <c r="A422" s="1" t="s">
        <v>1375</v>
      </c>
      <c r="B422" s="1" t="s">
        <v>382</v>
      </c>
      <c r="C422" s="2">
        <v>44189</v>
      </c>
      <c r="D422" s="1" t="s">
        <v>42</v>
      </c>
      <c r="E422" s="1" t="s">
        <v>438</v>
      </c>
      <c r="F422" s="1" t="s">
        <v>13</v>
      </c>
      <c r="G422" s="1" t="s">
        <v>595</v>
      </c>
      <c r="H422" s="1" t="s">
        <v>660</v>
      </c>
      <c r="I422" s="1" t="s">
        <v>14</v>
      </c>
      <c r="J422" s="1">
        <v>170000</v>
      </c>
      <c r="K422" s="1" t="s">
        <v>95</v>
      </c>
    </row>
    <row r="423" spans="1:11" ht="52" hidden="1" x14ac:dyDescent="0.35">
      <c r="A423" s="1" t="s">
        <v>1376</v>
      </c>
      <c r="B423" s="1" t="s">
        <v>382</v>
      </c>
      <c r="C423" s="2">
        <v>44186</v>
      </c>
      <c r="D423" s="1" t="s">
        <v>59</v>
      </c>
      <c r="E423" s="1" t="s">
        <v>424</v>
      </c>
      <c r="F423" s="1" t="s">
        <v>13</v>
      </c>
      <c r="G423" s="1" t="s">
        <v>595</v>
      </c>
      <c r="H423" s="1" t="s">
        <v>661</v>
      </c>
      <c r="I423" s="1" t="s">
        <v>14</v>
      </c>
      <c r="J423" s="1">
        <v>12000</v>
      </c>
      <c r="K423" s="1" t="s">
        <v>450</v>
      </c>
    </row>
    <row r="424" spans="1:11" ht="78" hidden="1" x14ac:dyDescent="0.35">
      <c r="A424" s="1" t="s">
        <v>1377</v>
      </c>
      <c r="B424" s="1" t="s">
        <v>382</v>
      </c>
      <c r="C424" s="2">
        <v>44186</v>
      </c>
      <c r="D424" s="1" t="s">
        <v>48</v>
      </c>
      <c r="E424" s="1" t="s">
        <v>175</v>
      </c>
      <c r="F424" s="1" t="s">
        <v>13</v>
      </c>
      <c r="G424" s="1" t="s">
        <v>595</v>
      </c>
      <c r="H424" s="1" t="s">
        <v>662</v>
      </c>
      <c r="I424" s="1" t="s">
        <v>14</v>
      </c>
      <c r="J424" s="1">
        <v>42900</v>
      </c>
      <c r="K424" s="1" t="s">
        <v>663</v>
      </c>
    </row>
    <row r="425" spans="1:11" ht="52" hidden="1" x14ac:dyDescent="0.35">
      <c r="A425" s="1" t="s">
        <v>1378</v>
      </c>
      <c r="B425" s="1" t="s">
        <v>382</v>
      </c>
      <c r="C425" s="2">
        <v>44185</v>
      </c>
      <c r="D425" s="1" t="s">
        <v>16</v>
      </c>
      <c r="E425" s="1" t="s">
        <v>12</v>
      </c>
      <c r="F425" s="1" t="s">
        <v>13</v>
      </c>
      <c r="G425" s="1" t="s">
        <v>595</v>
      </c>
      <c r="H425" s="1" t="s">
        <v>664</v>
      </c>
      <c r="I425" s="1" t="s">
        <v>14</v>
      </c>
      <c r="J425" s="1">
        <v>98240</v>
      </c>
      <c r="K425" s="1" t="s">
        <v>665</v>
      </c>
    </row>
    <row r="426" spans="1:11" ht="52" hidden="1" x14ac:dyDescent="0.35">
      <c r="A426" s="1" t="s">
        <v>1379</v>
      </c>
      <c r="B426" s="1" t="s">
        <v>382</v>
      </c>
      <c r="C426" s="2">
        <v>44183</v>
      </c>
      <c r="D426" s="1" t="s">
        <v>44</v>
      </c>
      <c r="E426" s="1" t="s">
        <v>562</v>
      </c>
      <c r="F426" s="1" t="s">
        <v>13</v>
      </c>
      <c r="G426" s="1" t="s">
        <v>595</v>
      </c>
      <c r="H426" s="1" t="s">
        <v>618</v>
      </c>
      <c r="I426" s="1" t="s">
        <v>14</v>
      </c>
      <c r="J426" s="1">
        <v>5050</v>
      </c>
      <c r="K426" s="1" t="s">
        <v>666</v>
      </c>
    </row>
    <row r="427" spans="1:11" ht="52" hidden="1" x14ac:dyDescent="0.35">
      <c r="A427" s="1" t="s">
        <v>1380</v>
      </c>
      <c r="B427" s="1" t="s">
        <v>382</v>
      </c>
      <c r="C427" s="2">
        <v>44181</v>
      </c>
      <c r="D427" s="1" t="s">
        <v>51</v>
      </c>
      <c r="E427" s="1" t="s">
        <v>279</v>
      </c>
      <c r="F427" s="1" t="s">
        <v>13</v>
      </c>
      <c r="G427" s="1" t="s">
        <v>595</v>
      </c>
      <c r="H427" s="1" t="s">
        <v>667</v>
      </c>
      <c r="I427" s="1" t="s">
        <v>14</v>
      </c>
      <c r="J427" s="1">
        <v>40875</v>
      </c>
      <c r="K427" s="1" t="s">
        <v>668</v>
      </c>
    </row>
    <row r="428" spans="1:11" ht="78" hidden="1" x14ac:dyDescent="0.35">
      <c r="A428" s="1" t="s">
        <v>1381</v>
      </c>
      <c r="B428" s="1" t="s">
        <v>382</v>
      </c>
      <c r="C428" s="2">
        <v>44176</v>
      </c>
      <c r="D428" s="1" t="s">
        <v>42</v>
      </c>
      <c r="E428" s="1" t="s">
        <v>388</v>
      </c>
      <c r="F428" s="1" t="s">
        <v>13</v>
      </c>
      <c r="G428" s="1" t="s">
        <v>595</v>
      </c>
      <c r="H428" s="1" t="s">
        <v>669</v>
      </c>
      <c r="I428" s="1" t="s">
        <v>14</v>
      </c>
      <c r="J428" s="1">
        <v>234912</v>
      </c>
      <c r="K428" s="1" t="s">
        <v>222</v>
      </c>
    </row>
    <row r="429" spans="1:11" ht="52" hidden="1" x14ac:dyDescent="0.35">
      <c r="A429" s="1" t="s">
        <v>1382</v>
      </c>
      <c r="B429" s="1" t="s">
        <v>382</v>
      </c>
      <c r="C429" s="2">
        <v>44176</v>
      </c>
      <c r="D429" s="1" t="s">
        <v>59</v>
      </c>
      <c r="E429" s="1" t="s">
        <v>597</v>
      </c>
      <c r="F429" s="1" t="s">
        <v>13</v>
      </c>
      <c r="G429" s="1" t="s">
        <v>595</v>
      </c>
      <c r="H429" s="1" t="s">
        <v>670</v>
      </c>
      <c r="I429" s="1" t="s">
        <v>14</v>
      </c>
      <c r="J429" s="1">
        <v>91200</v>
      </c>
      <c r="K429" s="1" t="s">
        <v>671</v>
      </c>
    </row>
    <row r="430" spans="1:11" ht="52" hidden="1" x14ac:dyDescent="0.35">
      <c r="A430" s="1" t="s">
        <v>1383</v>
      </c>
      <c r="B430" s="1" t="s">
        <v>382</v>
      </c>
      <c r="C430" s="2">
        <v>44175</v>
      </c>
      <c r="D430" s="1" t="s">
        <v>59</v>
      </c>
      <c r="E430" s="1" t="s">
        <v>424</v>
      </c>
      <c r="F430" s="1" t="s">
        <v>13</v>
      </c>
      <c r="G430" s="1" t="s">
        <v>595</v>
      </c>
      <c r="H430" s="1" t="s">
        <v>661</v>
      </c>
      <c r="I430" s="1" t="s">
        <v>14</v>
      </c>
      <c r="J430" s="1">
        <v>19000</v>
      </c>
      <c r="K430" s="1" t="s">
        <v>672</v>
      </c>
    </row>
    <row r="431" spans="1:11" ht="52" hidden="1" x14ac:dyDescent="0.35">
      <c r="A431" s="1" t="s">
        <v>1384</v>
      </c>
      <c r="B431" s="1" t="s">
        <v>382</v>
      </c>
      <c r="C431" s="2">
        <v>44173</v>
      </c>
      <c r="D431" s="1" t="s">
        <v>45</v>
      </c>
      <c r="E431" s="1" t="s">
        <v>109</v>
      </c>
      <c r="F431" s="1" t="s">
        <v>13</v>
      </c>
      <c r="G431" s="1" t="s">
        <v>595</v>
      </c>
      <c r="H431" s="1" t="s">
        <v>61</v>
      </c>
      <c r="I431" s="1" t="s">
        <v>14</v>
      </c>
      <c r="J431" s="1">
        <v>93650</v>
      </c>
      <c r="K431" s="1" t="s">
        <v>673</v>
      </c>
    </row>
    <row r="432" spans="1:11" ht="52" hidden="1" x14ac:dyDescent="0.35">
      <c r="A432" s="1" t="s">
        <v>1385</v>
      </c>
      <c r="B432" s="1" t="s">
        <v>382</v>
      </c>
      <c r="C432" s="2">
        <v>44172</v>
      </c>
      <c r="D432" s="1"/>
      <c r="E432" s="1" t="s">
        <v>109</v>
      </c>
      <c r="F432" s="1" t="s">
        <v>13</v>
      </c>
      <c r="G432" s="1" t="s">
        <v>595</v>
      </c>
      <c r="H432" s="1" t="s">
        <v>674</v>
      </c>
      <c r="I432" s="1" t="s">
        <v>14</v>
      </c>
      <c r="J432" s="1">
        <v>45000</v>
      </c>
      <c r="K432" s="1" t="s">
        <v>74</v>
      </c>
    </row>
    <row r="433" spans="1:11" ht="52" hidden="1" x14ac:dyDescent="0.35">
      <c r="A433" s="1" t="s">
        <v>1386</v>
      </c>
      <c r="B433" s="1" t="s">
        <v>382</v>
      </c>
      <c r="C433" s="2">
        <v>44172</v>
      </c>
      <c r="D433" s="1" t="s">
        <v>36</v>
      </c>
      <c r="E433" s="1" t="s">
        <v>22</v>
      </c>
      <c r="F433" s="1" t="s">
        <v>13</v>
      </c>
      <c r="G433" s="1" t="s">
        <v>595</v>
      </c>
      <c r="H433" s="1" t="s">
        <v>675</v>
      </c>
      <c r="I433" s="1" t="s">
        <v>14</v>
      </c>
      <c r="J433" s="1">
        <v>1027500</v>
      </c>
      <c r="K433" s="1" t="s">
        <v>676</v>
      </c>
    </row>
    <row r="434" spans="1:11" ht="52" hidden="1" x14ac:dyDescent="0.35">
      <c r="A434" s="1" t="s">
        <v>1387</v>
      </c>
      <c r="B434" s="1" t="s">
        <v>382</v>
      </c>
      <c r="C434" s="2">
        <v>44170</v>
      </c>
      <c r="D434" s="1" t="s">
        <v>42</v>
      </c>
      <c r="E434" s="1" t="s">
        <v>677</v>
      </c>
      <c r="F434" s="1" t="s">
        <v>13</v>
      </c>
      <c r="G434" s="1" t="s">
        <v>595</v>
      </c>
      <c r="H434" s="1" t="s">
        <v>645</v>
      </c>
      <c r="I434" s="1" t="s">
        <v>14</v>
      </c>
      <c r="J434" s="1">
        <v>3600</v>
      </c>
      <c r="K434" s="1" t="s">
        <v>678</v>
      </c>
    </row>
    <row r="435" spans="1:11" ht="78" hidden="1" x14ac:dyDescent="0.35">
      <c r="A435" s="1" t="s">
        <v>1388</v>
      </c>
      <c r="B435" s="1" t="s">
        <v>382</v>
      </c>
      <c r="C435" s="2">
        <v>44170</v>
      </c>
      <c r="D435" s="1" t="s">
        <v>42</v>
      </c>
      <c r="E435" s="1" t="s">
        <v>388</v>
      </c>
      <c r="F435" s="1" t="s">
        <v>13</v>
      </c>
      <c r="G435" s="1" t="s">
        <v>595</v>
      </c>
      <c r="H435" s="1" t="s">
        <v>679</v>
      </c>
      <c r="I435" s="1" t="s">
        <v>14</v>
      </c>
      <c r="J435" s="1">
        <v>80250</v>
      </c>
      <c r="K435" s="1" t="s">
        <v>680</v>
      </c>
    </row>
    <row r="436" spans="1:11" ht="52" hidden="1" x14ac:dyDescent="0.35">
      <c r="A436" s="1" t="s">
        <v>1389</v>
      </c>
      <c r="B436" s="1" t="s">
        <v>382</v>
      </c>
      <c r="C436" s="2">
        <v>44170</v>
      </c>
      <c r="D436" s="1" t="s">
        <v>45</v>
      </c>
      <c r="E436" s="1" t="s">
        <v>364</v>
      </c>
      <c r="F436" s="1" t="s">
        <v>13</v>
      </c>
      <c r="G436" s="1" t="s">
        <v>595</v>
      </c>
      <c r="H436" s="1" t="s">
        <v>144</v>
      </c>
      <c r="I436" s="1" t="s">
        <v>14</v>
      </c>
      <c r="J436" s="1">
        <v>9500</v>
      </c>
      <c r="K436" s="1" t="s">
        <v>681</v>
      </c>
    </row>
    <row r="437" spans="1:11" ht="52" hidden="1" x14ac:dyDescent="0.35">
      <c r="A437" s="1" t="s">
        <v>1390</v>
      </c>
      <c r="B437" s="1" t="s">
        <v>382</v>
      </c>
      <c r="C437" s="2">
        <v>44170</v>
      </c>
      <c r="D437" s="1" t="s">
        <v>42</v>
      </c>
      <c r="E437" s="1" t="s">
        <v>682</v>
      </c>
      <c r="F437" s="1" t="s">
        <v>13</v>
      </c>
      <c r="G437" s="1" t="s">
        <v>595</v>
      </c>
      <c r="H437" s="1" t="s">
        <v>683</v>
      </c>
      <c r="I437" s="1" t="s">
        <v>14</v>
      </c>
      <c r="J437" s="1">
        <v>225750</v>
      </c>
      <c r="K437" s="1" t="s">
        <v>222</v>
      </c>
    </row>
    <row r="438" spans="1:11" ht="52" hidden="1" x14ac:dyDescent="0.35">
      <c r="A438" s="1" t="s">
        <v>1391</v>
      </c>
      <c r="B438" s="1" t="s">
        <v>382</v>
      </c>
      <c r="C438" s="2">
        <v>44167</v>
      </c>
      <c r="D438" s="1" t="s">
        <v>51</v>
      </c>
      <c r="E438" s="1" t="s">
        <v>155</v>
      </c>
      <c r="F438" s="1" t="s">
        <v>13</v>
      </c>
      <c r="G438" s="1" t="s">
        <v>595</v>
      </c>
      <c r="H438" s="1" t="s">
        <v>183</v>
      </c>
      <c r="I438" s="1" t="s">
        <v>14</v>
      </c>
      <c r="J438" s="1">
        <v>24725</v>
      </c>
      <c r="K438" s="1" t="s">
        <v>684</v>
      </c>
    </row>
    <row r="439" spans="1:11" ht="78" hidden="1" x14ac:dyDescent="0.35">
      <c r="A439" s="1" t="s">
        <v>1381</v>
      </c>
      <c r="B439" s="1" t="s">
        <v>382</v>
      </c>
      <c r="C439" s="2">
        <v>44166</v>
      </c>
      <c r="D439" s="1" t="s">
        <v>42</v>
      </c>
      <c r="E439" s="1" t="s">
        <v>388</v>
      </c>
      <c r="F439" s="1" t="s">
        <v>13</v>
      </c>
      <c r="G439" s="1" t="s">
        <v>595</v>
      </c>
      <c r="H439" s="1" t="s">
        <v>669</v>
      </c>
      <c r="I439" s="1" t="s">
        <v>14</v>
      </c>
      <c r="J439" s="1">
        <v>234912</v>
      </c>
      <c r="K439" s="1" t="s">
        <v>222</v>
      </c>
    </row>
    <row r="440" spans="1:11" ht="52" hidden="1" x14ac:dyDescent="0.35">
      <c r="A440" s="1" t="s">
        <v>1392</v>
      </c>
      <c r="B440" s="1" t="s">
        <v>382</v>
      </c>
      <c r="C440" s="2">
        <v>44165</v>
      </c>
      <c r="D440" s="1" t="s">
        <v>48</v>
      </c>
      <c r="E440" s="1" t="s">
        <v>109</v>
      </c>
      <c r="F440" s="1" t="s">
        <v>13</v>
      </c>
      <c r="G440" s="1" t="s">
        <v>595</v>
      </c>
      <c r="H440" s="1" t="s">
        <v>685</v>
      </c>
      <c r="I440" s="1" t="s">
        <v>14</v>
      </c>
      <c r="J440" s="1">
        <v>59325</v>
      </c>
      <c r="K440" s="1" t="s">
        <v>686</v>
      </c>
    </row>
    <row r="441" spans="1:11" ht="78" hidden="1" x14ac:dyDescent="0.35">
      <c r="A441" s="1" t="s">
        <v>1388</v>
      </c>
      <c r="B441" s="1" t="s">
        <v>382</v>
      </c>
      <c r="C441" s="2">
        <v>44165</v>
      </c>
      <c r="D441" s="1" t="s">
        <v>42</v>
      </c>
      <c r="E441" s="1" t="s">
        <v>388</v>
      </c>
      <c r="F441" s="1" t="s">
        <v>13</v>
      </c>
      <c r="G441" s="1" t="s">
        <v>595</v>
      </c>
      <c r="H441" s="1" t="s">
        <v>679</v>
      </c>
      <c r="I441" s="1" t="s">
        <v>14</v>
      </c>
      <c r="J441" s="1">
        <v>80250</v>
      </c>
      <c r="K441" s="1" t="s">
        <v>680</v>
      </c>
    </row>
    <row r="442" spans="1:11" ht="78" hidden="1" x14ac:dyDescent="0.35">
      <c r="A442" s="1" t="s">
        <v>1393</v>
      </c>
      <c r="B442" s="1" t="s">
        <v>382</v>
      </c>
      <c r="C442" s="2">
        <v>44165</v>
      </c>
      <c r="D442" s="1" t="s">
        <v>48</v>
      </c>
      <c r="E442" s="1" t="s">
        <v>687</v>
      </c>
      <c r="F442" s="1" t="s">
        <v>13</v>
      </c>
      <c r="G442" s="1" t="s">
        <v>595</v>
      </c>
      <c r="H442" s="1" t="s">
        <v>379</v>
      </c>
      <c r="I442" s="1" t="s">
        <v>14</v>
      </c>
      <c r="J442" s="1">
        <v>174000</v>
      </c>
      <c r="K442" s="1" t="s">
        <v>95</v>
      </c>
    </row>
    <row r="443" spans="1:11" ht="52" hidden="1" x14ac:dyDescent="0.35">
      <c r="A443" s="1" t="s">
        <v>1394</v>
      </c>
      <c r="B443" s="1" t="s">
        <v>382</v>
      </c>
      <c r="C443" s="2">
        <v>44165</v>
      </c>
      <c r="D443" s="1" t="s">
        <v>48</v>
      </c>
      <c r="E443" s="1" t="s">
        <v>109</v>
      </c>
      <c r="F443" s="1" t="s">
        <v>13</v>
      </c>
      <c r="G443" s="1" t="s">
        <v>595</v>
      </c>
      <c r="H443" s="1" t="s">
        <v>565</v>
      </c>
      <c r="I443" s="1" t="s">
        <v>14</v>
      </c>
      <c r="J443" s="1">
        <v>67250</v>
      </c>
      <c r="K443" s="1" t="s">
        <v>688</v>
      </c>
    </row>
    <row r="444" spans="1:11" ht="52" hidden="1" x14ac:dyDescent="0.35">
      <c r="A444" s="1" t="s">
        <v>1395</v>
      </c>
      <c r="B444" s="1" t="s">
        <v>382</v>
      </c>
      <c r="C444" s="2">
        <v>44165</v>
      </c>
      <c r="D444" s="1" t="s">
        <v>59</v>
      </c>
      <c r="E444" s="1" t="s">
        <v>22</v>
      </c>
      <c r="F444" s="1" t="s">
        <v>13</v>
      </c>
      <c r="G444" s="1" t="s">
        <v>595</v>
      </c>
      <c r="H444" s="1" t="s">
        <v>689</v>
      </c>
      <c r="I444" s="1" t="s">
        <v>14</v>
      </c>
      <c r="J444" s="1">
        <v>52875</v>
      </c>
      <c r="K444" s="1" t="s">
        <v>690</v>
      </c>
    </row>
    <row r="445" spans="1:11" ht="78" hidden="1" x14ac:dyDescent="0.35">
      <c r="A445" s="1" t="s">
        <v>1396</v>
      </c>
      <c r="B445" s="1" t="s">
        <v>382</v>
      </c>
      <c r="C445" s="2">
        <v>44163</v>
      </c>
      <c r="D445" s="1" t="s">
        <v>32</v>
      </c>
      <c r="E445" s="1" t="s">
        <v>691</v>
      </c>
      <c r="F445" s="1" t="s">
        <v>13</v>
      </c>
      <c r="G445" s="1" t="s">
        <v>595</v>
      </c>
      <c r="H445" s="1" t="s">
        <v>183</v>
      </c>
      <c r="I445" s="1" t="s">
        <v>14</v>
      </c>
      <c r="J445" s="1">
        <v>21996</v>
      </c>
      <c r="K445" s="1" t="s">
        <v>692</v>
      </c>
    </row>
    <row r="446" spans="1:11" ht="52" hidden="1" x14ac:dyDescent="0.35">
      <c r="A446" s="1" t="s">
        <v>1397</v>
      </c>
      <c r="B446" s="1" t="s">
        <v>382</v>
      </c>
      <c r="C446" s="2">
        <v>44162</v>
      </c>
      <c r="D446" s="1" t="s">
        <v>59</v>
      </c>
      <c r="E446" s="1" t="s">
        <v>22</v>
      </c>
      <c r="F446" s="1" t="s">
        <v>13</v>
      </c>
      <c r="G446" s="1" t="s">
        <v>595</v>
      </c>
      <c r="H446" s="1" t="s">
        <v>693</v>
      </c>
      <c r="I446" s="1" t="s">
        <v>14</v>
      </c>
      <c r="J446" s="1">
        <v>87765</v>
      </c>
      <c r="K446" s="1" t="s">
        <v>694</v>
      </c>
    </row>
    <row r="447" spans="1:11" ht="52" hidden="1" x14ac:dyDescent="0.35">
      <c r="A447" s="1" t="s">
        <v>1398</v>
      </c>
      <c r="B447" s="1" t="s">
        <v>382</v>
      </c>
      <c r="C447" s="2">
        <v>44162</v>
      </c>
      <c r="D447" s="1" t="s">
        <v>59</v>
      </c>
      <c r="E447" s="1" t="s">
        <v>22</v>
      </c>
      <c r="F447" s="1" t="s">
        <v>13</v>
      </c>
      <c r="G447" s="1" t="s">
        <v>595</v>
      </c>
      <c r="H447" s="1" t="s">
        <v>183</v>
      </c>
      <c r="I447" s="1" t="s">
        <v>14</v>
      </c>
      <c r="J447" s="1">
        <v>107823</v>
      </c>
      <c r="K447" s="1" t="s">
        <v>40</v>
      </c>
    </row>
    <row r="448" spans="1:11" ht="52" hidden="1" x14ac:dyDescent="0.35">
      <c r="A448" s="1" t="s">
        <v>1399</v>
      </c>
      <c r="B448" s="1" t="s">
        <v>382</v>
      </c>
      <c r="C448" s="2">
        <v>44162</v>
      </c>
      <c r="D448" s="1" t="s">
        <v>16</v>
      </c>
      <c r="E448" s="1" t="s">
        <v>109</v>
      </c>
      <c r="F448" s="1" t="s">
        <v>13</v>
      </c>
      <c r="G448" s="1" t="s">
        <v>595</v>
      </c>
      <c r="H448" s="1" t="s">
        <v>183</v>
      </c>
      <c r="I448" s="1" t="s">
        <v>14</v>
      </c>
      <c r="J448" s="1">
        <v>37356</v>
      </c>
      <c r="K448" s="1" t="s">
        <v>695</v>
      </c>
    </row>
    <row r="449" spans="1:11" ht="52" hidden="1" x14ac:dyDescent="0.35">
      <c r="A449" s="1" t="s">
        <v>1400</v>
      </c>
      <c r="B449" s="1" t="s">
        <v>382</v>
      </c>
      <c r="C449" s="2">
        <v>44161</v>
      </c>
      <c r="D449" s="1" t="s">
        <v>44</v>
      </c>
      <c r="E449" s="1" t="s">
        <v>233</v>
      </c>
      <c r="F449" s="1" t="s">
        <v>13</v>
      </c>
      <c r="G449" s="1" t="s">
        <v>595</v>
      </c>
      <c r="H449" s="1" t="s">
        <v>696</v>
      </c>
      <c r="I449" s="1" t="s">
        <v>14</v>
      </c>
      <c r="J449" s="1">
        <v>27000</v>
      </c>
      <c r="K449" s="1" t="s">
        <v>294</v>
      </c>
    </row>
    <row r="450" spans="1:11" ht="78" hidden="1" x14ac:dyDescent="0.35">
      <c r="A450" s="1" t="s">
        <v>1401</v>
      </c>
      <c r="B450" s="1" t="s">
        <v>382</v>
      </c>
      <c r="C450" s="2">
        <v>44161</v>
      </c>
      <c r="D450" s="1" t="s">
        <v>44</v>
      </c>
      <c r="E450" s="1" t="s">
        <v>175</v>
      </c>
      <c r="F450" s="1" t="s">
        <v>13</v>
      </c>
      <c r="G450" s="1" t="s">
        <v>595</v>
      </c>
      <c r="H450" s="1" t="s">
        <v>183</v>
      </c>
      <c r="I450" s="1" t="s">
        <v>14</v>
      </c>
      <c r="J450" s="1">
        <v>21596</v>
      </c>
      <c r="K450" s="1" t="s">
        <v>697</v>
      </c>
    </row>
    <row r="451" spans="1:11" ht="52" hidden="1" x14ac:dyDescent="0.35">
      <c r="A451" s="1" t="s">
        <v>1402</v>
      </c>
      <c r="B451" s="1" t="s">
        <v>382</v>
      </c>
      <c r="C451" s="2">
        <v>44159</v>
      </c>
      <c r="D451" s="1" t="s">
        <v>26</v>
      </c>
      <c r="E451" s="1" t="s">
        <v>698</v>
      </c>
      <c r="F451" s="1" t="s">
        <v>13</v>
      </c>
      <c r="G451" s="1" t="s">
        <v>595</v>
      </c>
      <c r="H451" s="1" t="s">
        <v>183</v>
      </c>
      <c r="I451" s="1" t="s">
        <v>14</v>
      </c>
      <c r="J451" s="1">
        <v>16197</v>
      </c>
      <c r="K451" s="1" t="s">
        <v>699</v>
      </c>
    </row>
    <row r="452" spans="1:11" ht="52" hidden="1" x14ac:dyDescent="0.35">
      <c r="A452" s="1" t="s">
        <v>1400</v>
      </c>
      <c r="B452" s="1" t="s">
        <v>382</v>
      </c>
      <c r="C452" s="2">
        <v>44152</v>
      </c>
      <c r="D452" s="1" t="s">
        <v>44</v>
      </c>
      <c r="E452" s="1" t="s">
        <v>233</v>
      </c>
      <c r="F452" s="1" t="s">
        <v>13</v>
      </c>
      <c r="G452" s="1" t="s">
        <v>595</v>
      </c>
      <c r="H452" s="1" t="s">
        <v>696</v>
      </c>
      <c r="I452" s="1" t="s">
        <v>14</v>
      </c>
      <c r="J452" s="1">
        <v>27000</v>
      </c>
      <c r="K452" s="1" t="s">
        <v>294</v>
      </c>
    </row>
    <row r="453" spans="1:11" ht="52" hidden="1" x14ac:dyDescent="0.35">
      <c r="A453" s="1" t="s">
        <v>1403</v>
      </c>
      <c r="B453" s="1" t="s">
        <v>382</v>
      </c>
      <c r="C453" s="2">
        <v>44148</v>
      </c>
      <c r="D453" s="1" t="s">
        <v>59</v>
      </c>
      <c r="E453" s="1" t="s">
        <v>597</v>
      </c>
      <c r="F453" s="1" t="s">
        <v>13</v>
      </c>
      <c r="G453" s="1" t="s">
        <v>595</v>
      </c>
      <c r="H453" s="1" t="s">
        <v>693</v>
      </c>
      <c r="I453" s="1" t="s">
        <v>14</v>
      </c>
      <c r="J453" s="1">
        <v>61212</v>
      </c>
      <c r="K453" s="1" t="s">
        <v>700</v>
      </c>
    </row>
    <row r="454" spans="1:11" ht="78" hidden="1" x14ac:dyDescent="0.35">
      <c r="A454" s="1" t="s">
        <v>1404</v>
      </c>
      <c r="B454" s="1" t="s">
        <v>382</v>
      </c>
      <c r="C454" s="2">
        <v>44148</v>
      </c>
      <c r="D454" s="1" t="s">
        <v>42</v>
      </c>
      <c r="E454" s="1" t="s">
        <v>388</v>
      </c>
      <c r="F454" s="1" t="s">
        <v>13</v>
      </c>
      <c r="G454" s="1" t="s">
        <v>595</v>
      </c>
      <c r="H454" s="1" t="s">
        <v>701</v>
      </c>
      <c r="I454" s="1" t="s">
        <v>14</v>
      </c>
      <c r="J454" s="1">
        <v>385500</v>
      </c>
      <c r="K454" s="1" t="s">
        <v>136</v>
      </c>
    </row>
    <row r="455" spans="1:11" ht="78" hidden="1" x14ac:dyDescent="0.35">
      <c r="A455" s="1" t="s">
        <v>1405</v>
      </c>
      <c r="B455" s="1" t="s">
        <v>382</v>
      </c>
      <c r="C455" s="2">
        <v>44147</v>
      </c>
      <c r="D455" s="1" t="s">
        <v>44</v>
      </c>
      <c r="E455" s="1" t="s">
        <v>175</v>
      </c>
      <c r="F455" s="1" t="s">
        <v>13</v>
      </c>
      <c r="G455" s="1" t="s">
        <v>595</v>
      </c>
      <c r="H455" s="1" t="s">
        <v>183</v>
      </c>
      <c r="I455" s="1" t="s">
        <v>14</v>
      </c>
      <c r="J455" s="1">
        <v>38493</v>
      </c>
      <c r="K455" s="1" t="s">
        <v>702</v>
      </c>
    </row>
    <row r="456" spans="1:11" ht="52" hidden="1" x14ac:dyDescent="0.35">
      <c r="A456" s="1" t="s">
        <v>1406</v>
      </c>
      <c r="B456" s="1" t="s">
        <v>382</v>
      </c>
      <c r="C456" s="2">
        <v>44144</v>
      </c>
      <c r="D456" s="1" t="s">
        <v>48</v>
      </c>
      <c r="E456" s="1" t="s">
        <v>597</v>
      </c>
      <c r="F456" s="1" t="s">
        <v>13</v>
      </c>
      <c r="G456" s="1" t="s">
        <v>595</v>
      </c>
      <c r="H456" s="1" t="s">
        <v>61</v>
      </c>
      <c r="I456" s="1" t="s">
        <v>14</v>
      </c>
      <c r="J456" s="1">
        <v>223800</v>
      </c>
      <c r="K456" s="1" t="s">
        <v>94</v>
      </c>
    </row>
    <row r="457" spans="1:11" ht="78" hidden="1" x14ac:dyDescent="0.35">
      <c r="A457" s="1" t="s">
        <v>1407</v>
      </c>
      <c r="B457" s="1" t="s">
        <v>382</v>
      </c>
      <c r="C457" s="2">
        <v>44144</v>
      </c>
      <c r="D457" s="1" t="s">
        <v>42</v>
      </c>
      <c r="E457" s="1" t="s">
        <v>388</v>
      </c>
      <c r="F457" s="1" t="s">
        <v>13</v>
      </c>
      <c r="G457" s="1" t="s">
        <v>595</v>
      </c>
      <c r="H457" s="1" t="s">
        <v>379</v>
      </c>
      <c r="I457" s="1" t="s">
        <v>14</v>
      </c>
      <c r="J457" s="1">
        <v>19000</v>
      </c>
      <c r="K457" s="1" t="s">
        <v>672</v>
      </c>
    </row>
    <row r="458" spans="1:11" ht="52" hidden="1" x14ac:dyDescent="0.35">
      <c r="A458" s="1" t="s">
        <v>1408</v>
      </c>
      <c r="B458" s="1" t="s">
        <v>382</v>
      </c>
      <c r="C458" s="2">
        <v>44144</v>
      </c>
      <c r="D458" s="1" t="s">
        <v>51</v>
      </c>
      <c r="E458" s="1" t="s">
        <v>155</v>
      </c>
      <c r="F458" s="1" t="s">
        <v>13</v>
      </c>
      <c r="G458" s="1" t="s">
        <v>595</v>
      </c>
      <c r="H458" s="1" t="s">
        <v>536</v>
      </c>
      <c r="I458" s="1" t="s">
        <v>14</v>
      </c>
      <c r="J458" s="1">
        <v>257400</v>
      </c>
      <c r="K458" s="1" t="s">
        <v>218</v>
      </c>
    </row>
    <row r="459" spans="1:11" ht="78" hidden="1" x14ac:dyDescent="0.35">
      <c r="A459" s="1" t="s">
        <v>1409</v>
      </c>
      <c r="B459" s="1" t="s">
        <v>382</v>
      </c>
      <c r="C459" s="2">
        <v>44142</v>
      </c>
      <c r="D459" s="1" t="s">
        <v>282</v>
      </c>
      <c r="E459" s="1" t="s">
        <v>193</v>
      </c>
      <c r="F459" s="1" t="s">
        <v>13</v>
      </c>
      <c r="G459" s="1" t="s">
        <v>595</v>
      </c>
      <c r="H459" s="1" t="s">
        <v>703</v>
      </c>
      <c r="I459" s="1" t="s">
        <v>14</v>
      </c>
      <c r="J459" s="1">
        <v>7200</v>
      </c>
      <c r="K459" s="1" t="s">
        <v>704</v>
      </c>
    </row>
    <row r="460" spans="1:11" ht="52" hidden="1" x14ac:dyDescent="0.35">
      <c r="A460" s="1" t="s">
        <v>1410</v>
      </c>
      <c r="B460" s="1" t="s">
        <v>382</v>
      </c>
      <c r="C460" s="2">
        <v>44140</v>
      </c>
      <c r="D460" s="1" t="s">
        <v>48</v>
      </c>
      <c r="E460" s="1" t="s">
        <v>705</v>
      </c>
      <c r="F460" s="1" t="s">
        <v>13</v>
      </c>
      <c r="G460" s="1" t="s">
        <v>595</v>
      </c>
      <c r="H460" s="1" t="s">
        <v>565</v>
      </c>
      <c r="I460" s="1" t="s">
        <v>14</v>
      </c>
      <c r="J460" s="1">
        <v>47040</v>
      </c>
      <c r="K460" s="1" t="s">
        <v>706</v>
      </c>
    </row>
    <row r="461" spans="1:11" ht="52" hidden="1" x14ac:dyDescent="0.35">
      <c r="A461" s="1" t="s">
        <v>1411</v>
      </c>
      <c r="B461" s="1" t="s">
        <v>382</v>
      </c>
      <c r="C461" s="2">
        <v>44134</v>
      </c>
      <c r="D461" s="1" t="s">
        <v>36</v>
      </c>
      <c r="E461" s="1" t="s">
        <v>22</v>
      </c>
      <c r="F461" s="1" t="s">
        <v>13</v>
      </c>
      <c r="G461" s="1" t="s">
        <v>595</v>
      </c>
      <c r="H461" s="1" t="s">
        <v>183</v>
      </c>
      <c r="I461" s="1" t="s">
        <v>14</v>
      </c>
      <c r="J461" s="1">
        <v>119900</v>
      </c>
      <c r="K461" s="1" t="s">
        <v>93</v>
      </c>
    </row>
    <row r="462" spans="1:11" ht="78" hidden="1" x14ac:dyDescent="0.35">
      <c r="A462" s="1" t="s">
        <v>1412</v>
      </c>
      <c r="B462" s="1" t="s">
        <v>382</v>
      </c>
      <c r="C462" s="2">
        <v>44133</v>
      </c>
      <c r="D462" s="1" t="s">
        <v>42</v>
      </c>
      <c r="E462" s="1" t="s">
        <v>388</v>
      </c>
      <c r="F462" s="1" t="s">
        <v>13</v>
      </c>
      <c r="G462" s="1" t="s">
        <v>595</v>
      </c>
      <c r="H462" s="1" t="s">
        <v>707</v>
      </c>
      <c r="I462" s="1" t="s">
        <v>14</v>
      </c>
      <c r="J462" s="1">
        <v>90000</v>
      </c>
      <c r="K462" s="1" t="s">
        <v>133</v>
      </c>
    </row>
    <row r="463" spans="1:11" ht="52" hidden="1" x14ac:dyDescent="0.35">
      <c r="A463" s="1" t="s">
        <v>1413</v>
      </c>
      <c r="B463" s="1" t="s">
        <v>382</v>
      </c>
      <c r="C463" s="2">
        <v>44127</v>
      </c>
      <c r="D463" s="1" t="s">
        <v>59</v>
      </c>
      <c r="E463" s="1" t="s">
        <v>109</v>
      </c>
      <c r="F463" s="1" t="s">
        <v>13</v>
      </c>
      <c r="G463" s="1" t="s">
        <v>595</v>
      </c>
      <c r="H463" s="1" t="s">
        <v>565</v>
      </c>
      <c r="I463" s="1" t="s">
        <v>14</v>
      </c>
      <c r="J463" s="1">
        <v>114880</v>
      </c>
      <c r="K463" s="1" t="s">
        <v>40</v>
      </c>
    </row>
    <row r="464" spans="1:11" ht="52" hidden="1" x14ac:dyDescent="0.35">
      <c r="A464" s="1" t="s">
        <v>1414</v>
      </c>
      <c r="B464" s="1" t="s">
        <v>382</v>
      </c>
      <c r="C464" s="2">
        <v>44127</v>
      </c>
      <c r="D464" s="1" t="s">
        <v>18</v>
      </c>
      <c r="E464" s="1" t="s">
        <v>312</v>
      </c>
      <c r="F464" s="1" t="s">
        <v>13</v>
      </c>
      <c r="G464" s="1" t="s">
        <v>595</v>
      </c>
      <c r="H464" s="1" t="s">
        <v>633</v>
      </c>
      <c r="I464" s="1" t="s">
        <v>14</v>
      </c>
      <c r="J464" s="1">
        <v>19170</v>
      </c>
      <c r="K464" s="1" t="s">
        <v>634</v>
      </c>
    </row>
    <row r="465" spans="1:11" ht="52" hidden="1" x14ac:dyDescent="0.35">
      <c r="A465" s="1" t="s">
        <v>1415</v>
      </c>
      <c r="B465" s="1" t="s">
        <v>382</v>
      </c>
      <c r="C465" s="2">
        <v>44127</v>
      </c>
      <c r="D465" s="1" t="s">
        <v>16</v>
      </c>
      <c r="E465" s="1" t="s">
        <v>34</v>
      </c>
      <c r="F465" s="1" t="s">
        <v>13</v>
      </c>
      <c r="G465" s="1" t="s">
        <v>595</v>
      </c>
      <c r="H465" s="1" t="s">
        <v>61</v>
      </c>
      <c r="I465" s="1" t="s">
        <v>14</v>
      </c>
      <c r="J465" s="1">
        <v>131160</v>
      </c>
      <c r="K465" s="1" t="s">
        <v>71</v>
      </c>
    </row>
    <row r="466" spans="1:11" ht="52" hidden="1" x14ac:dyDescent="0.35">
      <c r="A466" s="1" t="s">
        <v>1416</v>
      </c>
      <c r="B466" s="1" t="s">
        <v>382</v>
      </c>
      <c r="C466" s="2">
        <v>44123</v>
      </c>
      <c r="D466" s="1" t="s">
        <v>59</v>
      </c>
      <c r="E466" s="1" t="s">
        <v>424</v>
      </c>
      <c r="F466" s="1" t="s">
        <v>13</v>
      </c>
      <c r="G466" s="1" t="s">
        <v>595</v>
      </c>
      <c r="H466" s="1" t="s">
        <v>708</v>
      </c>
      <c r="I466" s="1" t="s">
        <v>14</v>
      </c>
      <c r="J466" s="1">
        <v>29500</v>
      </c>
      <c r="K466" s="1" t="s">
        <v>709</v>
      </c>
    </row>
    <row r="467" spans="1:11" ht="78" hidden="1" x14ac:dyDescent="0.35">
      <c r="A467" s="1" t="s">
        <v>1417</v>
      </c>
      <c r="B467" s="1" t="s">
        <v>382</v>
      </c>
      <c r="C467" s="2">
        <v>44123</v>
      </c>
      <c r="D467" s="1" t="s">
        <v>710</v>
      </c>
      <c r="E467" s="1" t="s">
        <v>711</v>
      </c>
      <c r="F467" s="1" t="s">
        <v>13</v>
      </c>
      <c r="G467" s="1" t="s">
        <v>595</v>
      </c>
      <c r="H467" s="1" t="s">
        <v>183</v>
      </c>
      <c r="I467" s="1" t="s">
        <v>14</v>
      </c>
      <c r="J467" s="1">
        <v>31995</v>
      </c>
      <c r="K467" s="1" t="s">
        <v>712</v>
      </c>
    </row>
    <row r="468" spans="1:11" ht="78" hidden="1" x14ac:dyDescent="0.35">
      <c r="A468" s="1" t="s">
        <v>1418</v>
      </c>
      <c r="B468" s="1" t="s">
        <v>382</v>
      </c>
      <c r="C468" s="2">
        <v>44123</v>
      </c>
      <c r="D468" s="1" t="s">
        <v>710</v>
      </c>
      <c r="E468" s="1" t="s">
        <v>711</v>
      </c>
      <c r="F468" s="1" t="s">
        <v>13</v>
      </c>
      <c r="G468" s="1" t="s">
        <v>595</v>
      </c>
      <c r="H468" s="1" t="s">
        <v>713</v>
      </c>
      <c r="I468" s="1" t="s">
        <v>14</v>
      </c>
      <c r="J468" s="1">
        <v>22980</v>
      </c>
      <c r="K468" s="1" t="s">
        <v>714</v>
      </c>
    </row>
    <row r="469" spans="1:11" ht="78" hidden="1" x14ac:dyDescent="0.35">
      <c r="A469" s="1" t="s">
        <v>1419</v>
      </c>
      <c r="B469" s="1" t="s">
        <v>382</v>
      </c>
      <c r="C469" s="2">
        <v>44123</v>
      </c>
      <c r="D469" s="1" t="s">
        <v>51</v>
      </c>
      <c r="E469" s="1" t="s">
        <v>226</v>
      </c>
      <c r="F469" s="1" t="s">
        <v>13</v>
      </c>
      <c r="G469" s="1" t="s">
        <v>595</v>
      </c>
      <c r="H469" s="1" t="s">
        <v>715</v>
      </c>
      <c r="I469" s="1" t="s">
        <v>14</v>
      </c>
      <c r="J469" s="1">
        <v>42688.5</v>
      </c>
      <c r="K469" s="1" t="s">
        <v>716</v>
      </c>
    </row>
    <row r="470" spans="1:11" ht="52" hidden="1" x14ac:dyDescent="0.35">
      <c r="A470" s="1" t="s">
        <v>1420</v>
      </c>
      <c r="B470" s="1" t="s">
        <v>382</v>
      </c>
      <c r="C470" s="2">
        <v>44118</v>
      </c>
      <c r="D470" s="1" t="s">
        <v>44</v>
      </c>
      <c r="E470" s="1" t="s">
        <v>261</v>
      </c>
      <c r="F470" s="1" t="s">
        <v>13</v>
      </c>
      <c r="G470" s="1" t="s">
        <v>595</v>
      </c>
      <c r="H470" s="1" t="s">
        <v>29</v>
      </c>
      <c r="I470" s="1" t="s">
        <v>14</v>
      </c>
      <c r="J470" s="1">
        <v>75600</v>
      </c>
      <c r="K470" s="1" t="s">
        <v>717</v>
      </c>
    </row>
    <row r="471" spans="1:11" ht="78" hidden="1" x14ac:dyDescent="0.35">
      <c r="A471" s="1" t="s">
        <v>1421</v>
      </c>
      <c r="B471" s="1" t="s">
        <v>382</v>
      </c>
      <c r="C471" s="2">
        <v>44110</v>
      </c>
      <c r="D471" s="1" t="s">
        <v>51</v>
      </c>
      <c r="E471" s="1" t="s">
        <v>226</v>
      </c>
      <c r="F471" s="1" t="s">
        <v>28</v>
      </c>
      <c r="G471" s="1" t="s">
        <v>595</v>
      </c>
      <c r="H471" s="1" t="s">
        <v>718</v>
      </c>
      <c r="I471" s="1" t="s">
        <v>14</v>
      </c>
      <c r="J471" s="1">
        <v>17088.3</v>
      </c>
      <c r="K471" s="1" t="s">
        <v>719</v>
      </c>
    </row>
    <row r="472" spans="1:11" ht="52" hidden="1" x14ac:dyDescent="0.35">
      <c r="A472" s="1" t="s">
        <v>1420</v>
      </c>
      <c r="B472" s="1" t="s">
        <v>382</v>
      </c>
      <c r="C472" s="2">
        <v>44110</v>
      </c>
      <c r="D472" s="1" t="s">
        <v>44</v>
      </c>
      <c r="E472" s="1" t="s">
        <v>233</v>
      </c>
      <c r="F472" s="1" t="s">
        <v>13</v>
      </c>
      <c r="G472" s="1" t="s">
        <v>595</v>
      </c>
      <c r="H472" s="1" t="s">
        <v>29</v>
      </c>
      <c r="I472" s="1" t="s">
        <v>14</v>
      </c>
      <c r="J472" s="1">
        <v>75600</v>
      </c>
      <c r="K472" s="1" t="s">
        <v>717</v>
      </c>
    </row>
    <row r="473" spans="1:11" ht="52" hidden="1" x14ac:dyDescent="0.35">
      <c r="A473" s="1" t="s">
        <v>1422</v>
      </c>
      <c r="B473" s="1" t="s">
        <v>382</v>
      </c>
      <c r="C473" s="2">
        <v>44110</v>
      </c>
      <c r="D473" s="1" t="s">
        <v>59</v>
      </c>
      <c r="E473" s="1" t="s">
        <v>135</v>
      </c>
      <c r="F473" s="1" t="s">
        <v>13</v>
      </c>
      <c r="G473" s="1" t="s">
        <v>595</v>
      </c>
      <c r="H473" s="1" t="s">
        <v>183</v>
      </c>
      <c r="I473" s="1" t="s">
        <v>14</v>
      </c>
      <c r="J473" s="1">
        <v>16485</v>
      </c>
      <c r="K473" s="1" t="s">
        <v>720</v>
      </c>
    </row>
    <row r="474" spans="1:11" ht="52" hidden="1" x14ac:dyDescent="0.35">
      <c r="A474" s="1" t="s">
        <v>1423</v>
      </c>
      <c r="B474" s="1" t="s">
        <v>382</v>
      </c>
      <c r="C474" s="2">
        <v>44109</v>
      </c>
      <c r="D474" s="1" t="s">
        <v>16</v>
      </c>
      <c r="E474" s="1" t="s">
        <v>34</v>
      </c>
      <c r="F474" s="1" t="s">
        <v>13</v>
      </c>
      <c r="G474" s="1" t="s">
        <v>595</v>
      </c>
      <c r="H474" s="1" t="s">
        <v>721</v>
      </c>
      <c r="I474" s="1" t="s">
        <v>14</v>
      </c>
      <c r="J474" s="1">
        <v>109125</v>
      </c>
      <c r="K474" s="1" t="s">
        <v>40</v>
      </c>
    </row>
    <row r="475" spans="1:11" ht="52" hidden="1" x14ac:dyDescent="0.35">
      <c r="A475" s="1" t="s">
        <v>1424</v>
      </c>
      <c r="B475" s="1" t="s">
        <v>382</v>
      </c>
      <c r="C475" s="2">
        <v>44102</v>
      </c>
      <c r="D475" s="1" t="s">
        <v>45</v>
      </c>
      <c r="E475" s="1" t="s">
        <v>617</v>
      </c>
      <c r="F475" s="1" t="s">
        <v>13</v>
      </c>
      <c r="G475" s="1" t="s">
        <v>595</v>
      </c>
      <c r="H475" s="1" t="s">
        <v>722</v>
      </c>
      <c r="I475" s="1" t="s">
        <v>14</v>
      </c>
      <c r="J475" s="1">
        <v>64900</v>
      </c>
      <c r="K475" s="1" t="s">
        <v>723</v>
      </c>
    </row>
    <row r="476" spans="1:11" ht="52" hidden="1" x14ac:dyDescent="0.35">
      <c r="A476" s="1" t="s">
        <v>1425</v>
      </c>
      <c r="B476" s="1" t="s">
        <v>382</v>
      </c>
      <c r="C476" s="2">
        <v>44099</v>
      </c>
      <c r="D476" s="1" t="s">
        <v>342</v>
      </c>
      <c r="E476" s="1" t="s">
        <v>724</v>
      </c>
      <c r="F476" s="1" t="s">
        <v>13</v>
      </c>
      <c r="G476" s="1" t="s">
        <v>595</v>
      </c>
      <c r="H476" s="1" t="s">
        <v>725</v>
      </c>
      <c r="I476" s="1" t="s">
        <v>14</v>
      </c>
      <c r="J476" s="1">
        <v>588250</v>
      </c>
      <c r="K476" s="1" t="s">
        <v>185</v>
      </c>
    </row>
    <row r="477" spans="1:11" ht="78" hidden="1" x14ac:dyDescent="0.35">
      <c r="A477" s="1" t="s">
        <v>1426</v>
      </c>
      <c r="B477" s="1" t="s">
        <v>382</v>
      </c>
      <c r="C477" s="2">
        <v>44095</v>
      </c>
      <c r="D477" s="1" t="s">
        <v>342</v>
      </c>
      <c r="E477" s="1" t="s">
        <v>193</v>
      </c>
      <c r="F477" s="1" t="s">
        <v>13</v>
      </c>
      <c r="G477" s="1" t="s">
        <v>595</v>
      </c>
      <c r="H477" s="1" t="s">
        <v>183</v>
      </c>
      <c r="I477" s="1" t="s">
        <v>14</v>
      </c>
      <c r="J477" s="1">
        <v>25596</v>
      </c>
      <c r="K477" s="1" t="s">
        <v>726</v>
      </c>
    </row>
    <row r="478" spans="1:11" ht="78" hidden="1" x14ac:dyDescent="0.35">
      <c r="A478" s="1" t="s">
        <v>1412</v>
      </c>
      <c r="B478" s="1" t="s">
        <v>382</v>
      </c>
      <c r="C478" s="2">
        <v>44095</v>
      </c>
      <c r="D478" s="1" t="s">
        <v>42</v>
      </c>
      <c r="E478" s="1" t="s">
        <v>388</v>
      </c>
      <c r="F478" s="1" t="s">
        <v>13</v>
      </c>
      <c r="G478" s="1" t="s">
        <v>595</v>
      </c>
      <c r="H478" s="1" t="s">
        <v>707</v>
      </c>
      <c r="I478" s="1" t="s">
        <v>14</v>
      </c>
      <c r="J478" s="1">
        <v>90000</v>
      </c>
      <c r="K478" s="1" t="s">
        <v>133</v>
      </c>
    </row>
    <row r="479" spans="1:11" ht="52" hidden="1" x14ac:dyDescent="0.35">
      <c r="A479" s="1" t="s">
        <v>1427</v>
      </c>
      <c r="B479" s="1" t="s">
        <v>382</v>
      </c>
      <c r="C479" s="2">
        <v>44088</v>
      </c>
      <c r="D479" s="1" t="s">
        <v>42</v>
      </c>
      <c r="E479" s="1" t="s">
        <v>34</v>
      </c>
      <c r="F479" s="1" t="s">
        <v>13</v>
      </c>
      <c r="G479" s="1" t="s">
        <v>595</v>
      </c>
      <c r="H479" s="1" t="s">
        <v>727</v>
      </c>
      <c r="I479" s="1" t="s">
        <v>14</v>
      </c>
      <c r="J479" s="1">
        <v>504804</v>
      </c>
      <c r="K479" s="1" t="s">
        <v>39</v>
      </c>
    </row>
    <row r="480" spans="1:11" ht="78" hidden="1" x14ac:dyDescent="0.35">
      <c r="A480" s="1" t="s">
        <v>1428</v>
      </c>
      <c r="B480" s="1" t="s">
        <v>382</v>
      </c>
      <c r="C480" s="2">
        <v>44081</v>
      </c>
      <c r="D480" s="1" t="s">
        <v>44</v>
      </c>
      <c r="E480" s="1" t="s">
        <v>193</v>
      </c>
      <c r="F480" s="1" t="s">
        <v>13</v>
      </c>
      <c r="G480" s="1" t="s">
        <v>595</v>
      </c>
      <c r="H480" s="1" t="s">
        <v>183</v>
      </c>
      <c r="I480" s="1" t="s">
        <v>14</v>
      </c>
      <c r="J480" s="1">
        <v>6300</v>
      </c>
      <c r="K480" s="1" t="s">
        <v>728</v>
      </c>
    </row>
    <row r="481" spans="1:11" ht="78" hidden="1" x14ac:dyDescent="0.35">
      <c r="A481" s="1" t="s">
        <v>1428</v>
      </c>
      <c r="B481" s="1" t="s">
        <v>382</v>
      </c>
      <c r="C481" s="2">
        <v>44081</v>
      </c>
      <c r="D481" s="1" t="s">
        <v>44</v>
      </c>
      <c r="E481" s="1" t="s">
        <v>193</v>
      </c>
      <c r="F481" s="1" t="s">
        <v>13</v>
      </c>
      <c r="G481" s="1" t="s">
        <v>595</v>
      </c>
      <c r="H481" s="1" t="s">
        <v>729</v>
      </c>
      <c r="I481" s="1" t="s">
        <v>14</v>
      </c>
      <c r="J481" s="1">
        <v>6300</v>
      </c>
      <c r="K481" s="1" t="s">
        <v>728</v>
      </c>
    </row>
    <row r="482" spans="1:11" ht="52" hidden="1" x14ac:dyDescent="0.35">
      <c r="A482" s="1" t="s">
        <v>1429</v>
      </c>
      <c r="B482" s="1" t="s">
        <v>382</v>
      </c>
      <c r="C482" s="2">
        <v>44081</v>
      </c>
      <c r="D482" s="1" t="s">
        <v>38</v>
      </c>
      <c r="E482" s="1" t="s">
        <v>574</v>
      </c>
      <c r="F482" s="1" t="s">
        <v>13</v>
      </c>
      <c r="G482" s="1" t="s">
        <v>595</v>
      </c>
      <c r="H482" s="1" t="s">
        <v>633</v>
      </c>
      <c r="I482" s="1" t="s">
        <v>14</v>
      </c>
      <c r="J482" s="1">
        <v>20700</v>
      </c>
      <c r="K482" s="1" t="s">
        <v>730</v>
      </c>
    </row>
    <row r="483" spans="1:11" ht="78" hidden="1" x14ac:dyDescent="0.35">
      <c r="A483" s="1" t="s">
        <v>1430</v>
      </c>
      <c r="B483" s="1" t="s">
        <v>382</v>
      </c>
      <c r="C483" s="2">
        <v>44076</v>
      </c>
      <c r="D483" s="1" t="s">
        <v>44</v>
      </c>
      <c r="E483" s="1" t="s">
        <v>193</v>
      </c>
      <c r="F483" s="1" t="s">
        <v>28</v>
      </c>
      <c r="G483" s="1" t="s">
        <v>595</v>
      </c>
      <c r="H483" s="1" t="s">
        <v>731</v>
      </c>
      <c r="I483" s="1" t="s">
        <v>14</v>
      </c>
      <c r="J483" s="1"/>
      <c r="K483" s="1"/>
    </row>
    <row r="484" spans="1:11" ht="52" hidden="1" x14ac:dyDescent="0.35">
      <c r="A484" s="1" t="s">
        <v>1431</v>
      </c>
      <c r="B484" s="1" t="s">
        <v>382</v>
      </c>
      <c r="C484" s="2">
        <v>44060</v>
      </c>
      <c r="D484" s="1" t="s">
        <v>21</v>
      </c>
      <c r="E484" s="1" t="s">
        <v>22</v>
      </c>
      <c r="F484" s="1" t="s">
        <v>13</v>
      </c>
      <c r="G484" s="1" t="s">
        <v>595</v>
      </c>
      <c r="H484" s="1" t="s">
        <v>732</v>
      </c>
      <c r="I484" s="1" t="s">
        <v>14</v>
      </c>
      <c r="J484" s="1">
        <v>4000</v>
      </c>
      <c r="K484" s="1" t="s">
        <v>733</v>
      </c>
    </row>
    <row r="485" spans="1:11" ht="52" hidden="1" x14ac:dyDescent="0.35">
      <c r="A485" s="1" t="s">
        <v>1432</v>
      </c>
      <c r="B485" s="1" t="s">
        <v>382</v>
      </c>
      <c r="C485" s="2">
        <v>44056</v>
      </c>
      <c r="D485" s="1" t="s">
        <v>42</v>
      </c>
      <c r="E485" s="1" t="s">
        <v>273</v>
      </c>
      <c r="F485" s="1" t="s">
        <v>13</v>
      </c>
      <c r="G485" s="1" t="s">
        <v>595</v>
      </c>
      <c r="H485" s="1" t="s">
        <v>734</v>
      </c>
      <c r="I485" s="1" t="s">
        <v>14</v>
      </c>
      <c r="J485" s="1">
        <v>947850</v>
      </c>
      <c r="K485" s="1" t="s">
        <v>735</v>
      </c>
    </row>
    <row r="486" spans="1:11" ht="52" hidden="1" x14ac:dyDescent="0.35">
      <c r="A486" s="1" t="s">
        <v>1433</v>
      </c>
      <c r="B486" s="1" t="s">
        <v>382</v>
      </c>
      <c r="C486" s="2">
        <v>44053</v>
      </c>
      <c r="D486" s="1" t="s">
        <v>48</v>
      </c>
      <c r="E486" s="1" t="s">
        <v>34</v>
      </c>
      <c r="F486" s="1" t="s">
        <v>13</v>
      </c>
      <c r="G486" s="1" t="s">
        <v>595</v>
      </c>
      <c r="H486" s="1" t="s">
        <v>587</v>
      </c>
      <c r="I486" s="1" t="s">
        <v>14</v>
      </c>
      <c r="J486" s="1">
        <v>58773.75</v>
      </c>
      <c r="K486" s="1" t="s">
        <v>736</v>
      </c>
    </row>
    <row r="487" spans="1:11" ht="52" hidden="1" x14ac:dyDescent="0.35">
      <c r="A487" s="1" t="s">
        <v>1434</v>
      </c>
      <c r="B487" s="1" t="s">
        <v>382</v>
      </c>
      <c r="C487" s="2">
        <v>44049</v>
      </c>
      <c r="D487" s="1" t="s">
        <v>51</v>
      </c>
      <c r="E487" s="1" t="s">
        <v>155</v>
      </c>
      <c r="F487" s="1" t="s">
        <v>13</v>
      </c>
      <c r="G487" s="1" t="s">
        <v>595</v>
      </c>
      <c r="H487" s="1" t="s">
        <v>183</v>
      </c>
      <c r="I487" s="1" t="s">
        <v>14</v>
      </c>
      <c r="J487" s="1">
        <v>8995</v>
      </c>
      <c r="K487" s="1" t="s">
        <v>737</v>
      </c>
    </row>
    <row r="488" spans="1:11" ht="52" hidden="1" x14ac:dyDescent="0.35">
      <c r="A488" s="1" t="s">
        <v>1435</v>
      </c>
      <c r="B488" s="1" t="s">
        <v>382</v>
      </c>
      <c r="C488" s="2">
        <v>44040</v>
      </c>
      <c r="D488" s="1" t="s">
        <v>48</v>
      </c>
      <c r="E488" s="1" t="s">
        <v>597</v>
      </c>
      <c r="F488" s="1" t="s">
        <v>13</v>
      </c>
      <c r="G488" s="1" t="s">
        <v>738</v>
      </c>
      <c r="H488" s="1" t="s">
        <v>565</v>
      </c>
      <c r="I488" s="1" t="s">
        <v>14</v>
      </c>
      <c r="J488" s="1">
        <v>43470</v>
      </c>
      <c r="K488" s="1" t="s">
        <v>739</v>
      </c>
    </row>
    <row r="489" spans="1:11" ht="52" hidden="1" x14ac:dyDescent="0.35">
      <c r="A489" s="1" t="s">
        <v>1436</v>
      </c>
      <c r="B489" s="1" t="s">
        <v>382</v>
      </c>
      <c r="C489" s="2">
        <v>44038</v>
      </c>
      <c r="D489" s="1" t="s">
        <v>342</v>
      </c>
      <c r="E489" s="1" t="s">
        <v>740</v>
      </c>
      <c r="F489" s="1" t="s">
        <v>28</v>
      </c>
      <c r="G489" s="1" t="s">
        <v>738</v>
      </c>
      <c r="H489" s="1" t="s">
        <v>741</v>
      </c>
      <c r="I489" s="1" t="s">
        <v>14</v>
      </c>
      <c r="J489" s="1">
        <v>57568</v>
      </c>
      <c r="K489" s="1" t="s">
        <v>742</v>
      </c>
    </row>
    <row r="490" spans="1:11" ht="52" hidden="1" x14ac:dyDescent="0.35">
      <c r="A490" s="1" t="s">
        <v>1437</v>
      </c>
      <c r="B490" s="1" t="s">
        <v>382</v>
      </c>
      <c r="C490" s="2">
        <v>44037</v>
      </c>
      <c r="D490" s="1" t="s">
        <v>44</v>
      </c>
      <c r="E490" s="1" t="s">
        <v>233</v>
      </c>
      <c r="F490" s="1" t="s">
        <v>13</v>
      </c>
      <c r="G490" s="1" t="s">
        <v>738</v>
      </c>
      <c r="H490" s="1" t="s">
        <v>183</v>
      </c>
      <c r="I490" s="1" t="s">
        <v>14</v>
      </c>
      <c r="J490" s="1">
        <v>26994</v>
      </c>
      <c r="K490" s="1" t="s">
        <v>743</v>
      </c>
    </row>
    <row r="491" spans="1:11" ht="52" hidden="1" x14ac:dyDescent="0.35">
      <c r="A491" s="1" t="s">
        <v>1438</v>
      </c>
      <c r="B491" s="1" t="s">
        <v>382</v>
      </c>
      <c r="C491" s="2">
        <v>44030</v>
      </c>
      <c r="D491" s="1" t="s">
        <v>51</v>
      </c>
      <c r="E491" s="1" t="s">
        <v>312</v>
      </c>
      <c r="F491" s="1" t="s">
        <v>13</v>
      </c>
      <c r="G491" s="1" t="s">
        <v>738</v>
      </c>
      <c r="H491" s="1" t="s">
        <v>633</v>
      </c>
      <c r="I491" s="1" t="s">
        <v>14</v>
      </c>
      <c r="J491" s="1">
        <v>25560</v>
      </c>
      <c r="K491" s="1" t="s">
        <v>744</v>
      </c>
    </row>
    <row r="492" spans="1:11" ht="78" hidden="1" x14ac:dyDescent="0.35">
      <c r="A492" s="1" t="s">
        <v>1439</v>
      </c>
      <c r="B492" s="1" t="s">
        <v>382</v>
      </c>
      <c r="C492" s="2">
        <v>44028</v>
      </c>
      <c r="D492" s="1" t="s">
        <v>123</v>
      </c>
      <c r="E492" s="1" t="s">
        <v>745</v>
      </c>
      <c r="F492" s="1" t="s">
        <v>28</v>
      </c>
      <c r="G492" s="1" t="s">
        <v>738</v>
      </c>
      <c r="H492" s="1" t="s">
        <v>746</v>
      </c>
      <c r="I492" s="1" t="s">
        <v>14</v>
      </c>
      <c r="J492" s="1">
        <v>7350</v>
      </c>
      <c r="K492" s="1" t="s">
        <v>747</v>
      </c>
    </row>
    <row r="493" spans="1:11" ht="52" hidden="1" x14ac:dyDescent="0.35">
      <c r="A493" s="1" t="s">
        <v>1440</v>
      </c>
      <c r="B493" s="1" t="s">
        <v>382</v>
      </c>
      <c r="C493" s="2">
        <v>44026</v>
      </c>
      <c r="D493" s="1" t="s">
        <v>45</v>
      </c>
      <c r="E493" s="1" t="s">
        <v>364</v>
      </c>
      <c r="F493" s="1" t="s">
        <v>13</v>
      </c>
      <c r="G493" s="1" t="s">
        <v>738</v>
      </c>
      <c r="H493" s="1" t="s">
        <v>144</v>
      </c>
      <c r="I493" s="1" t="s">
        <v>14</v>
      </c>
      <c r="J493" s="1">
        <v>35200</v>
      </c>
      <c r="K493" s="1" t="s">
        <v>748</v>
      </c>
    </row>
    <row r="494" spans="1:11" ht="52" hidden="1" x14ac:dyDescent="0.35">
      <c r="A494" s="1" t="s">
        <v>1441</v>
      </c>
      <c r="B494" s="1" t="s">
        <v>382</v>
      </c>
      <c r="C494" s="2">
        <v>44023</v>
      </c>
      <c r="D494" s="1" t="s">
        <v>51</v>
      </c>
      <c r="E494" s="1" t="s">
        <v>749</v>
      </c>
      <c r="F494" s="1" t="s">
        <v>13</v>
      </c>
      <c r="G494" s="1" t="s">
        <v>738</v>
      </c>
      <c r="H494" s="1" t="s">
        <v>750</v>
      </c>
      <c r="I494" s="1" t="s">
        <v>14</v>
      </c>
      <c r="J494" s="1">
        <v>19558</v>
      </c>
      <c r="K494" s="1" t="s">
        <v>751</v>
      </c>
    </row>
    <row r="495" spans="1:11" ht="52" hidden="1" x14ac:dyDescent="0.35">
      <c r="A495" s="1" t="s">
        <v>1442</v>
      </c>
      <c r="B495" s="1" t="s">
        <v>382</v>
      </c>
      <c r="C495" s="2">
        <v>44008</v>
      </c>
      <c r="D495" s="1" t="s">
        <v>59</v>
      </c>
      <c r="E495" s="1" t="s">
        <v>597</v>
      </c>
      <c r="F495" s="1" t="s">
        <v>13</v>
      </c>
      <c r="G495" s="1" t="s">
        <v>738</v>
      </c>
      <c r="H495" s="1" t="s">
        <v>752</v>
      </c>
      <c r="I495" s="1" t="s">
        <v>14</v>
      </c>
      <c r="J495" s="1">
        <v>28160</v>
      </c>
      <c r="K495" s="1" t="s">
        <v>753</v>
      </c>
    </row>
    <row r="496" spans="1:11" ht="52" hidden="1" x14ac:dyDescent="0.35">
      <c r="A496" s="1" t="s">
        <v>1443</v>
      </c>
      <c r="B496" s="1" t="s">
        <v>382</v>
      </c>
      <c r="C496" s="2">
        <v>44007</v>
      </c>
      <c r="D496" s="1" t="s">
        <v>16</v>
      </c>
      <c r="E496" s="1" t="s">
        <v>103</v>
      </c>
      <c r="F496" s="1" t="s">
        <v>13</v>
      </c>
      <c r="G496" s="1" t="s">
        <v>738</v>
      </c>
      <c r="H496" s="1" t="s">
        <v>565</v>
      </c>
      <c r="I496" s="1" t="s">
        <v>14</v>
      </c>
      <c r="J496" s="1">
        <v>31000</v>
      </c>
      <c r="K496" s="1" t="s">
        <v>754</v>
      </c>
    </row>
    <row r="497" spans="1:11" ht="52" hidden="1" x14ac:dyDescent="0.35">
      <c r="A497" s="1" t="s">
        <v>1444</v>
      </c>
      <c r="B497" s="1" t="s">
        <v>382</v>
      </c>
      <c r="C497" s="2">
        <v>43998</v>
      </c>
      <c r="D497" s="1"/>
      <c r="E497" s="1" t="s">
        <v>749</v>
      </c>
      <c r="F497" s="1" t="s">
        <v>13</v>
      </c>
      <c r="G497" s="1" t="s">
        <v>738</v>
      </c>
      <c r="H497" s="1" t="s">
        <v>755</v>
      </c>
      <c r="I497" s="1" t="s">
        <v>14</v>
      </c>
      <c r="J497" s="1">
        <v>90480</v>
      </c>
      <c r="K497" s="1" t="s">
        <v>756</v>
      </c>
    </row>
    <row r="498" spans="1:11" ht="52" hidden="1" x14ac:dyDescent="0.35">
      <c r="A498" s="1" t="s">
        <v>1445</v>
      </c>
      <c r="B498" s="1" t="s">
        <v>382</v>
      </c>
      <c r="C498" s="2">
        <v>43992</v>
      </c>
      <c r="D498" s="1" t="s">
        <v>123</v>
      </c>
      <c r="E498" s="1" t="s">
        <v>22</v>
      </c>
      <c r="F498" s="1" t="s">
        <v>13</v>
      </c>
      <c r="G498" s="1" t="s">
        <v>738</v>
      </c>
      <c r="H498" s="1" t="s">
        <v>189</v>
      </c>
      <c r="I498" s="1" t="s">
        <v>14</v>
      </c>
      <c r="J498" s="1">
        <v>146300</v>
      </c>
      <c r="K498" s="1" t="s">
        <v>88</v>
      </c>
    </row>
    <row r="499" spans="1:11" ht="52" hidden="1" x14ac:dyDescent="0.35">
      <c r="A499" s="1" t="s">
        <v>1446</v>
      </c>
      <c r="B499" s="1" t="s">
        <v>382</v>
      </c>
      <c r="C499" s="2">
        <v>43986</v>
      </c>
      <c r="D499" s="1" t="s">
        <v>123</v>
      </c>
      <c r="E499" s="1" t="s">
        <v>22</v>
      </c>
      <c r="F499" s="1" t="s">
        <v>13</v>
      </c>
      <c r="G499" s="1" t="s">
        <v>738</v>
      </c>
      <c r="H499" s="1" t="s">
        <v>669</v>
      </c>
      <c r="I499" s="1" t="s">
        <v>14</v>
      </c>
      <c r="J499" s="1">
        <v>111240</v>
      </c>
      <c r="K499" s="1" t="s">
        <v>40</v>
      </c>
    </row>
    <row r="500" spans="1:11" ht="52" hidden="1" x14ac:dyDescent="0.35">
      <c r="A500" s="1" t="s">
        <v>1447</v>
      </c>
      <c r="B500" s="1" t="s">
        <v>382</v>
      </c>
      <c r="C500" s="2">
        <v>43979</v>
      </c>
      <c r="D500" s="1" t="s">
        <v>18</v>
      </c>
      <c r="E500" s="1" t="s">
        <v>749</v>
      </c>
      <c r="F500" s="1" t="s">
        <v>13</v>
      </c>
      <c r="G500" s="1" t="s">
        <v>738</v>
      </c>
      <c r="H500" s="1" t="s">
        <v>757</v>
      </c>
      <c r="I500" s="1" t="s">
        <v>14</v>
      </c>
      <c r="J500" s="1">
        <v>89990</v>
      </c>
      <c r="K500" s="1" t="s">
        <v>305</v>
      </c>
    </row>
    <row r="501" spans="1:11" ht="52" hidden="1" x14ac:dyDescent="0.35">
      <c r="A501" s="1" t="s">
        <v>1448</v>
      </c>
      <c r="B501" s="1" t="s">
        <v>382</v>
      </c>
      <c r="C501" s="2">
        <v>43964</v>
      </c>
      <c r="D501" s="1" t="s">
        <v>393</v>
      </c>
      <c r="E501" s="1" t="s">
        <v>470</v>
      </c>
      <c r="F501" s="1" t="s">
        <v>13</v>
      </c>
      <c r="G501" s="1" t="s">
        <v>738</v>
      </c>
      <c r="H501" s="1" t="s">
        <v>758</v>
      </c>
      <c r="I501" s="1" t="s">
        <v>14</v>
      </c>
      <c r="J501" s="1">
        <v>132000</v>
      </c>
      <c r="K501" s="1" t="s">
        <v>71</v>
      </c>
    </row>
    <row r="502" spans="1:11" ht="78" hidden="1" x14ac:dyDescent="0.35">
      <c r="A502" s="1" t="s">
        <v>1449</v>
      </c>
      <c r="B502" s="1" t="s">
        <v>382</v>
      </c>
      <c r="C502" s="2">
        <v>43963</v>
      </c>
      <c r="D502" s="1" t="s">
        <v>282</v>
      </c>
      <c r="E502" s="1" t="s">
        <v>193</v>
      </c>
      <c r="F502" s="1" t="s">
        <v>13</v>
      </c>
      <c r="G502" s="1" t="s">
        <v>738</v>
      </c>
      <c r="H502" s="1" t="s">
        <v>759</v>
      </c>
      <c r="I502" s="1" t="s">
        <v>14</v>
      </c>
      <c r="J502" s="1">
        <v>7996</v>
      </c>
      <c r="K502" s="1" t="s">
        <v>760</v>
      </c>
    </row>
    <row r="503" spans="1:11" ht="52" hidden="1" x14ac:dyDescent="0.35">
      <c r="A503" s="1" t="s">
        <v>1450</v>
      </c>
      <c r="B503" s="1" t="s">
        <v>382</v>
      </c>
      <c r="C503" s="2">
        <v>43952</v>
      </c>
      <c r="D503" s="1" t="s">
        <v>48</v>
      </c>
      <c r="E503" s="1" t="s">
        <v>424</v>
      </c>
      <c r="F503" s="1" t="s">
        <v>28</v>
      </c>
      <c r="G503" s="1" t="s">
        <v>738</v>
      </c>
      <c r="H503" s="1" t="s">
        <v>661</v>
      </c>
      <c r="I503" s="1" t="s">
        <v>14</v>
      </c>
      <c r="J503" s="1">
        <v>7000</v>
      </c>
      <c r="K503" s="1" t="s">
        <v>761</v>
      </c>
    </row>
    <row r="504" spans="1:11" ht="52" hidden="1" x14ac:dyDescent="0.35">
      <c r="A504" s="1" t="s">
        <v>1451</v>
      </c>
      <c r="B504" s="1" t="s">
        <v>382</v>
      </c>
      <c r="C504" s="2">
        <v>43949</v>
      </c>
      <c r="D504" s="1" t="s">
        <v>48</v>
      </c>
      <c r="E504" s="1" t="s">
        <v>617</v>
      </c>
      <c r="F504" s="1" t="s">
        <v>13</v>
      </c>
      <c r="G504" s="1" t="s">
        <v>738</v>
      </c>
      <c r="H504" s="1" t="s">
        <v>762</v>
      </c>
      <c r="I504" s="1" t="s">
        <v>14</v>
      </c>
      <c r="J504" s="1">
        <v>44500</v>
      </c>
      <c r="K504" s="1" t="s">
        <v>763</v>
      </c>
    </row>
    <row r="505" spans="1:11" ht="104" hidden="1" x14ac:dyDescent="0.35">
      <c r="A505" s="1" t="s">
        <v>1452</v>
      </c>
      <c r="B505" s="1" t="s">
        <v>382</v>
      </c>
      <c r="C505" s="2">
        <v>43934</v>
      </c>
      <c r="D505" s="1" t="s">
        <v>16</v>
      </c>
      <c r="E505" s="1" t="s">
        <v>34</v>
      </c>
      <c r="F505" s="1" t="s">
        <v>13</v>
      </c>
      <c r="G505" s="1" t="s">
        <v>738</v>
      </c>
      <c r="H505" s="1" t="s">
        <v>764</v>
      </c>
      <c r="I505" s="1" t="s">
        <v>14</v>
      </c>
      <c r="J505" s="1">
        <v>179999.81</v>
      </c>
      <c r="K505" s="1" t="s">
        <v>50</v>
      </c>
    </row>
    <row r="506" spans="1:11" ht="52" hidden="1" x14ac:dyDescent="0.35">
      <c r="A506" s="1" t="s">
        <v>1453</v>
      </c>
      <c r="B506" s="1" t="s">
        <v>382</v>
      </c>
      <c r="C506" s="2">
        <v>43909</v>
      </c>
      <c r="D506" s="1" t="s">
        <v>36</v>
      </c>
      <c r="E506" s="1" t="s">
        <v>22</v>
      </c>
      <c r="F506" s="1" t="s">
        <v>13</v>
      </c>
      <c r="G506" s="1" t="s">
        <v>738</v>
      </c>
      <c r="H506" s="1" t="s">
        <v>765</v>
      </c>
      <c r="I506" s="1" t="s">
        <v>14</v>
      </c>
      <c r="J506" s="1">
        <v>135000</v>
      </c>
      <c r="K506" s="1" t="s">
        <v>37</v>
      </c>
    </row>
    <row r="507" spans="1:11" ht="52" hidden="1" x14ac:dyDescent="0.35">
      <c r="A507" s="1" t="s">
        <v>1454</v>
      </c>
      <c r="B507" s="1" t="s">
        <v>382</v>
      </c>
      <c r="C507" s="2">
        <v>43906</v>
      </c>
      <c r="D507" s="1" t="s">
        <v>42</v>
      </c>
      <c r="E507" s="1" t="s">
        <v>766</v>
      </c>
      <c r="F507" s="1" t="s">
        <v>13</v>
      </c>
      <c r="G507" s="1" t="s">
        <v>738</v>
      </c>
      <c r="H507" s="1" t="s">
        <v>767</v>
      </c>
      <c r="I507" s="1" t="s">
        <v>14</v>
      </c>
      <c r="J507" s="1">
        <v>134985</v>
      </c>
      <c r="K507" s="1" t="s">
        <v>71</v>
      </c>
    </row>
    <row r="508" spans="1:11" ht="52" hidden="1" x14ac:dyDescent="0.35">
      <c r="A508" s="1" t="s">
        <v>1455</v>
      </c>
      <c r="B508" s="1" t="s">
        <v>382</v>
      </c>
      <c r="C508" s="2">
        <v>43903</v>
      </c>
      <c r="D508" s="1" t="s">
        <v>11</v>
      </c>
      <c r="E508" s="1" t="s">
        <v>749</v>
      </c>
      <c r="F508" s="1" t="s">
        <v>13</v>
      </c>
      <c r="G508" s="1" t="s">
        <v>738</v>
      </c>
      <c r="H508" s="1" t="s">
        <v>768</v>
      </c>
      <c r="I508" s="1" t="s">
        <v>14</v>
      </c>
      <c r="J508" s="1">
        <v>59800</v>
      </c>
      <c r="K508" s="1" t="s">
        <v>769</v>
      </c>
    </row>
    <row r="509" spans="1:11" ht="52" hidden="1" x14ac:dyDescent="0.35">
      <c r="A509" s="1" t="s">
        <v>1456</v>
      </c>
      <c r="B509" s="1" t="s">
        <v>382</v>
      </c>
      <c r="C509" s="2">
        <v>43895</v>
      </c>
      <c r="D509" s="1" t="s">
        <v>16</v>
      </c>
      <c r="E509" s="1" t="s">
        <v>22</v>
      </c>
      <c r="F509" s="1" t="s">
        <v>13</v>
      </c>
      <c r="G509" s="1" t="s">
        <v>738</v>
      </c>
      <c r="H509" s="1" t="s">
        <v>770</v>
      </c>
      <c r="I509" s="1" t="s">
        <v>14</v>
      </c>
      <c r="J509" s="1">
        <v>90000</v>
      </c>
      <c r="K509" s="1" t="s">
        <v>133</v>
      </c>
    </row>
    <row r="510" spans="1:11" ht="52" hidden="1" x14ac:dyDescent="0.35">
      <c r="A510" s="1" t="s">
        <v>1457</v>
      </c>
      <c r="B510" s="1" t="s">
        <v>382</v>
      </c>
      <c r="C510" s="2">
        <v>43894</v>
      </c>
      <c r="D510" s="1" t="s">
        <v>45</v>
      </c>
      <c r="E510" s="1" t="s">
        <v>364</v>
      </c>
      <c r="F510" s="1" t="s">
        <v>13</v>
      </c>
      <c r="G510" s="1" t="s">
        <v>738</v>
      </c>
      <c r="H510" s="1" t="s">
        <v>771</v>
      </c>
      <c r="I510" s="1" t="s">
        <v>14</v>
      </c>
      <c r="J510" s="1">
        <v>94990</v>
      </c>
      <c r="K510" s="1" t="s">
        <v>772</v>
      </c>
    </row>
    <row r="511" spans="1:11" ht="52" hidden="1" x14ac:dyDescent="0.35">
      <c r="A511" s="1" t="s">
        <v>1458</v>
      </c>
      <c r="B511" s="1" t="s">
        <v>382</v>
      </c>
      <c r="C511" s="2">
        <v>43887</v>
      </c>
      <c r="D511" s="1" t="s">
        <v>18</v>
      </c>
      <c r="E511" s="1" t="s">
        <v>509</v>
      </c>
      <c r="F511" s="1" t="s">
        <v>13</v>
      </c>
      <c r="G511" s="1" t="s">
        <v>738</v>
      </c>
      <c r="H511" s="1" t="s">
        <v>773</v>
      </c>
      <c r="I511" s="1" t="s">
        <v>14</v>
      </c>
      <c r="J511" s="1">
        <v>111200</v>
      </c>
      <c r="K511" s="1" t="s">
        <v>40</v>
      </c>
    </row>
    <row r="512" spans="1:11" ht="52" hidden="1" x14ac:dyDescent="0.35">
      <c r="A512" s="1" t="s">
        <v>1459</v>
      </c>
      <c r="B512" s="1" t="s">
        <v>382</v>
      </c>
      <c r="C512" s="2">
        <v>43887</v>
      </c>
      <c r="D512" s="1" t="s">
        <v>18</v>
      </c>
      <c r="E512" s="1" t="s">
        <v>774</v>
      </c>
      <c r="F512" s="1" t="s">
        <v>13</v>
      </c>
      <c r="G512" s="1" t="s">
        <v>738</v>
      </c>
      <c r="H512" s="1" t="s">
        <v>775</v>
      </c>
      <c r="I512" s="1" t="s">
        <v>14</v>
      </c>
      <c r="J512" s="1">
        <v>18000</v>
      </c>
      <c r="K512" s="1" t="s">
        <v>180</v>
      </c>
    </row>
    <row r="513" spans="1:11" ht="52" hidden="1" x14ac:dyDescent="0.35">
      <c r="A513" s="1" t="s">
        <v>1460</v>
      </c>
      <c r="B513" s="1" t="s">
        <v>382</v>
      </c>
      <c r="C513" s="2">
        <v>43885</v>
      </c>
      <c r="D513" s="1" t="s">
        <v>132</v>
      </c>
      <c r="E513" s="1" t="s">
        <v>749</v>
      </c>
      <c r="F513" s="1" t="s">
        <v>13</v>
      </c>
      <c r="G513" s="1" t="s">
        <v>738</v>
      </c>
      <c r="H513" s="1" t="s">
        <v>776</v>
      </c>
      <c r="I513" s="1" t="s">
        <v>14</v>
      </c>
      <c r="J513" s="1">
        <v>84890</v>
      </c>
      <c r="K513" s="1" t="s">
        <v>777</v>
      </c>
    </row>
    <row r="514" spans="1:11" ht="52" hidden="1" x14ac:dyDescent="0.35">
      <c r="A514" s="1" t="s">
        <v>1461</v>
      </c>
      <c r="B514" s="1" t="s">
        <v>382</v>
      </c>
      <c r="C514" s="2">
        <v>43885</v>
      </c>
      <c r="D514" s="1" t="s">
        <v>16</v>
      </c>
      <c r="E514" s="1" t="s">
        <v>155</v>
      </c>
      <c r="F514" s="1" t="s">
        <v>13</v>
      </c>
      <c r="G514" s="1" t="s">
        <v>738</v>
      </c>
      <c r="H514" s="1" t="s">
        <v>778</v>
      </c>
      <c r="I514" s="1" t="s">
        <v>14</v>
      </c>
      <c r="J514" s="1">
        <v>65596</v>
      </c>
      <c r="K514" s="1" t="s">
        <v>779</v>
      </c>
    </row>
    <row r="515" spans="1:11" ht="52" hidden="1" x14ac:dyDescent="0.35">
      <c r="A515" s="1" t="s">
        <v>1462</v>
      </c>
      <c r="B515" s="1" t="s">
        <v>382</v>
      </c>
      <c r="C515" s="2">
        <v>43883</v>
      </c>
      <c r="D515" s="1" t="s">
        <v>48</v>
      </c>
      <c r="E515" s="1" t="s">
        <v>109</v>
      </c>
      <c r="F515" s="1" t="s">
        <v>28</v>
      </c>
      <c r="G515" s="1" t="s">
        <v>738</v>
      </c>
      <c r="H515" s="1" t="s">
        <v>780</v>
      </c>
      <c r="I515" s="1" t="s">
        <v>14</v>
      </c>
      <c r="J515" s="1">
        <v>16800</v>
      </c>
      <c r="K515" s="1" t="s">
        <v>781</v>
      </c>
    </row>
    <row r="516" spans="1:11" ht="52" hidden="1" x14ac:dyDescent="0.35">
      <c r="A516" s="1" t="s">
        <v>1463</v>
      </c>
      <c r="B516" s="1" t="s">
        <v>382</v>
      </c>
      <c r="C516" s="2">
        <v>43879</v>
      </c>
      <c r="D516" s="1" t="s">
        <v>45</v>
      </c>
      <c r="E516" s="1" t="s">
        <v>364</v>
      </c>
      <c r="F516" s="1" t="s">
        <v>13</v>
      </c>
      <c r="G516" s="1" t="s">
        <v>738</v>
      </c>
      <c r="H516" s="1" t="s">
        <v>780</v>
      </c>
      <c r="I516" s="1" t="s">
        <v>14</v>
      </c>
      <c r="J516" s="1">
        <v>17600</v>
      </c>
      <c r="K516" s="1" t="s">
        <v>782</v>
      </c>
    </row>
    <row r="517" spans="1:11" ht="52" hidden="1" x14ac:dyDescent="0.35">
      <c r="A517" s="1" t="s">
        <v>1464</v>
      </c>
      <c r="B517" s="1" t="s">
        <v>382</v>
      </c>
      <c r="C517" s="2">
        <v>43877</v>
      </c>
      <c r="D517" s="1" t="s">
        <v>42</v>
      </c>
      <c r="E517" s="1" t="s">
        <v>749</v>
      </c>
      <c r="F517" s="1" t="s">
        <v>783</v>
      </c>
      <c r="G517" s="1" t="s">
        <v>738</v>
      </c>
      <c r="H517" s="1" t="s">
        <v>784</v>
      </c>
      <c r="I517" s="1" t="s">
        <v>14</v>
      </c>
      <c r="J517" s="1"/>
      <c r="K517" s="1"/>
    </row>
    <row r="518" spans="1:11" ht="52" hidden="1" x14ac:dyDescent="0.35">
      <c r="A518" s="1" t="s">
        <v>1465</v>
      </c>
      <c r="B518" s="1" t="s">
        <v>382</v>
      </c>
      <c r="C518" s="2">
        <v>43872</v>
      </c>
      <c r="D518" s="1" t="s">
        <v>48</v>
      </c>
      <c r="E518" s="1" t="s">
        <v>597</v>
      </c>
      <c r="F518" s="1" t="s">
        <v>783</v>
      </c>
      <c r="G518" s="1" t="s">
        <v>738</v>
      </c>
      <c r="H518" s="1" t="s">
        <v>785</v>
      </c>
      <c r="I518" s="1" t="s">
        <v>14</v>
      </c>
      <c r="J518" s="1"/>
      <c r="K518" s="1"/>
    </row>
    <row r="519" spans="1:11" ht="52" hidden="1" x14ac:dyDescent="0.35">
      <c r="A519" s="1" t="s">
        <v>1466</v>
      </c>
      <c r="B519" s="1" t="s">
        <v>382</v>
      </c>
      <c r="C519" s="2">
        <v>43869</v>
      </c>
      <c r="D519" s="1" t="s">
        <v>59</v>
      </c>
      <c r="E519" s="1" t="s">
        <v>470</v>
      </c>
      <c r="F519" s="1" t="s">
        <v>13</v>
      </c>
      <c r="G519" s="1" t="s">
        <v>738</v>
      </c>
      <c r="H519" s="1" t="s">
        <v>587</v>
      </c>
      <c r="I519" s="1" t="s">
        <v>14</v>
      </c>
      <c r="J519" s="1">
        <v>23500</v>
      </c>
      <c r="K519" s="1" t="s">
        <v>786</v>
      </c>
    </row>
    <row r="520" spans="1:11" ht="52" hidden="1" x14ac:dyDescent="0.35">
      <c r="A520" s="1" t="s">
        <v>1467</v>
      </c>
      <c r="B520" s="1" t="s">
        <v>382</v>
      </c>
      <c r="C520" s="2">
        <v>43861</v>
      </c>
      <c r="D520" s="1" t="s">
        <v>42</v>
      </c>
      <c r="E520" s="1" t="s">
        <v>740</v>
      </c>
      <c r="F520" s="1" t="s">
        <v>13</v>
      </c>
      <c r="G520" s="1" t="s">
        <v>738</v>
      </c>
      <c r="H520" s="1" t="s">
        <v>787</v>
      </c>
      <c r="I520" s="1" t="s">
        <v>14</v>
      </c>
      <c r="J520" s="1">
        <v>28470</v>
      </c>
      <c r="K520" s="1" t="s">
        <v>788</v>
      </c>
    </row>
    <row r="521" spans="1:11" ht="52" hidden="1" x14ac:dyDescent="0.35">
      <c r="A521" s="1" t="s">
        <v>1468</v>
      </c>
      <c r="B521" s="1" t="s">
        <v>382</v>
      </c>
      <c r="C521" s="2">
        <v>43851</v>
      </c>
      <c r="D521" s="1" t="s">
        <v>45</v>
      </c>
      <c r="E521" s="1" t="s">
        <v>283</v>
      </c>
      <c r="F521" s="1" t="s">
        <v>28</v>
      </c>
      <c r="G521" s="1" t="s">
        <v>738</v>
      </c>
      <c r="H521" s="1" t="s">
        <v>789</v>
      </c>
      <c r="I521" s="1" t="s">
        <v>14</v>
      </c>
      <c r="J521" s="1">
        <v>29655</v>
      </c>
      <c r="K521" s="1" t="s">
        <v>790</v>
      </c>
    </row>
    <row r="522" spans="1:11" ht="52" hidden="1" x14ac:dyDescent="0.35">
      <c r="A522" s="1" t="s">
        <v>1468</v>
      </c>
      <c r="B522" s="1" t="s">
        <v>382</v>
      </c>
      <c r="C522" s="2">
        <v>43851</v>
      </c>
      <c r="D522" s="1" t="s">
        <v>45</v>
      </c>
      <c r="E522" s="1" t="s">
        <v>283</v>
      </c>
      <c r="F522" s="1" t="s">
        <v>28</v>
      </c>
      <c r="G522" s="1" t="s">
        <v>738</v>
      </c>
      <c r="H522" s="1" t="s">
        <v>791</v>
      </c>
      <c r="I522" s="1" t="s">
        <v>14</v>
      </c>
      <c r="J522" s="1">
        <v>29655</v>
      </c>
      <c r="K522" s="1" t="s">
        <v>790</v>
      </c>
    </row>
    <row r="523" spans="1:11" ht="52" hidden="1" x14ac:dyDescent="0.35">
      <c r="A523" s="1" t="s">
        <v>1469</v>
      </c>
      <c r="B523" s="1" t="s">
        <v>382</v>
      </c>
      <c r="C523" s="2">
        <v>43848</v>
      </c>
      <c r="D523" s="1" t="s">
        <v>45</v>
      </c>
      <c r="E523" s="1" t="s">
        <v>283</v>
      </c>
      <c r="F523" s="1" t="s">
        <v>13</v>
      </c>
      <c r="G523" s="1" t="s">
        <v>738</v>
      </c>
      <c r="H523" s="1" t="s">
        <v>792</v>
      </c>
      <c r="I523" s="1" t="s">
        <v>14</v>
      </c>
      <c r="J523" s="1">
        <v>26280</v>
      </c>
      <c r="K523" s="1" t="s">
        <v>793</v>
      </c>
    </row>
    <row r="524" spans="1:11" ht="78" hidden="1" x14ac:dyDescent="0.35">
      <c r="A524" s="1" t="s">
        <v>1470</v>
      </c>
      <c r="B524" s="1" t="s">
        <v>382</v>
      </c>
      <c r="C524" s="2">
        <v>43847</v>
      </c>
      <c r="D524" s="1" t="s">
        <v>42</v>
      </c>
      <c r="E524" s="1" t="s">
        <v>388</v>
      </c>
      <c r="F524" s="1" t="s">
        <v>28</v>
      </c>
      <c r="G524" s="1" t="s">
        <v>738</v>
      </c>
      <c r="H524" s="1" t="s">
        <v>298</v>
      </c>
      <c r="I524" s="1" t="s">
        <v>14</v>
      </c>
      <c r="J524" s="1">
        <v>144650</v>
      </c>
      <c r="K524" s="1" t="s">
        <v>37</v>
      </c>
    </row>
    <row r="525" spans="1:11" ht="78" hidden="1" x14ac:dyDescent="0.35">
      <c r="A525" s="1" t="s">
        <v>1471</v>
      </c>
      <c r="B525" s="1" t="s">
        <v>382</v>
      </c>
      <c r="C525" s="2">
        <v>43846</v>
      </c>
      <c r="D525" s="1" t="s">
        <v>42</v>
      </c>
      <c r="E525" s="1" t="s">
        <v>617</v>
      </c>
      <c r="F525" s="1" t="s">
        <v>13</v>
      </c>
      <c r="G525" s="1" t="s">
        <v>738</v>
      </c>
      <c r="H525" s="1" t="s">
        <v>758</v>
      </c>
      <c r="I525" s="1" t="s">
        <v>14</v>
      </c>
      <c r="J525" s="1">
        <v>37600</v>
      </c>
      <c r="K525" s="1" t="s">
        <v>794</v>
      </c>
    </row>
    <row r="526" spans="1:11" ht="52" hidden="1" x14ac:dyDescent="0.35">
      <c r="A526" s="1" t="s">
        <v>1472</v>
      </c>
      <c r="B526" s="1" t="s">
        <v>382</v>
      </c>
      <c r="C526" s="2">
        <v>43845</v>
      </c>
      <c r="D526" s="1" t="s">
        <v>56</v>
      </c>
      <c r="E526" s="1" t="s">
        <v>155</v>
      </c>
      <c r="F526" s="1" t="s">
        <v>13</v>
      </c>
      <c r="G526" s="1" t="s">
        <v>738</v>
      </c>
      <c r="H526" s="1" t="s">
        <v>795</v>
      </c>
      <c r="I526" s="1" t="s">
        <v>14</v>
      </c>
      <c r="J526" s="1">
        <v>55980</v>
      </c>
      <c r="K526" s="1" t="s">
        <v>796</v>
      </c>
    </row>
    <row r="527" spans="1:11" ht="52" hidden="1" x14ac:dyDescent="0.35">
      <c r="A527" s="1" t="s">
        <v>1473</v>
      </c>
      <c r="B527" s="1" t="s">
        <v>382</v>
      </c>
      <c r="C527" s="2">
        <v>43844</v>
      </c>
      <c r="D527" s="1" t="s">
        <v>48</v>
      </c>
      <c r="E527" s="1" t="s">
        <v>797</v>
      </c>
      <c r="F527" s="1" t="s">
        <v>13</v>
      </c>
      <c r="G527" s="1" t="s">
        <v>738</v>
      </c>
      <c r="H527" s="1" t="s">
        <v>713</v>
      </c>
      <c r="I527" s="1" t="s">
        <v>14</v>
      </c>
      <c r="J527" s="1">
        <v>23097</v>
      </c>
      <c r="K527" s="1" t="s">
        <v>798</v>
      </c>
    </row>
    <row r="528" spans="1:11" ht="52" hidden="1" x14ac:dyDescent="0.35">
      <c r="A528" s="1" t="s">
        <v>1474</v>
      </c>
      <c r="B528" s="1" t="s">
        <v>382</v>
      </c>
      <c r="C528" s="2">
        <v>43843</v>
      </c>
      <c r="D528" s="1" t="s">
        <v>45</v>
      </c>
      <c r="E528" s="1" t="s">
        <v>617</v>
      </c>
      <c r="F528" s="1" t="s">
        <v>13</v>
      </c>
      <c r="G528" s="1" t="s">
        <v>738</v>
      </c>
      <c r="H528" s="1" t="s">
        <v>799</v>
      </c>
      <c r="I528" s="1" t="s">
        <v>14</v>
      </c>
      <c r="J528" s="1">
        <v>22000</v>
      </c>
      <c r="K528" s="1" t="s">
        <v>800</v>
      </c>
    </row>
    <row r="529" spans="1:11" ht="52" hidden="1" x14ac:dyDescent="0.35">
      <c r="A529" s="1" t="s">
        <v>1475</v>
      </c>
      <c r="B529" s="1" t="s">
        <v>382</v>
      </c>
      <c r="C529" s="2">
        <v>43843</v>
      </c>
      <c r="D529" s="1" t="s">
        <v>18</v>
      </c>
      <c r="E529" s="1" t="s">
        <v>155</v>
      </c>
      <c r="F529" s="1" t="s">
        <v>13</v>
      </c>
      <c r="G529" s="1" t="s">
        <v>738</v>
      </c>
      <c r="H529" s="1" t="s">
        <v>565</v>
      </c>
      <c r="I529" s="1" t="s">
        <v>14</v>
      </c>
      <c r="J529" s="1">
        <v>662400</v>
      </c>
      <c r="K529" s="1" t="s">
        <v>801</v>
      </c>
    </row>
    <row r="530" spans="1:11" ht="52" hidden="1" x14ac:dyDescent="0.35">
      <c r="A530" s="1" t="s">
        <v>1476</v>
      </c>
      <c r="B530" s="1" t="s">
        <v>382</v>
      </c>
      <c r="C530" s="2">
        <v>43841</v>
      </c>
      <c r="D530" s="1" t="s">
        <v>51</v>
      </c>
      <c r="E530" s="1" t="s">
        <v>155</v>
      </c>
      <c r="F530" s="1" t="s">
        <v>13</v>
      </c>
      <c r="G530" s="1" t="s">
        <v>738</v>
      </c>
      <c r="H530" s="1" t="s">
        <v>802</v>
      </c>
      <c r="I530" s="1" t="s">
        <v>14</v>
      </c>
      <c r="J530" s="1">
        <v>29700</v>
      </c>
      <c r="K530" s="1" t="s">
        <v>803</v>
      </c>
    </row>
    <row r="531" spans="1:11" ht="52" hidden="1" x14ac:dyDescent="0.35">
      <c r="A531" s="1" t="s">
        <v>1477</v>
      </c>
      <c r="B531" s="1" t="s">
        <v>382</v>
      </c>
      <c r="C531" s="2">
        <v>43839</v>
      </c>
      <c r="D531" s="1" t="s">
        <v>21</v>
      </c>
      <c r="E531" s="1" t="s">
        <v>642</v>
      </c>
      <c r="F531" s="1" t="s">
        <v>13</v>
      </c>
      <c r="G531" s="1" t="s">
        <v>738</v>
      </c>
      <c r="H531" s="1" t="s">
        <v>804</v>
      </c>
      <c r="I531" s="1" t="s">
        <v>14</v>
      </c>
      <c r="J531" s="1">
        <v>44760</v>
      </c>
      <c r="K531" s="1" t="s">
        <v>805</v>
      </c>
    </row>
    <row r="532" spans="1:11" ht="52" hidden="1" x14ac:dyDescent="0.35">
      <c r="A532" s="1" t="s">
        <v>1478</v>
      </c>
      <c r="B532" s="1" t="s">
        <v>382</v>
      </c>
      <c r="C532" s="2">
        <v>43839</v>
      </c>
      <c r="D532" s="1" t="s">
        <v>21</v>
      </c>
      <c r="E532" s="1" t="s">
        <v>642</v>
      </c>
      <c r="F532" s="1" t="s">
        <v>13</v>
      </c>
      <c r="G532" s="1" t="s">
        <v>738</v>
      </c>
      <c r="H532" s="1" t="s">
        <v>804</v>
      </c>
      <c r="I532" s="1" t="s">
        <v>14</v>
      </c>
      <c r="J532" s="1">
        <v>41920</v>
      </c>
      <c r="K532" s="1" t="s">
        <v>806</v>
      </c>
    </row>
    <row r="533" spans="1:11" ht="52" hidden="1" x14ac:dyDescent="0.35">
      <c r="A533" s="1" t="s">
        <v>1479</v>
      </c>
      <c r="B533" s="1" t="s">
        <v>382</v>
      </c>
      <c r="C533" s="2">
        <v>43839</v>
      </c>
      <c r="D533" s="1" t="s">
        <v>56</v>
      </c>
      <c r="E533" s="1" t="s">
        <v>155</v>
      </c>
      <c r="F533" s="1" t="s">
        <v>13</v>
      </c>
      <c r="G533" s="1" t="s">
        <v>738</v>
      </c>
      <c r="H533" s="1" t="s">
        <v>189</v>
      </c>
      <c r="I533" s="1" t="s">
        <v>14</v>
      </c>
      <c r="J533" s="1">
        <v>119000</v>
      </c>
      <c r="K533" s="1" t="s">
        <v>93</v>
      </c>
    </row>
    <row r="534" spans="1:11" ht="78" hidden="1" x14ac:dyDescent="0.35">
      <c r="A534" s="1" t="s">
        <v>1480</v>
      </c>
      <c r="B534" s="1" t="s">
        <v>382</v>
      </c>
      <c r="C534" s="2">
        <v>43839</v>
      </c>
      <c r="D534" s="1" t="s">
        <v>48</v>
      </c>
      <c r="E534" s="1" t="s">
        <v>617</v>
      </c>
      <c r="F534" s="1" t="s">
        <v>13</v>
      </c>
      <c r="G534" s="1" t="s">
        <v>738</v>
      </c>
      <c r="H534" s="1" t="s">
        <v>807</v>
      </c>
      <c r="I534" s="1" t="s">
        <v>14</v>
      </c>
      <c r="J534" s="1">
        <v>164360</v>
      </c>
      <c r="K534" s="1" t="s">
        <v>184</v>
      </c>
    </row>
    <row r="535" spans="1:11" ht="52" hidden="1" x14ac:dyDescent="0.35">
      <c r="A535" s="1" t="s">
        <v>1481</v>
      </c>
      <c r="B535" s="1" t="s">
        <v>382</v>
      </c>
      <c r="C535" s="2">
        <v>43837</v>
      </c>
      <c r="D535" s="1" t="s">
        <v>16</v>
      </c>
      <c r="E535" s="1" t="s">
        <v>103</v>
      </c>
      <c r="F535" s="1" t="s">
        <v>13</v>
      </c>
      <c r="G535" s="1" t="s">
        <v>738</v>
      </c>
      <c r="H535" s="1" t="s">
        <v>808</v>
      </c>
      <c r="I535" s="1" t="s">
        <v>14</v>
      </c>
      <c r="J535" s="1">
        <v>28000</v>
      </c>
      <c r="K535" s="1" t="s">
        <v>263</v>
      </c>
    </row>
    <row r="536" spans="1:11" ht="52" hidden="1" x14ac:dyDescent="0.35">
      <c r="A536" s="1" t="s">
        <v>1482</v>
      </c>
      <c r="B536" s="1" t="s">
        <v>382</v>
      </c>
      <c r="C536" s="2">
        <v>43836</v>
      </c>
      <c r="D536" s="1" t="s">
        <v>32</v>
      </c>
      <c r="E536" s="1" t="s">
        <v>283</v>
      </c>
      <c r="F536" s="1" t="s">
        <v>13</v>
      </c>
      <c r="G536" s="1" t="s">
        <v>738</v>
      </c>
      <c r="H536" s="1" t="s">
        <v>809</v>
      </c>
      <c r="I536" s="1" t="s">
        <v>14</v>
      </c>
      <c r="J536" s="1">
        <v>55555</v>
      </c>
      <c r="K536" s="1" t="s">
        <v>810</v>
      </c>
    </row>
    <row r="537" spans="1:11" ht="52" hidden="1" x14ac:dyDescent="0.35">
      <c r="A537" s="1" t="s">
        <v>1483</v>
      </c>
      <c r="B537" s="1" t="s">
        <v>382</v>
      </c>
      <c r="C537" s="2">
        <v>43836</v>
      </c>
      <c r="D537" s="1" t="s">
        <v>42</v>
      </c>
      <c r="E537" s="1" t="s">
        <v>438</v>
      </c>
      <c r="F537" s="1" t="s">
        <v>13</v>
      </c>
      <c r="G537" s="1" t="s">
        <v>738</v>
      </c>
      <c r="H537" s="1" t="s">
        <v>298</v>
      </c>
      <c r="I537" s="1" t="s">
        <v>14</v>
      </c>
      <c r="J537" s="1">
        <v>68500</v>
      </c>
      <c r="K537" s="1" t="s">
        <v>811</v>
      </c>
    </row>
    <row r="538" spans="1:11" ht="52" hidden="1" x14ac:dyDescent="0.35">
      <c r="A538" s="1" t="s">
        <v>1484</v>
      </c>
      <c r="B538" s="1" t="s">
        <v>382</v>
      </c>
      <c r="C538" s="2">
        <v>43836</v>
      </c>
      <c r="D538" s="1" t="s">
        <v>48</v>
      </c>
      <c r="E538" s="1" t="s">
        <v>812</v>
      </c>
      <c r="F538" s="1" t="s">
        <v>13</v>
      </c>
      <c r="G538" s="1" t="s">
        <v>738</v>
      </c>
      <c r="H538" s="1" t="s">
        <v>807</v>
      </c>
      <c r="I538" s="1" t="s">
        <v>14</v>
      </c>
      <c r="J538" s="1">
        <v>174080</v>
      </c>
      <c r="K538" s="1" t="s">
        <v>95</v>
      </c>
    </row>
    <row r="539" spans="1:11" ht="52" hidden="1" x14ac:dyDescent="0.35">
      <c r="A539" s="1" t="s">
        <v>1485</v>
      </c>
      <c r="B539" s="1" t="s">
        <v>382</v>
      </c>
      <c r="C539" s="2">
        <v>43836</v>
      </c>
      <c r="D539" s="1" t="s">
        <v>48</v>
      </c>
      <c r="E539" s="1" t="s">
        <v>109</v>
      </c>
      <c r="F539" s="1" t="s">
        <v>28</v>
      </c>
      <c r="G539" s="1" t="s">
        <v>738</v>
      </c>
      <c r="H539" s="1" t="s">
        <v>813</v>
      </c>
      <c r="I539" s="1" t="s">
        <v>14</v>
      </c>
      <c r="J539" s="1">
        <v>72000</v>
      </c>
      <c r="K539" s="1" t="s">
        <v>127</v>
      </c>
    </row>
    <row r="540" spans="1:11" ht="78" hidden="1" x14ac:dyDescent="0.35">
      <c r="A540" s="1" t="s">
        <v>1486</v>
      </c>
      <c r="B540" s="1" t="s">
        <v>382</v>
      </c>
      <c r="C540" s="2">
        <v>43834</v>
      </c>
      <c r="D540" s="1" t="s">
        <v>59</v>
      </c>
      <c r="E540" s="1" t="s">
        <v>122</v>
      </c>
      <c r="F540" s="1" t="s">
        <v>13</v>
      </c>
      <c r="G540" s="1" t="s">
        <v>738</v>
      </c>
      <c r="H540" s="1" t="s">
        <v>814</v>
      </c>
      <c r="I540" s="1" t="s">
        <v>14</v>
      </c>
      <c r="J540" s="1">
        <v>61020</v>
      </c>
      <c r="K540" s="1" t="s">
        <v>815</v>
      </c>
    </row>
    <row r="541" spans="1:11" ht="52" hidden="1" x14ac:dyDescent="0.35">
      <c r="A541" s="1" t="s">
        <v>1487</v>
      </c>
      <c r="B541" s="1" t="s">
        <v>382</v>
      </c>
      <c r="C541" s="2">
        <v>43832</v>
      </c>
      <c r="D541" s="1" t="s">
        <v>45</v>
      </c>
      <c r="E541" s="1" t="s">
        <v>109</v>
      </c>
      <c r="F541" s="1" t="s">
        <v>13</v>
      </c>
      <c r="G541" s="1" t="s">
        <v>738</v>
      </c>
      <c r="H541" s="1" t="s">
        <v>816</v>
      </c>
      <c r="I541" s="1" t="s">
        <v>14</v>
      </c>
      <c r="J541" s="1">
        <v>131120</v>
      </c>
      <c r="K541" s="1" t="s">
        <v>71</v>
      </c>
    </row>
    <row r="542" spans="1:11" ht="52" hidden="1" x14ac:dyDescent="0.35">
      <c r="A542" s="1" t="s">
        <v>1488</v>
      </c>
      <c r="B542" s="1" t="s">
        <v>382</v>
      </c>
      <c r="C542" s="2">
        <v>43832</v>
      </c>
      <c r="D542" s="1" t="s">
        <v>45</v>
      </c>
      <c r="E542" s="1" t="s">
        <v>109</v>
      </c>
      <c r="F542" s="1" t="s">
        <v>13</v>
      </c>
      <c r="G542" s="1" t="s">
        <v>738</v>
      </c>
      <c r="H542" s="1" t="s">
        <v>817</v>
      </c>
      <c r="I542" s="1" t="s">
        <v>14</v>
      </c>
      <c r="J542" s="1">
        <v>30950</v>
      </c>
      <c r="K542" s="1" t="s">
        <v>818</v>
      </c>
    </row>
    <row r="543" spans="1:11" ht="52" hidden="1" x14ac:dyDescent="0.35">
      <c r="A543" s="1" t="s">
        <v>1489</v>
      </c>
      <c r="B543" s="1" t="s">
        <v>382</v>
      </c>
      <c r="C543" s="2">
        <v>43832</v>
      </c>
      <c r="D543" s="1" t="s">
        <v>59</v>
      </c>
      <c r="E543" s="1" t="s">
        <v>617</v>
      </c>
      <c r="F543" s="1" t="s">
        <v>13</v>
      </c>
      <c r="G543" s="1" t="s">
        <v>738</v>
      </c>
      <c r="H543" s="1" t="s">
        <v>819</v>
      </c>
      <c r="I543" s="1" t="s">
        <v>14</v>
      </c>
      <c r="J543" s="1">
        <v>160000</v>
      </c>
      <c r="K543" s="1" t="s">
        <v>184</v>
      </c>
    </row>
    <row r="544" spans="1:11" ht="52" hidden="1" x14ac:dyDescent="0.35">
      <c r="A544" s="1" t="s">
        <v>1490</v>
      </c>
      <c r="B544" s="1" t="s">
        <v>382</v>
      </c>
      <c r="C544" s="2">
        <v>43830</v>
      </c>
      <c r="D544" s="1" t="s">
        <v>48</v>
      </c>
      <c r="E544" s="1" t="s">
        <v>441</v>
      </c>
      <c r="F544" s="1" t="s">
        <v>13</v>
      </c>
      <c r="G544" s="1" t="s">
        <v>738</v>
      </c>
      <c r="H544" s="1" t="s">
        <v>645</v>
      </c>
      <c r="I544" s="1" t="s">
        <v>14</v>
      </c>
      <c r="J544" s="1">
        <v>302124</v>
      </c>
      <c r="K544" s="1" t="s">
        <v>150</v>
      </c>
    </row>
    <row r="545" spans="1:11" ht="78" hidden="1" x14ac:dyDescent="0.35">
      <c r="A545" s="1" t="s">
        <v>1491</v>
      </c>
      <c r="B545" s="1" t="s">
        <v>382</v>
      </c>
      <c r="C545" s="2">
        <v>43830</v>
      </c>
      <c r="D545" s="1" t="s">
        <v>42</v>
      </c>
      <c r="E545" s="1" t="s">
        <v>388</v>
      </c>
      <c r="F545" s="1" t="s">
        <v>13</v>
      </c>
      <c r="G545" s="1" t="s">
        <v>738</v>
      </c>
      <c r="H545" s="1" t="s">
        <v>606</v>
      </c>
      <c r="I545" s="1" t="s">
        <v>14</v>
      </c>
      <c r="J545" s="1">
        <v>58140</v>
      </c>
      <c r="K545" s="1" t="s">
        <v>820</v>
      </c>
    </row>
    <row r="546" spans="1:11" ht="52" hidden="1" x14ac:dyDescent="0.35">
      <c r="A546" s="1" t="s">
        <v>1492</v>
      </c>
      <c r="B546" s="1" t="s">
        <v>382</v>
      </c>
      <c r="C546" s="2">
        <v>43829</v>
      </c>
      <c r="D546" s="1" t="s">
        <v>282</v>
      </c>
      <c r="E546" s="1" t="s">
        <v>283</v>
      </c>
      <c r="F546" s="1" t="s">
        <v>13</v>
      </c>
      <c r="G546" s="1" t="s">
        <v>738</v>
      </c>
      <c r="H546" s="1" t="s">
        <v>645</v>
      </c>
      <c r="I546" s="1" t="s">
        <v>14</v>
      </c>
      <c r="J546" s="1">
        <v>46050</v>
      </c>
      <c r="K546" s="1" t="s">
        <v>821</v>
      </c>
    </row>
    <row r="547" spans="1:11" ht="78" hidden="1" x14ac:dyDescent="0.35">
      <c r="A547" s="1" t="s">
        <v>1493</v>
      </c>
      <c r="B547" s="1" t="s">
        <v>382</v>
      </c>
      <c r="C547" s="2">
        <v>43829</v>
      </c>
      <c r="D547" s="1" t="s">
        <v>42</v>
      </c>
      <c r="E547" s="1" t="s">
        <v>749</v>
      </c>
      <c r="F547" s="1" t="s">
        <v>13</v>
      </c>
      <c r="G547" s="1" t="s">
        <v>738</v>
      </c>
      <c r="H547" s="1" t="s">
        <v>822</v>
      </c>
      <c r="I547" s="1" t="s">
        <v>14</v>
      </c>
      <c r="J547" s="1">
        <v>39780</v>
      </c>
      <c r="K547" s="1" t="s">
        <v>823</v>
      </c>
    </row>
    <row r="548" spans="1:11" ht="52" hidden="1" x14ac:dyDescent="0.35">
      <c r="A548" s="1" t="s">
        <v>1494</v>
      </c>
      <c r="B548" s="1" t="s">
        <v>382</v>
      </c>
      <c r="C548" s="2">
        <v>43829</v>
      </c>
      <c r="D548" s="1" t="s">
        <v>48</v>
      </c>
      <c r="E548" s="1" t="s">
        <v>34</v>
      </c>
      <c r="F548" s="1" t="s">
        <v>13</v>
      </c>
      <c r="G548" s="1" t="s">
        <v>738</v>
      </c>
      <c r="H548" s="1" t="s">
        <v>824</v>
      </c>
      <c r="I548" s="1" t="s">
        <v>14</v>
      </c>
      <c r="J548" s="1">
        <v>226160</v>
      </c>
      <c r="K548" s="1" t="s">
        <v>222</v>
      </c>
    </row>
    <row r="549" spans="1:11" ht="52" hidden="1" x14ac:dyDescent="0.35">
      <c r="A549" s="1" t="s">
        <v>1495</v>
      </c>
      <c r="B549" s="1" t="s">
        <v>382</v>
      </c>
      <c r="C549" s="2">
        <v>43829</v>
      </c>
      <c r="D549" s="1" t="s">
        <v>16</v>
      </c>
      <c r="E549" s="1" t="s">
        <v>749</v>
      </c>
      <c r="F549" s="1" t="s">
        <v>13</v>
      </c>
      <c r="G549" s="1" t="s">
        <v>738</v>
      </c>
      <c r="H549" s="1" t="s">
        <v>510</v>
      </c>
      <c r="I549" s="1" t="s">
        <v>14</v>
      </c>
      <c r="J549" s="1">
        <v>81432</v>
      </c>
      <c r="K549" s="1" t="s">
        <v>825</v>
      </c>
    </row>
    <row r="550" spans="1:11" ht="52" hidden="1" x14ac:dyDescent="0.35">
      <c r="A550" s="1" t="s">
        <v>1496</v>
      </c>
      <c r="B550" s="1" t="s">
        <v>382</v>
      </c>
      <c r="C550" s="2">
        <v>43829</v>
      </c>
      <c r="D550" s="1" t="s">
        <v>48</v>
      </c>
      <c r="E550" s="1" t="s">
        <v>749</v>
      </c>
      <c r="F550" s="1" t="s">
        <v>13</v>
      </c>
      <c r="G550" s="1" t="s">
        <v>738</v>
      </c>
      <c r="H550" s="1" t="s">
        <v>826</v>
      </c>
      <c r="I550" s="1" t="s">
        <v>14</v>
      </c>
      <c r="J550" s="1">
        <v>71316</v>
      </c>
      <c r="K550" s="1" t="s">
        <v>827</v>
      </c>
    </row>
    <row r="551" spans="1:11" ht="78" hidden="1" x14ac:dyDescent="0.35">
      <c r="A551" s="1" t="s">
        <v>1497</v>
      </c>
      <c r="B551" s="1" t="s">
        <v>382</v>
      </c>
      <c r="C551" s="2">
        <v>43827</v>
      </c>
      <c r="D551" s="1" t="s">
        <v>42</v>
      </c>
      <c r="E551" s="1" t="s">
        <v>388</v>
      </c>
      <c r="F551" s="1" t="s">
        <v>13</v>
      </c>
      <c r="G551" s="1" t="s">
        <v>738</v>
      </c>
      <c r="H551" s="1" t="s">
        <v>828</v>
      </c>
      <c r="I551" s="1" t="s">
        <v>14</v>
      </c>
      <c r="J551" s="1">
        <v>359216.4</v>
      </c>
      <c r="K551" s="1" t="s">
        <v>202</v>
      </c>
    </row>
    <row r="552" spans="1:11" ht="52" hidden="1" x14ac:dyDescent="0.35">
      <c r="A552" s="1" t="s">
        <v>1498</v>
      </c>
      <c r="B552" s="1" t="s">
        <v>382</v>
      </c>
      <c r="C552" s="2">
        <v>43827</v>
      </c>
      <c r="D552" s="1" t="s">
        <v>42</v>
      </c>
      <c r="E552" s="1" t="s">
        <v>749</v>
      </c>
      <c r="F552" s="1" t="s">
        <v>13</v>
      </c>
      <c r="G552" s="1" t="s">
        <v>738</v>
      </c>
      <c r="H552" s="1" t="s">
        <v>645</v>
      </c>
      <c r="I552" s="1" t="s">
        <v>14</v>
      </c>
      <c r="J552" s="1">
        <v>44702</v>
      </c>
      <c r="K552" s="1" t="s">
        <v>829</v>
      </c>
    </row>
    <row r="553" spans="1:11" ht="52" hidden="1" x14ac:dyDescent="0.35">
      <c r="A553" s="1" t="s">
        <v>1499</v>
      </c>
      <c r="B553" s="1" t="s">
        <v>382</v>
      </c>
      <c r="C553" s="2">
        <v>43827</v>
      </c>
      <c r="D553" s="1" t="s">
        <v>16</v>
      </c>
      <c r="E553" s="1" t="s">
        <v>749</v>
      </c>
      <c r="F553" s="1" t="s">
        <v>13</v>
      </c>
      <c r="G553" s="1" t="s">
        <v>738</v>
      </c>
      <c r="H553" s="1" t="s">
        <v>775</v>
      </c>
      <c r="I553" s="1" t="s">
        <v>14</v>
      </c>
      <c r="J553" s="1">
        <v>65000</v>
      </c>
      <c r="K553" s="1" t="s">
        <v>830</v>
      </c>
    </row>
    <row r="554" spans="1:11" ht="52" hidden="1" x14ac:dyDescent="0.35">
      <c r="A554" s="1" t="s">
        <v>1500</v>
      </c>
      <c r="B554" s="1" t="s">
        <v>382</v>
      </c>
      <c r="C554" s="2">
        <v>43826</v>
      </c>
      <c r="D554" s="1" t="s">
        <v>48</v>
      </c>
      <c r="E554" s="1" t="s">
        <v>109</v>
      </c>
      <c r="F554" s="1" t="s">
        <v>13</v>
      </c>
      <c r="G554" s="1" t="s">
        <v>738</v>
      </c>
      <c r="H554" s="1" t="s">
        <v>831</v>
      </c>
      <c r="I554" s="1" t="s">
        <v>14</v>
      </c>
      <c r="J554" s="1">
        <v>81344</v>
      </c>
      <c r="K554" s="1" t="s">
        <v>832</v>
      </c>
    </row>
    <row r="555" spans="1:11" ht="52" hidden="1" x14ac:dyDescent="0.35">
      <c r="A555" s="1" t="s">
        <v>1501</v>
      </c>
      <c r="B555" s="1" t="s">
        <v>382</v>
      </c>
      <c r="C555" s="2">
        <v>43825</v>
      </c>
      <c r="D555" s="1" t="s">
        <v>48</v>
      </c>
      <c r="E555" s="1" t="s">
        <v>109</v>
      </c>
      <c r="F555" s="1" t="s">
        <v>28</v>
      </c>
      <c r="G555" s="1" t="s">
        <v>738</v>
      </c>
      <c r="H555" s="1" t="s">
        <v>833</v>
      </c>
      <c r="I555" s="1" t="s">
        <v>14</v>
      </c>
      <c r="J555" s="1">
        <v>132000</v>
      </c>
      <c r="K555" s="1" t="s">
        <v>71</v>
      </c>
    </row>
    <row r="556" spans="1:11" ht="52" hidden="1" x14ac:dyDescent="0.35">
      <c r="A556" s="1" t="s">
        <v>1502</v>
      </c>
      <c r="B556" s="1" t="s">
        <v>382</v>
      </c>
      <c r="C556" s="2">
        <v>43825</v>
      </c>
      <c r="D556" s="1" t="s">
        <v>62</v>
      </c>
      <c r="E556" s="1" t="s">
        <v>749</v>
      </c>
      <c r="F556" s="1" t="s">
        <v>13</v>
      </c>
      <c r="G556" s="1" t="s">
        <v>738</v>
      </c>
      <c r="H556" s="1" t="s">
        <v>645</v>
      </c>
      <c r="I556" s="1" t="s">
        <v>14</v>
      </c>
      <c r="J556" s="1">
        <v>34430</v>
      </c>
      <c r="K556" s="1" t="s">
        <v>834</v>
      </c>
    </row>
    <row r="557" spans="1:11" ht="52" hidden="1" x14ac:dyDescent="0.35">
      <c r="A557" s="1" t="s">
        <v>1503</v>
      </c>
      <c r="B557" s="1" t="s">
        <v>382</v>
      </c>
      <c r="C557" s="2">
        <v>43825</v>
      </c>
      <c r="D557" s="1" t="s">
        <v>18</v>
      </c>
      <c r="E557" s="1" t="s">
        <v>642</v>
      </c>
      <c r="F557" s="1" t="s">
        <v>13</v>
      </c>
      <c r="G557" s="1" t="s">
        <v>738</v>
      </c>
      <c r="H557" s="1" t="s">
        <v>835</v>
      </c>
      <c r="I557" s="1" t="s">
        <v>14</v>
      </c>
      <c r="J557" s="1">
        <v>25000</v>
      </c>
      <c r="K557" s="1" t="s">
        <v>164</v>
      </c>
    </row>
    <row r="558" spans="1:11" ht="52" hidden="1" x14ac:dyDescent="0.35">
      <c r="A558" s="1" t="s">
        <v>1504</v>
      </c>
      <c r="B558" s="1" t="s">
        <v>382</v>
      </c>
      <c r="C558" s="2">
        <v>43823</v>
      </c>
      <c r="D558" s="1" t="s">
        <v>16</v>
      </c>
      <c r="E558" s="1" t="s">
        <v>34</v>
      </c>
      <c r="F558" s="1" t="s">
        <v>13</v>
      </c>
      <c r="G558" s="1" t="s">
        <v>738</v>
      </c>
      <c r="H558" s="1" t="s">
        <v>836</v>
      </c>
      <c r="I558" s="1" t="s">
        <v>14</v>
      </c>
      <c r="J558" s="1">
        <v>34200</v>
      </c>
      <c r="K558" s="1" t="s">
        <v>837</v>
      </c>
    </row>
    <row r="559" spans="1:11" ht="78" hidden="1" x14ac:dyDescent="0.35">
      <c r="A559" s="1" t="s">
        <v>1505</v>
      </c>
      <c r="B559" s="1" t="s">
        <v>382</v>
      </c>
      <c r="C559" s="2">
        <v>43823</v>
      </c>
      <c r="D559" s="1" t="s">
        <v>44</v>
      </c>
      <c r="E559" s="1" t="s">
        <v>838</v>
      </c>
      <c r="F559" s="1" t="s">
        <v>13</v>
      </c>
      <c r="G559" s="1" t="s">
        <v>738</v>
      </c>
      <c r="H559" s="1" t="s">
        <v>713</v>
      </c>
      <c r="I559" s="1" t="s">
        <v>14</v>
      </c>
      <c r="J559" s="1">
        <v>15300</v>
      </c>
      <c r="K559" s="1" t="s">
        <v>839</v>
      </c>
    </row>
    <row r="560" spans="1:11" ht="52" hidden="1" x14ac:dyDescent="0.35">
      <c r="A560" s="1" t="s">
        <v>1506</v>
      </c>
      <c r="B560" s="1" t="s">
        <v>382</v>
      </c>
      <c r="C560" s="2">
        <v>43822</v>
      </c>
      <c r="D560" s="1" t="s">
        <v>132</v>
      </c>
      <c r="E560" s="1" t="s">
        <v>109</v>
      </c>
      <c r="F560" s="1" t="s">
        <v>13</v>
      </c>
      <c r="G560" s="1" t="s">
        <v>738</v>
      </c>
      <c r="H560" s="1" t="s">
        <v>840</v>
      </c>
      <c r="I560" s="1" t="s">
        <v>14</v>
      </c>
      <c r="J560" s="1">
        <v>23280</v>
      </c>
      <c r="K560" s="1" t="s">
        <v>841</v>
      </c>
    </row>
    <row r="561" spans="1:11" ht="52" hidden="1" x14ac:dyDescent="0.35">
      <c r="A561" s="1" t="s">
        <v>1507</v>
      </c>
      <c r="B561" s="1" t="s">
        <v>382</v>
      </c>
      <c r="C561" s="2">
        <v>43819</v>
      </c>
      <c r="D561" s="1" t="s">
        <v>48</v>
      </c>
      <c r="E561" s="1" t="s">
        <v>597</v>
      </c>
      <c r="F561" s="1" t="s">
        <v>13</v>
      </c>
      <c r="G561" s="1" t="s">
        <v>738</v>
      </c>
      <c r="H561" s="1" t="s">
        <v>828</v>
      </c>
      <c r="I561" s="1" t="s">
        <v>14</v>
      </c>
      <c r="J561" s="1">
        <v>27988</v>
      </c>
      <c r="K561" s="1" t="s">
        <v>842</v>
      </c>
    </row>
    <row r="562" spans="1:11" ht="52" hidden="1" x14ac:dyDescent="0.35">
      <c r="A562" s="1" t="s">
        <v>1508</v>
      </c>
      <c r="B562" s="1" t="s">
        <v>382</v>
      </c>
      <c r="C562" s="2">
        <v>43816</v>
      </c>
      <c r="D562" s="1" t="s">
        <v>99</v>
      </c>
      <c r="E562" s="1" t="s">
        <v>438</v>
      </c>
      <c r="F562" s="1" t="s">
        <v>13</v>
      </c>
      <c r="G562" s="1" t="s">
        <v>738</v>
      </c>
      <c r="H562" s="1" t="s">
        <v>843</v>
      </c>
      <c r="I562" s="1" t="s">
        <v>14</v>
      </c>
      <c r="J562" s="1">
        <v>34860</v>
      </c>
      <c r="K562" s="1" t="s">
        <v>844</v>
      </c>
    </row>
    <row r="563" spans="1:11" ht="52" hidden="1" x14ac:dyDescent="0.35">
      <c r="A563" s="1" t="s">
        <v>1509</v>
      </c>
      <c r="B563" s="1" t="s">
        <v>382</v>
      </c>
      <c r="C563" s="2">
        <v>43813</v>
      </c>
      <c r="D563" s="1" t="s">
        <v>132</v>
      </c>
      <c r="E563" s="1" t="s">
        <v>155</v>
      </c>
      <c r="F563" s="1" t="s">
        <v>13</v>
      </c>
      <c r="G563" s="1" t="s">
        <v>738</v>
      </c>
      <c r="H563" s="1" t="s">
        <v>845</v>
      </c>
      <c r="I563" s="1" t="s">
        <v>14</v>
      </c>
      <c r="J563" s="1">
        <v>5339530</v>
      </c>
      <c r="K563" s="1" t="s">
        <v>846</v>
      </c>
    </row>
    <row r="564" spans="1:11" ht="52" hidden="1" x14ac:dyDescent="0.35">
      <c r="A564" s="1" t="s">
        <v>1510</v>
      </c>
      <c r="B564" s="1" t="s">
        <v>382</v>
      </c>
      <c r="C564" s="2">
        <v>43812</v>
      </c>
      <c r="D564" s="1" t="s">
        <v>48</v>
      </c>
      <c r="E564" s="1" t="s">
        <v>34</v>
      </c>
      <c r="F564" s="1" t="s">
        <v>13</v>
      </c>
      <c r="G564" s="1" t="s">
        <v>738</v>
      </c>
      <c r="H564" s="1" t="s">
        <v>633</v>
      </c>
      <c r="I564" s="1" t="s">
        <v>14</v>
      </c>
      <c r="J564" s="1">
        <v>16740</v>
      </c>
      <c r="K564" s="1" t="s">
        <v>847</v>
      </c>
    </row>
    <row r="565" spans="1:11" ht="52" hidden="1" x14ac:dyDescent="0.35">
      <c r="A565" s="1" t="s">
        <v>1511</v>
      </c>
      <c r="B565" s="1" t="s">
        <v>382</v>
      </c>
      <c r="C565" s="2">
        <v>43811</v>
      </c>
      <c r="D565" s="1" t="s">
        <v>42</v>
      </c>
      <c r="E565" s="1" t="s">
        <v>438</v>
      </c>
      <c r="F565" s="1" t="s">
        <v>13</v>
      </c>
      <c r="G565" s="1" t="s">
        <v>738</v>
      </c>
      <c r="H565" s="1" t="s">
        <v>848</v>
      </c>
      <c r="I565" s="1" t="s">
        <v>14</v>
      </c>
      <c r="J565" s="1">
        <v>105550</v>
      </c>
      <c r="K565" s="1" t="s">
        <v>40</v>
      </c>
    </row>
    <row r="566" spans="1:11" ht="78" hidden="1" x14ac:dyDescent="0.35">
      <c r="A566" s="1" t="s">
        <v>1512</v>
      </c>
      <c r="B566" s="1" t="s">
        <v>382</v>
      </c>
      <c r="C566" s="2">
        <v>43810</v>
      </c>
      <c r="D566" s="1" t="s">
        <v>16</v>
      </c>
      <c r="E566" s="1" t="s">
        <v>849</v>
      </c>
      <c r="F566" s="1" t="s">
        <v>13</v>
      </c>
      <c r="G566" s="1" t="s">
        <v>738</v>
      </c>
      <c r="H566" s="1" t="s">
        <v>850</v>
      </c>
      <c r="I566" s="1" t="s">
        <v>14</v>
      </c>
      <c r="J566" s="1">
        <v>57700</v>
      </c>
      <c r="K566" s="1" t="s">
        <v>851</v>
      </c>
    </row>
    <row r="567" spans="1:11" ht="78" hidden="1" x14ac:dyDescent="0.35">
      <c r="A567" s="1" t="s">
        <v>1513</v>
      </c>
      <c r="B567" s="1" t="s">
        <v>382</v>
      </c>
      <c r="C567" s="2">
        <v>43810</v>
      </c>
      <c r="D567" s="1" t="s">
        <v>16</v>
      </c>
      <c r="E567" s="1" t="s">
        <v>852</v>
      </c>
      <c r="F567" s="1" t="s">
        <v>13</v>
      </c>
      <c r="G567" s="1" t="s">
        <v>738</v>
      </c>
      <c r="H567" s="1" t="s">
        <v>565</v>
      </c>
      <c r="I567" s="1" t="s">
        <v>14</v>
      </c>
      <c r="J567" s="1">
        <v>44520</v>
      </c>
      <c r="K567" s="1" t="s">
        <v>853</v>
      </c>
    </row>
    <row r="568" spans="1:11" ht="52" hidden="1" x14ac:dyDescent="0.35">
      <c r="A568" s="1" t="s">
        <v>1514</v>
      </c>
      <c r="B568" s="1" t="s">
        <v>382</v>
      </c>
      <c r="C568" s="2">
        <v>43810</v>
      </c>
      <c r="D568" s="1" t="s">
        <v>18</v>
      </c>
      <c r="E568" s="1" t="s">
        <v>774</v>
      </c>
      <c r="F568" s="1" t="s">
        <v>28</v>
      </c>
      <c r="G568" s="1" t="s">
        <v>738</v>
      </c>
      <c r="H568" s="1" t="s">
        <v>854</v>
      </c>
      <c r="I568" s="1" t="s">
        <v>14</v>
      </c>
      <c r="J568" s="1">
        <v>43000</v>
      </c>
      <c r="K568" s="1" t="s">
        <v>855</v>
      </c>
    </row>
    <row r="569" spans="1:11" ht="52" hidden="1" x14ac:dyDescent="0.35">
      <c r="A569" s="1" t="s">
        <v>1515</v>
      </c>
      <c r="B569" s="1" t="s">
        <v>382</v>
      </c>
      <c r="C569" s="2">
        <v>43810</v>
      </c>
      <c r="D569" s="1" t="s">
        <v>18</v>
      </c>
      <c r="E569" s="1" t="s">
        <v>774</v>
      </c>
      <c r="F569" s="1" t="s">
        <v>13</v>
      </c>
      <c r="G569" s="1" t="s">
        <v>738</v>
      </c>
      <c r="H569" s="1" t="s">
        <v>808</v>
      </c>
      <c r="I569" s="1" t="s">
        <v>14</v>
      </c>
      <c r="J569" s="1">
        <v>22393</v>
      </c>
      <c r="K569" s="1" t="s">
        <v>856</v>
      </c>
    </row>
    <row r="570" spans="1:11" ht="52" hidden="1" x14ac:dyDescent="0.35">
      <c r="A570" s="1" t="s">
        <v>1516</v>
      </c>
      <c r="B570" s="1" t="s">
        <v>382</v>
      </c>
      <c r="C570" s="2">
        <v>43808</v>
      </c>
      <c r="D570" s="1" t="s">
        <v>48</v>
      </c>
      <c r="E570" s="1" t="s">
        <v>109</v>
      </c>
      <c r="F570" s="1" t="s">
        <v>13</v>
      </c>
      <c r="G570" s="1" t="s">
        <v>738</v>
      </c>
      <c r="H570" s="1" t="s">
        <v>298</v>
      </c>
      <c r="I570" s="1" t="s">
        <v>14</v>
      </c>
      <c r="J570" s="1">
        <v>37050</v>
      </c>
      <c r="K570" s="1" t="s">
        <v>857</v>
      </c>
    </row>
    <row r="571" spans="1:11" ht="52" hidden="1" x14ac:dyDescent="0.35">
      <c r="A571" s="1" t="s">
        <v>1517</v>
      </c>
      <c r="B571" s="1" t="s">
        <v>382</v>
      </c>
      <c r="C571" s="2">
        <v>43806</v>
      </c>
      <c r="D571" s="1" t="s">
        <v>132</v>
      </c>
      <c r="E571" s="1" t="s">
        <v>579</v>
      </c>
      <c r="F571" s="1" t="s">
        <v>13</v>
      </c>
      <c r="G571" s="1" t="s">
        <v>738</v>
      </c>
      <c r="H571" s="1" t="s">
        <v>828</v>
      </c>
      <c r="I571" s="1" t="s">
        <v>14</v>
      </c>
      <c r="J571" s="1">
        <v>53397</v>
      </c>
      <c r="K571" s="1" t="s">
        <v>858</v>
      </c>
    </row>
    <row r="572" spans="1:11" ht="78" hidden="1" x14ac:dyDescent="0.35">
      <c r="A572" s="1" t="s">
        <v>1518</v>
      </c>
      <c r="B572" s="1" t="s">
        <v>382</v>
      </c>
      <c r="C572" s="2">
        <v>43805</v>
      </c>
      <c r="D572" s="1" t="s">
        <v>42</v>
      </c>
      <c r="E572" s="1" t="s">
        <v>388</v>
      </c>
      <c r="F572" s="1" t="s">
        <v>28</v>
      </c>
      <c r="G572" s="1" t="s">
        <v>738</v>
      </c>
      <c r="H572" s="1" t="s">
        <v>606</v>
      </c>
      <c r="I572" s="1" t="s">
        <v>14</v>
      </c>
      <c r="J572" s="1">
        <v>39645</v>
      </c>
      <c r="K572" s="1" t="s">
        <v>859</v>
      </c>
    </row>
    <row r="573" spans="1:11" ht="52" hidden="1" x14ac:dyDescent="0.35">
      <c r="A573" s="1" t="s">
        <v>1519</v>
      </c>
      <c r="B573" s="1" t="s">
        <v>382</v>
      </c>
      <c r="C573" s="2">
        <v>43804</v>
      </c>
      <c r="D573" s="1" t="s">
        <v>18</v>
      </c>
      <c r="E573" s="1" t="s">
        <v>148</v>
      </c>
      <c r="F573" s="1" t="s">
        <v>13</v>
      </c>
      <c r="G573" s="1" t="s">
        <v>738</v>
      </c>
      <c r="H573" s="1" t="s">
        <v>860</v>
      </c>
      <c r="I573" s="1" t="s">
        <v>14</v>
      </c>
      <c r="J573" s="1">
        <v>48675</v>
      </c>
      <c r="K573" s="1" t="s">
        <v>861</v>
      </c>
    </row>
    <row r="574" spans="1:11" ht="52" hidden="1" x14ac:dyDescent="0.35">
      <c r="A574" s="1" t="s">
        <v>1520</v>
      </c>
      <c r="B574" s="1" t="s">
        <v>382</v>
      </c>
      <c r="C574" s="2">
        <v>43804</v>
      </c>
      <c r="D574" s="1" t="s">
        <v>16</v>
      </c>
      <c r="E574" s="1" t="s">
        <v>812</v>
      </c>
      <c r="F574" s="1" t="s">
        <v>13</v>
      </c>
      <c r="G574" s="1" t="s">
        <v>738</v>
      </c>
      <c r="H574" s="1" t="s">
        <v>144</v>
      </c>
      <c r="I574" s="1" t="s">
        <v>14</v>
      </c>
      <c r="J574" s="1">
        <v>50400</v>
      </c>
      <c r="K574" s="1" t="s">
        <v>862</v>
      </c>
    </row>
    <row r="575" spans="1:11" ht="78" hidden="1" x14ac:dyDescent="0.35">
      <c r="A575" s="1" t="s">
        <v>1521</v>
      </c>
      <c r="B575" s="1" t="s">
        <v>382</v>
      </c>
      <c r="C575" s="2">
        <v>43803</v>
      </c>
      <c r="D575" s="1" t="s">
        <v>16</v>
      </c>
      <c r="E575" s="1" t="s">
        <v>849</v>
      </c>
      <c r="F575" s="1" t="s">
        <v>13</v>
      </c>
      <c r="G575" s="1" t="s">
        <v>738</v>
      </c>
      <c r="H575" s="1" t="s">
        <v>606</v>
      </c>
      <c r="I575" s="1" t="s">
        <v>14</v>
      </c>
      <c r="J575" s="1">
        <v>24955</v>
      </c>
      <c r="K575" s="1" t="s">
        <v>863</v>
      </c>
    </row>
    <row r="576" spans="1:11" ht="52" hidden="1" x14ac:dyDescent="0.35">
      <c r="A576" s="1" t="s">
        <v>1522</v>
      </c>
      <c r="B576" s="1" t="s">
        <v>382</v>
      </c>
      <c r="C576" s="2">
        <v>43803</v>
      </c>
      <c r="D576" s="1" t="s">
        <v>16</v>
      </c>
      <c r="E576" s="1" t="s">
        <v>22</v>
      </c>
      <c r="F576" s="1" t="s">
        <v>13</v>
      </c>
      <c r="G576" s="1" t="s">
        <v>738</v>
      </c>
      <c r="H576" s="1" t="s">
        <v>298</v>
      </c>
      <c r="I576" s="1" t="s">
        <v>14</v>
      </c>
      <c r="J576" s="1">
        <v>400869</v>
      </c>
      <c r="K576" s="1" t="s">
        <v>152</v>
      </c>
    </row>
    <row r="577" spans="1:11" ht="78" hidden="1" x14ac:dyDescent="0.35">
      <c r="A577" s="1" t="s">
        <v>1523</v>
      </c>
      <c r="B577" s="1" t="s">
        <v>382</v>
      </c>
      <c r="C577" s="2">
        <v>43802</v>
      </c>
      <c r="D577" s="1" t="s">
        <v>16</v>
      </c>
      <c r="E577" s="1" t="s">
        <v>193</v>
      </c>
      <c r="F577" s="1" t="s">
        <v>13</v>
      </c>
      <c r="G577" s="1" t="s">
        <v>738</v>
      </c>
      <c r="H577" s="1" t="s">
        <v>864</v>
      </c>
      <c r="I577" s="1" t="s">
        <v>14</v>
      </c>
      <c r="J577" s="1">
        <v>149825</v>
      </c>
      <c r="K577" s="1" t="s">
        <v>88</v>
      </c>
    </row>
    <row r="578" spans="1:11" ht="52" hidden="1" x14ac:dyDescent="0.35">
      <c r="A578" s="1" t="s">
        <v>1524</v>
      </c>
      <c r="B578" s="1" t="s">
        <v>382</v>
      </c>
      <c r="C578" s="2">
        <v>43801</v>
      </c>
      <c r="D578" s="1" t="s">
        <v>51</v>
      </c>
      <c r="E578" s="1" t="s">
        <v>482</v>
      </c>
      <c r="F578" s="1" t="s">
        <v>13</v>
      </c>
      <c r="G578" s="1" t="s">
        <v>738</v>
      </c>
      <c r="H578" s="1" t="s">
        <v>633</v>
      </c>
      <c r="I578" s="1" t="s">
        <v>14</v>
      </c>
      <c r="J578" s="1">
        <v>146970</v>
      </c>
      <c r="K578" s="1" t="s">
        <v>88</v>
      </c>
    </row>
    <row r="579" spans="1:11" ht="52" hidden="1" x14ac:dyDescent="0.35">
      <c r="A579" s="1" t="s">
        <v>1525</v>
      </c>
      <c r="B579" s="1" t="s">
        <v>382</v>
      </c>
      <c r="C579" s="2">
        <v>43801</v>
      </c>
      <c r="D579" s="1" t="s">
        <v>42</v>
      </c>
      <c r="E579" s="1" t="s">
        <v>34</v>
      </c>
      <c r="F579" s="1" t="s">
        <v>13</v>
      </c>
      <c r="G579" s="1" t="s">
        <v>738</v>
      </c>
      <c r="H579" s="1" t="s">
        <v>865</v>
      </c>
      <c r="I579" s="1" t="s">
        <v>14</v>
      </c>
      <c r="J579" s="1">
        <v>65000</v>
      </c>
      <c r="K579" s="1" t="s">
        <v>830</v>
      </c>
    </row>
    <row r="580" spans="1:11" ht="52" hidden="1" x14ac:dyDescent="0.35">
      <c r="A580" s="1" t="s">
        <v>1526</v>
      </c>
      <c r="B580" s="1" t="s">
        <v>382</v>
      </c>
      <c r="C580" s="2">
        <v>43801</v>
      </c>
      <c r="D580" s="1" t="s">
        <v>51</v>
      </c>
      <c r="E580" s="1" t="s">
        <v>482</v>
      </c>
      <c r="F580" s="1" t="s">
        <v>13</v>
      </c>
      <c r="G580" s="1" t="s">
        <v>738</v>
      </c>
      <c r="H580" s="1" t="s">
        <v>854</v>
      </c>
      <c r="I580" s="1" t="s">
        <v>14</v>
      </c>
      <c r="J580" s="1">
        <v>64050</v>
      </c>
      <c r="K580" s="1" t="s">
        <v>866</v>
      </c>
    </row>
    <row r="581" spans="1:11" ht="52" hidden="1" x14ac:dyDescent="0.35">
      <c r="A581" s="1" t="s">
        <v>1527</v>
      </c>
      <c r="B581" s="1" t="s">
        <v>382</v>
      </c>
      <c r="C581" s="2">
        <v>43801</v>
      </c>
      <c r="D581" s="1" t="s">
        <v>59</v>
      </c>
      <c r="E581" s="1" t="s">
        <v>60</v>
      </c>
      <c r="F581" s="1" t="s">
        <v>13</v>
      </c>
      <c r="G581" s="1" t="s">
        <v>738</v>
      </c>
      <c r="H581" s="1" t="s">
        <v>867</v>
      </c>
      <c r="I581" s="1" t="s">
        <v>14</v>
      </c>
      <c r="J581" s="1">
        <v>17998</v>
      </c>
      <c r="K581" s="1" t="s">
        <v>89</v>
      </c>
    </row>
    <row r="582" spans="1:11" ht="52" hidden="1" x14ac:dyDescent="0.35">
      <c r="A582" s="1" t="s">
        <v>1528</v>
      </c>
      <c r="B582" s="1" t="s">
        <v>382</v>
      </c>
      <c r="C582" s="2">
        <v>43799</v>
      </c>
      <c r="D582" s="1" t="s">
        <v>21</v>
      </c>
      <c r="E582" s="1" t="s">
        <v>22</v>
      </c>
      <c r="F582" s="1" t="s">
        <v>13</v>
      </c>
      <c r="G582" s="1" t="s">
        <v>738</v>
      </c>
      <c r="H582" s="1" t="s">
        <v>633</v>
      </c>
      <c r="I582" s="1" t="s">
        <v>14</v>
      </c>
      <c r="J582" s="1">
        <v>27720</v>
      </c>
      <c r="K582" s="1" t="s">
        <v>868</v>
      </c>
    </row>
    <row r="583" spans="1:11" ht="78" hidden="1" x14ac:dyDescent="0.35">
      <c r="A583" s="1" t="s">
        <v>1529</v>
      </c>
      <c r="B583" s="1" t="s">
        <v>382</v>
      </c>
      <c r="C583" s="2">
        <v>43797</v>
      </c>
      <c r="D583" s="1" t="s">
        <v>48</v>
      </c>
      <c r="E583" s="1" t="s">
        <v>109</v>
      </c>
      <c r="F583" s="1" t="s">
        <v>13</v>
      </c>
      <c r="G583" s="1" t="s">
        <v>738</v>
      </c>
      <c r="H583" s="1" t="s">
        <v>869</v>
      </c>
      <c r="I583" s="1" t="s">
        <v>14</v>
      </c>
      <c r="J583" s="1">
        <v>34500</v>
      </c>
      <c r="K583" s="1" t="s">
        <v>870</v>
      </c>
    </row>
    <row r="584" spans="1:11" ht="78" hidden="1" x14ac:dyDescent="0.35">
      <c r="A584" s="1" t="s">
        <v>1530</v>
      </c>
      <c r="B584" s="1" t="s">
        <v>382</v>
      </c>
      <c r="C584" s="2">
        <v>43797</v>
      </c>
      <c r="D584" s="1" t="s">
        <v>48</v>
      </c>
      <c r="E584" s="1" t="s">
        <v>109</v>
      </c>
      <c r="F584" s="1" t="s">
        <v>13</v>
      </c>
      <c r="G584" s="1" t="s">
        <v>738</v>
      </c>
      <c r="H584" s="1" t="s">
        <v>614</v>
      </c>
      <c r="I584" s="1" t="s">
        <v>14</v>
      </c>
      <c r="J584" s="1">
        <v>97200</v>
      </c>
      <c r="K584" s="1" t="s">
        <v>179</v>
      </c>
    </row>
    <row r="585" spans="1:11" ht="78" hidden="1" x14ac:dyDescent="0.35">
      <c r="A585" s="1" t="s">
        <v>1531</v>
      </c>
      <c r="B585" s="1" t="s">
        <v>382</v>
      </c>
      <c r="C585" s="2">
        <v>43797</v>
      </c>
      <c r="D585" s="1" t="s">
        <v>48</v>
      </c>
      <c r="E585" s="1" t="s">
        <v>109</v>
      </c>
      <c r="F585" s="1" t="s">
        <v>13</v>
      </c>
      <c r="G585" s="1" t="s">
        <v>738</v>
      </c>
      <c r="H585" s="1" t="s">
        <v>807</v>
      </c>
      <c r="I585" s="1" t="s">
        <v>14</v>
      </c>
      <c r="J585" s="1">
        <v>39728</v>
      </c>
      <c r="K585" s="1" t="s">
        <v>871</v>
      </c>
    </row>
    <row r="586" spans="1:11" ht="52" hidden="1" x14ac:dyDescent="0.35">
      <c r="A586" s="1" t="s">
        <v>1532</v>
      </c>
      <c r="B586" s="1" t="s">
        <v>382</v>
      </c>
      <c r="C586" s="2">
        <v>43797</v>
      </c>
      <c r="D586" s="1" t="s">
        <v>132</v>
      </c>
      <c r="E586" s="1" t="s">
        <v>749</v>
      </c>
      <c r="F586" s="1" t="s">
        <v>13</v>
      </c>
      <c r="G586" s="1" t="s">
        <v>738</v>
      </c>
      <c r="H586" s="1" t="s">
        <v>872</v>
      </c>
      <c r="I586" s="1" t="s">
        <v>14</v>
      </c>
      <c r="J586" s="1">
        <v>62400</v>
      </c>
      <c r="K586" s="1" t="s">
        <v>873</v>
      </c>
    </row>
    <row r="587" spans="1:11" ht="52" hidden="1" x14ac:dyDescent="0.35">
      <c r="A587" s="1" t="s">
        <v>1533</v>
      </c>
      <c r="B587" s="1" t="s">
        <v>382</v>
      </c>
      <c r="C587" s="2">
        <v>43795</v>
      </c>
      <c r="D587" s="1" t="s">
        <v>56</v>
      </c>
      <c r="E587" s="1" t="s">
        <v>283</v>
      </c>
      <c r="F587" s="1" t="s">
        <v>13</v>
      </c>
      <c r="G587" s="1" t="s">
        <v>738</v>
      </c>
      <c r="H587" s="1" t="s">
        <v>713</v>
      </c>
      <c r="I587" s="1" t="s">
        <v>14</v>
      </c>
      <c r="J587" s="1">
        <v>30695</v>
      </c>
      <c r="K587" s="1" t="s">
        <v>874</v>
      </c>
    </row>
    <row r="588" spans="1:11" ht="52" hidden="1" x14ac:dyDescent="0.35">
      <c r="A588" s="1" t="s">
        <v>1534</v>
      </c>
      <c r="B588" s="1" t="s">
        <v>382</v>
      </c>
      <c r="C588" s="2">
        <v>43792</v>
      </c>
      <c r="D588" s="1" t="s">
        <v>16</v>
      </c>
      <c r="E588" s="1" t="s">
        <v>155</v>
      </c>
      <c r="F588" s="1" t="s">
        <v>13</v>
      </c>
      <c r="G588" s="1" t="s">
        <v>738</v>
      </c>
      <c r="H588" s="1" t="s">
        <v>606</v>
      </c>
      <c r="I588" s="1" t="s">
        <v>14</v>
      </c>
      <c r="J588" s="1">
        <v>34410</v>
      </c>
      <c r="K588" s="1" t="s">
        <v>875</v>
      </c>
    </row>
    <row r="589" spans="1:11" ht="52" hidden="1" x14ac:dyDescent="0.35">
      <c r="A589" s="1" t="s">
        <v>1535</v>
      </c>
      <c r="B589" s="1" t="s">
        <v>382</v>
      </c>
      <c r="C589" s="2">
        <v>43792</v>
      </c>
      <c r="D589" s="1" t="s">
        <v>16</v>
      </c>
      <c r="E589" s="1" t="s">
        <v>155</v>
      </c>
      <c r="F589" s="1" t="s">
        <v>13</v>
      </c>
      <c r="G589" s="1" t="s">
        <v>738</v>
      </c>
      <c r="H589" s="1" t="s">
        <v>876</v>
      </c>
      <c r="I589" s="1" t="s">
        <v>14</v>
      </c>
      <c r="J589" s="1">
        <v>35100</v>
      </c>
      <c r="K589" s="1" t="s">
        <v>877</v>
      </c>
    </row>
    <row r="590" spans="1:11" ht="52" hidden="1" x14ac:dyDescent="0.35">
      <c r="A590" s="1" t="s">
        <v>1536</v>
      </c>
      <c r="B590" s="1" t="s">
        <v>382</v>
      </c>
      <c r="C590" s="2">
        <v>43788</v>
      </c>
      <c r="D590" s="1" t="s">
        <v>42</v>
      </c>
      <c r="E590" s="1" t="s">
        <v>155</v>
      </c>
      <c r="F590" s="1" t="s">
        <v>13</v>
      </c>
      <c r="G590" s="1" t="s">
        <v>738</v>
      </c>
      <c r="H590" s="1" t="s">
        <v>298</v>
      </c>
      <c r="I590" s="1" t="s">
        <v>14</v>
      </c>
      <c r="J590" s="1">
        <v>85485</v>
      </c>
      <c r="K590" s="1" t="s">
        <v>878</v>
      </c>
    </row>
    <row r="591" spans="1:11" ht="52" hidden="1" x14ac:dyDescent="0.35">
      <c r="A591" s="1" t="s">
        <v>1537</v>
      </c>
      <c r="B591" s="1" t="s">
        <v>382</v>
      </c>
      <c r="C591" s="2">
        <v>43787</v>
      </c>
      <c r="D591" s="1" t="s">
        <v>59</v>
      </c>
      <c r="E591" s="1" t="s">
        <v>22</v>
      </c>
      <c r="F591" s="1" t="s">
        <v>13</v>
      </c>
      <c r="G591" s="1" t="s">
        <v>738</v>
      </c>
      <c r="H591" s="1" t="s">
        <v>729</v>
      </c>
      <c r="I591" s="1" t="s">
        <v>14</v>
      </c>
      <c r="J591" s="1">
        <v>90300</v>
      </c>
      <c r="K591" s="1" t="s">
        <v>879</v>
      </c>
    </row>
    <row r="592" spans="1:11" ht="78" hidden="1" x14ac:dyDescent="0.35">
      <c r="A592" s="1" t="s">
        <v>1538</v>
      </c>
      <c r="B592" s="1" t="s">
        <v>382</v>
      </c>
      <c r="C592" s="2">
        <v>43787</v>
      </c>
      <c r="D592" s="1" t="s">
        <v>48</v>
      </c>
      <c r="E592" s="1" t="s">
        <v>880</v>
      </c>
      <c r="F592" s="1" t="s">
        <v>13</v>
      </c>
      <c r="G592" s="1" t="s">
        <v>738</v>
      </c>
      <c r="H592" s="1" t="s">
        <v>881</v>
      </c>
      <c r="I592" s="1" t="s">
        <v>14</v>
      </c>
      <c r="J592" s="1">
        <v>239670</v>
      </c>
      <c r="K592" s="1" t="s">
        <v>72</v>
      </c>
    </row>
    <row r="593" spans="1:11" ht="52" hidden="1" x14ac:dyDescent="0.35">
      <c r="A593" s="1" t="s">
        <v>1539</v>
      </c>
      <c r="B593" s="1" t="s">
        <v>382</v>
      </c>
      <c r="C593" s="2">
        <v>43783</v>
      </c>
      <c r="D593" s="1" t="s">
        <v>56</v>
      </c>
      <c r="E593" s="1" t="s">
        <v>34</v>
      </c>
      <c r="F593" s="1" t="s">
        <v>13</v>
      </c>
      <c r="G593" s="1" t="s">
        <v>738</v>
      </c>
      <c r="H593" s="1" t="s">
        <v>510</v>
      </c>
      <c r="I593" s="1" t="s">
        <v>14</v>
      </c>
      <c r="J593" s="1">
        <v>111200</v>
      </c>
      <c r="K593" s="1" t="s">
        <v>40</v>
      </c>
    </row>
    <row r="594" spans="1:11" ht="78" hidden="1" x14ac:dyDescent="0.35">
      <c r="A594" s="1" t="s">
        <v>1540</v>
      </c>
      <c r="B594" s="1" t="s">
        <v>382</v>
      </c>
      <c r="C594" s="2">
        <v>43780</v>
      </c>
      <c r="D594" s="1" t="s">
        <v>45</v>
      </c>
      <c r="E594" s="1" t="s">
        <v>109</v>
      </c>
      <c r="F594" s="1" t="s">
        <v>13</v>
      </c>
      <c r="G594" s="1" t="s">
        <v>738</v>
      </c>
      <c r="H594" s="1" t="s">
        <v>881</v>
      </c>
      <c r="I594" s="1" t="s">
        <v>14</v>
      </c>
      <c r="J594" s="1">
        <v>36480</v>
      </c>
      <c r="K594" s="1" t="s">
        <v>882</v>
      </c>
    </row>
    <row r="595" spans="1:11" ht="52" hidden="1" x14ac:dyDescent="0.35">
      <c r="A595" s="1" t="s">
        <v>1541</v>
      </c>
      <c r="B595" s="1" t="s">
        <v>382</v>
      </c>
      <c r="C595" s="2">
        <v>43780</v>
      </c>
      <c r="D595" s="1" t="s">
        <v>45</v>
      </c>
      <c r="E595" s="1" t="s">
        <v>109</v>
      </c>
      <c r="F595" s="1" t="s">
        <v>13</v>
      </c>
      <c r="G595" s="1" t="s">
        <v>738</v>
      </c>
      <c r="H595" s="1" t="s">
        <v>817</v>
      </c>
      <c r="I595" s="1" t="s">
        <v>14</v>
      </c>
      <c r="J595" s="1">
        <v>38250</v>
      </c>
      <c r="K595" s="1" t="s">
        <v>883</v>
      </c>
    </row>
    <row r="596" spans="1:11" ht="52" hidden="1" x14ac:dyDescent="0.35">
      <c r="A596" s="1" t="s">
        <v>1542</v>
      </c>
      <c r="B596" s="1" t="s">
        <v>382</v>
      </c>
      <c r="C596" s="2">
        <v>43773</v>
      </c>
      <c r="D596" s="1" t="s">
        <v>62</v>
      </c>
      <c r="E596" s="1" t="s">
        <v>591</v>
      </c>
      <c r="F596" s="1" t="s">
        <v>13</v>
      </c>
      <c r="G596" s="1" t="s">
        <v>738</v>
      </c>
      <c r="H596" s="1" t="s">
        <v>884</v>
      </c>
      <c r="I596" s="1" t="s">
        <v>14</v>
      </c>
      <c r="J596" s="1">
        <v>25900</v>
      </c>
      <c r="K596" s="1" t="s">
        <v>885</v>
      </c>
    </row>
    <row r="597" spans="1:11" ht="52" hidden="1" x14ac:dyDescent="0.35">
      <c r="A597" s="1" t="s">
        <v>1543</v>
      </c>
      <c r="B597" s="1" t="s">
        <v>382</v>
      </c>
      <c r="C597" s="2">
        <v>43773</v>
      </c>
      <c r="D597" s="1" t="s">
        <v>26</v>
      </c>
      <c r="E597" s="1" t="s">
        <v>155</v>
      </c>
      <c r="F597" s="1" t="s">
        <v>13</v>
      </c>
      <c r="G597" s="1" t="s">
        <v>738</v>
      </c>
      <c r="H597" s="1" t="s">
        <v>886</v>
      </c>
      <c r="I597" s="1" t="s">
        <v>14</v>
      </c>
      <c r="J597" s="1">
        <v>16880</v>
      </c>
      <c r="K597" s="1" t="s">
        <v>887</v>
      </c>
    </row>
    <row r="598" spans="1:11" ht="78" hidden="1" x14ac:dyDescent="0.35">
      <c r="A598" s="1" t="s">
        <v>1544</v>
      </c>
      <c r="B598" s="1" t="s">
        <v>382</v>
      </c>
      <c r="C598" s="2">
        <v>43773</v>
      </c>
      <c r="D598" s="1" t="s">
        <v>59</v>
      </c>
      <c r="E598" s="1" t="s">
        <v>109</v>
      </c>
      <c r="F598" s="1" t="s">
        <v>13</v>
      </c>
      <c r="G598" s="1" t="s">
        <v>738</v>
      </c>
      <c r="H598" s="1" t="s">
        <v>881</v>
      </c>
      <c r="I598" s="1" t="s">
        <v>14</v>
      </c>
      <c r="J598" s="1">
        <v>70050</v>
      </c>
      <c r="K598" s="1" t="s">
        <v>888</v>
      </c>
    </row>
    <row r="599" spans="1:11" ht="78" hidden="1" x14ac:dyDescent="0.35">
      <c r="A599" s="1" t="s">
        <v>1545</v>
      </c>
      <c r="B599" s="1" t="s">
        <v>382</v>
      </c>
      <c r="C599" s="2">
        <v>43766</v>
      </c>
      <c r="D599" s="1" t="s">
        <v>16</v>
      </c>
      <c r="E599" s="1" t="s">
        <v>109</v>
      </c>
      <c r="F599" s="1" t="s">
        <v>13</v>
      </c>
      <c r="G599" s="1" t="s">
        <v>738</v>
      </c>
      <c r="H599" s="1" t="s">
        <v>746</v>
      </c>
      <c r="I599" s="1" t="s">
        <v>14</v>
      </c>
      <c r="J599" s="1">
        <v>78120</v>
      </c>
      <c r="K599" s="1" t="s">
        <v>889</v>
      </c>
    </row>
    <row r="600" spans="1:11" ht="52" hidden="1" x14ac:dyDescent="0.35">
      <c r="A600" s="1" t="s">
        <v>1546</v>
      </c>
      <c r="B600" s="1" t="s">
        <v>382</v>
      </c>
      <c r="C600" s="2">
        <v>43766</v>
      </c>
      <c r="D600" s="1" t="s">
        <v>123</v>
      </c>
      <c r="E600" s="1" t="s">
        <v>22</v>
      </c>
      <c r="F600" s="1" t="s">
        <v>13</v>
      </c>
      <c r="G600" s="1" t="s">
        <v>738</v>
      </c>
      <c r="H600" s="1" t="s">
        <v>189</v>
      </c>
      <c r="I600" s="1" t="s">
        <v>14</v>
      </c>
      <c r="J600" s="1">
        <v>375000</v>
      </c>
      <c r="K600" s="1" t="s">
        <v>520</v>
      </c>
    </row>
    <row r="601" spans="1:11" ht="52" hidden="1" x14ac:dyDescent="0.35">
      <c r="A601" s="1" t="s">
        <v>1547</v>
      </c>
      <c r="B601" s="1" t="s">
        <v>382</v>
      </c>
      <c r="C601" s="2">
        <v>43766</v>
      </c>
      <c r="D601" s="1" t="s">
        <v>123</v>
      </c>
      <c r="E601" s="1" t="s">
        <v>22</v>
      </c>
      <c r="F601" s="1" t="s">
        <v>13</v>
      </c>
      <c r="G601" s="1" t="s">
        <v>738</v>
      </c>
      <c r="H601" s="1" t="s">
        <v>890</v>
      </c>
      <c r="I601" s="1" t="s">
        <v>14</v>
      </c>
      <c r="J601" s="1">
        <v>223750</v>
      </c>
      <c r="K601" s="1" t="s">
        <v>94</v>
      </c>
    </row>
    <row r="602" spans="1:11" ht="52" hidden="1" x14ac:dyDescent="0.35">
      <c r="A602" s="1" t="s">
        <v>1548</v>
      </c>
      <c r="B602" s="1" t="s">
        <v>382</v>
      </c>
      <c r="C602" s="2">
        <v>43766</v>
      </c>
      <c r="D602" s="1" t="s">
        <v>32</v>
      </c>
      <c r="E602" s="1" t="s">
        <v>283</v>
      </c>
      <c r="F602" s="1" t="s">
        <v>13</v>
      </c>
      <c r="G602" s="1" t="s">
        <v>738</v>
      </c>
      <c r="H602" s="1" t="s">
        <v>645</v>
      </c>
      <c r="I602" s="1" t="s">
        <v>14</v>
      </c>
      <c r="J602" s="1">
        <v>24558</v>
      </c>
      <c r="K602" s="1" t="s">
        <v>891</v>
      </c>
    </row>
    <row r="603" spans="1:11" ht="78" hidden="1" x14ac:dyDescent="0.35">
      <c r="A603" s="1" t="s">
        <v>1549</v>
      </c>
      <c r="B603" s="1" t="s">
        <v>382</v>
      </c>
      <c r="C603" s="2">
        <v>43763</v>
      </c>
      <c r="D603" s="1" t="s">
        <v>38</v>
      </c>
      <c r="E603" s="1" t="s">
        <v>193</v>
      </c>
      <c r="F603" s="1" t="s">
        <v>13</v>
      </c>
      <c r="G603" s="1" t="s">
        <v>738</v>
      </c>
      <c r="H603" s="1" t="s">
        <v>892</v>
      </c>
      <c r="I603" s="1" t="s">
        <v>14</v>
      </c>
      <c r="J603" s="1">
        <v>44300</v>
      </c>
      <c r="K603" s="1" t="s">
        <v>893</v>
      </c>
    </row>
    <row r="604" spans="1:11" ht="78" hidden="1" x14ac:dyDescent="0.35">
      <c r="A604" s="1" t="s">
        <v>1550</v>
      </c>
      <c r="B604" s="1" t="s">
        <v>382</v>
      </c>
      <c r="C604" s="2">
        <v>43759</v>
      </c>
      <c r="D604" s="1" t="s">
        <v>48</v>
      </c>
      <c r="E604" s="1" t="s">
        <v>109</v>
      </c>
      <c r="F604" s="1" t="s">
        <v>13</v>
      </c>
      <c r="G604" s="1" t="s">
        <v>738</v>
      </c>
      <c r="H604" s="1" t="s">
        <v>807</v>
      </c>
      <c r="I604" s="1" t="s">
        <v>14</v>
      </c>
      <c r="J604" s="1">
        <v>109752</v>
      </c>
      <c r="K604" s="1" t="s">
        <v>40</v>
      </c>
    </row>
    <row r="605" spans="1:11" ht="52" hidden="1" x14ac:dyDescent="0.35">
      <c r="A605" s="1" t="s">
        <v>1551</v>
      </c>
      <c r="B605" s="1" t="s">
        <v>382</v>
      </c>
      <c r="C605" s="2">
        <v>43759</v>
      </c>
      <c r="D605" s="1" t="s">
        <v>16</v>
      </c>
      <c r="E605" s="1" t="s">
        <v>49</v>
      </c>
      <c r="F605" s="1" t="s">
        <v>13</v>
      </c>
      <c r="G605" s="1" t="s">
        <v>738</v>
      </c>
      <c r="H605" s="1" t="s">
        <v>565</v>
      </c>
      <c r="I605" s="1" t="s">
        <v>14</v>
      </c>
      <c r="J605" s="1">
        <v>8400</v>
      </c>
      <c r="K605" s="1" t="s">
        <v>894</v>
      </c>
    </row>
    <row r="606" spans="1:11" ht="52" hidden="1" x14ac:dyDescent="0.35">
      <c r="A606" s="1" t="s">
        <v>1552</v>
      </c>
      <c r="B606" s="1" t="s">
        <v>382</v>
      </c>
      <c r="C606" s="2">
        <v>43755</v>
      </c>
      <c r="D606" s="1" t="s">
        <v>48</v>
      </c>
      <c r="E606" s="1" t="s">
        <v>109</v>
      </c>
      <c r="F606" s="1" t="s">
        <v>13</v>
      </c>
      <c r="G606" s="1" t="s">
        <v>738</v>
      </c>
      <c r="H606" s="1" t="s">
        <v>807</v>
      </c>
      <c r="I606" s="1" t="s">
        <v>14</v>
      </c>
      <c r="J606" s="1">
        <v>30585</v>
      </c>
      <c r="K606" s="1" t="s">
        <v>895</v>
      </c>
    </row>
    <row r="607" spans="1:11" ht="52" hidden="1" x14ac:dyDescent="0.35">
      <c r="A607" s="1" t="s">
        <v>1553</v>
      </c>
      <c r="B607" s="1" t="s">
        <v>382</v>
      </c>
      <c r="C607" s="2">
        <v>43753</v>
      </c>
      <c r="D607" s="1" t="s">
        <v>32</v>
      </c>
      <c r="E607" s="1" t="s">
        <v>109</v>
      </c>
      <c r="F607" s="1" t="s">
        <v>13</v>
      </c>
      <c r="G607" s="1" t="s">
        <v>738</v>
      </c>
      <c r="H607" s="1" t="s">
        <v>510</v>
      </c>
      <c r="I607" s="1" t="s">
        <v>14</v>
      </c>
      <c r="J607" s="1">
        <v>52325</v>
      </c>
      <c r="K607" s="1" t="s">
        <v>896</v>
      </c>
    </row>
    <row r="608" spans="1:11" ht="104" hidden="1" x14ac:dyDescent="0.35">
      <c r="A608" s="1" t="s">
        <v>1554</v>
      </c>
      <c r="B608" s="1" t="s">
        <v>382</v>
      </c>
      <c r="C608" s="2">
        <v>43752</v>
      </c>
      <c r="D608" s="1" t="s">
        <v>44</v>
      </c>
      <c r="E608" s="1" t="s">
        <v>233</v>
      </c>
      <c r="F608" s="1" t="s">
        <v>13</v>
      </c>
      <c r="G608" s="1" t="s">
        <v>738</v>
      </c>
      <c r="H608" s="1" t="s">
        <v>295</v>
      </c>
      <c r="I608" s="1" t="s">
        <v>14</v>
      </c>
      <c r="J608" s="1">
        <v>71920</v>
      </c>
      <c r="K608" s="1" t="s">
        <v>897</v>
      </c>
    </row>
    <row r="609" spans="1:11" ht="52" hidden="1" x14ac:dyDescent="0.35">
      <c r="A609" s="1" t="s">
        <v>1555</v>
      </c>
      <c r="B609" s="1" t="s">
        <v>382</v>
      </c>
      <c r="C609" s="2">
        <v>43745</v>
      </c>
      <c r="D609" s="1" t="s">
        <v>48</v>
      </c>
      <c r="E609" s="1" t="s">
        <v>109</v>
      </c>
      <c r="F609" s="1" t="s">
        <v>13</v>
      </c>
      <c r="G609" s="1" t="s">
        <v>738</v>
      </c>
      <c r="H609" s="1" t="s">
        <v>61</v>
      </c>
      <c r="I609" s="1" t="s">
        <v>14</v>
      </c>
      <c r="J609" s="1">
        <v>28886</v>
      </c>
      <c r="K609" s="1" t="s">
        <v>898</v>
      </c>
    </row>
    <row r="610" spans="1:11" ht="52" hidden="1" x14ac:dyDescent="0.35">
      <c r="A610" s="1" t="s">
        <v>1556</v>
      </c>
      <c r="B610" s="1" t="s">
        <v>382</v>
      </c>
      <c r="C610" s="2">
        <v>43740</v>
      </c>
      <c r="D610" s="1" t="s">
        <v>18</v>
      </c>
      <c r="E610" s="1" t="s">
        <v>749</v>
      </c>
      <c r="F610" s="1" t="s">
        <v>13</v>
      </c>
      <c r="G610" s="1" t="s">
        <v>738</v>
      </c>
      <c r="H610" s="1" t="s">
        <v>510</v>
      </c>
      <c r="I610" s="1" t="s">
        <v>14</v>
      </c>
      <c r="J610" s="1">
        <v>69500</v>
      </c>
      <c r="K610" s="1" t="s">
        <v>899</v>
      </c>
    </row>
    <row r="611" spans="1:11" ht="52" hidden="1" x14ac:dyDescent="0.35">
      <c r="A611" s="1" t="s">
        <v>1557</v>
      </c>
      <c r="B611" s="1" t="s">
        <v>382</v>
      </c>
      <c r="C611" s="2">
        <v>43740</v>
      </c>
      <c r="D611" s="1" t="s">
        <v>18</v>
      </c>
      <c r="E611" s="1" t="s">
        <v>749</v>
      </c>
      <c r="F611" s="1" t="s">
        <v>13</v>
      </c>
      <c r="G611" s="1" t="s">
        <v>738</v>
      </c>
      <c r="H611" s="1" t="s">
        <v>61</v>
      </c>
      <c r="I611" s="1" t="s">
        <v>14</v>
      </c>
      <c r="J611" s="1">
        <v>79880</v>
      </c>
      <c r="K611" s="1" t="s">
        <v>900</v>
      </c>
    </row>
    <row r="612" spans="1:11" ht="52" hidden="1" x14ac:dyDescent="0.35">
      <c r="A612" s="1" t="s">
        <v>1558</v>
      </c>
      <c r="B612" s="1" t="s">
        <v>382</v>
      </c>
      <c r="C612" s="2">
        <v>43738</v>
      </c>
      <c r="D612" s="1" t="s">
        <v>18</v>
      </c>
      <c r="E612" s="1" t="s">
        <v>749</v>
      </c>
      <c r="F612" s="1" t="s">
        <v>13</v>
      </c>
      <c r="G612" s="1" t="s">
        <v>738</v>
      </c>
      <c r="H612" s="1" t="s">
        <v>61</v>
      </c>
      <c r="I612" s="1" t="s">
        <v>14</v>
      </c>
      <c r="J612" s="1">
        <v>39995</v>
      </c>
      <c r="K612" s="1" t="s">
        <v>901</v>
      </c>
    </row>
    <row r="613" spans="1:11" ht="52" hidden="1" x14ac:dyDescent="0.35">
      <c r="A613" s="1" t="s">
        <v>1559</v>
      </c>
      <c r="B613" s="1" t="s">
        <v>382</v>
      </c>
      <c r="C613" s="2">
        <v>43738</v>
      </c>
      <c r="D613" s="1" t="s">
        <v>48</v>
      </c>
      <c r="E613" s="1" t="s">
        <v>22</v>
      </c>
      <c r="F613" s="1" t="s">
        <v>13</v>
      </c>
      <c r="G613" s="1" t="s">
        <v>738</v>
      </c>
      <c r="H613" s="1" t="s">
        <v>902</v>
      </c>
      <c r="I613" s="1" t="s">
        <v>14</v>
      </c>
      <c r="J613" s="1">
        <v>26400</v>
      </c>
      <c r="K613" s="1" t="s">
        <v>903</v>
      </c>
    </row>
    <row r="614" spans="1:11" ht="52" hidden="1" x14ac:dyDescent="0.35">
      <c r="A614" s="1" t="s">
        <v>1560</v>
      </c>
      <c r="B614" s="1" t="s">
        <v>382</v>
      </c>
      <c r="C614" s="2">
        <v>43736</v>
      </c>
      <c r="D614" s="1" t="s">
        <v>45</v>
      </c>
      <c r="E614" s="1" t="s">
        <v>364</v>
      </c>
      <c r="F614" s="1" t="s">
        <v>13</v>
      </c>
      <c r="G614" s="1" t="s">
        <v>738</v>
      </c>
      <c r="H614" s="1" t="s">
        <v>904</v>
      </c>
      <c r="I614" s="1" t="s">
        <v>14</v>
      </c>
      <c r="J614" s="1">
        <v>191980</v>
      </c>
      <c r="K614" s="1" t="s">
        <v>46</v>
      </c>
    </row>
    <row r="615" spans="1:11" ht="52" hidden="1" x14ac:dyDescent="0.35">
      <c r="A615" s="1" t="s">
        <v>1561</v>
      </c>
      <c r="B615" s="1" t="s">
        <v>382</v>
      </c>
      <c r="C615" s="2">
        <v>43735</v>
      </c>
      <c r="D615" s="1" t="s">
        <v>59</v>
      </c>
      <c r="E615" s="1" t="s">
        <v>597</v>
      </c>
      <c r="F615" s="1" t="s">
        <v>13</v>
      </c>
      <c r="G615" s="1" t="s">
        <v>738</v>
      </c>
      <c r="H615" s="1" t="s">
        <v>905</v>
      </c>
      <c r="I615" s="1" t="s">
        <v>14</v>
      </c>
      <c r="J615" s="1">
        <v>79992</v>
      </c>
      <c r="K615" s="1" t="s">
        <v>906</v>
      </c>
    </row>
    <row r="616" spans="1:11" ht="52" hidden="1" x14ac:dyDescent="0.35">
      <c r="A616" s="1" t="s">
        <v>1562</v>
      </c>
      <c r="B616" s="1" t="s">
        <v>382</v>
      </c>
      <c r="C616" s="2">
        <v>43733</v>
      </c>
      <c r="D616" s="1" t="s">
        <v>42</v>
      </c>
      <c r="E616" s="1" t="s">
        <v>907</v>
      </c>
      <c r="F616" s="1" t="s">
        <v>13</v>
      </c>
      <c r="G616" s="1" t="s">
        <v>738</v>
      </c>
      <c r="H616" s="1" t="s">
        <v>645</v>
      </c>
      <c r="I616" s="1" t="s">
        <v>14</v>
      </c>
      <c r="J616" s="1">
        <v>167720</v>
      </c>
      <c r="K616" s="1" t="s">
        <v>95</v>
      </c>
    </row>
    <row r="617" spans="1:11" ht="52" hidden="1" x14ac:dyDescent="0.35">
      <c r="A617" s="1" t="s">
        <v>1563</v>
      </c>
      <c r="B617" s="1" t="s">
        <v>382</v>
      </c>
      <c r="C617" s="2">
        <v>43731</v>
      </c>
      <c r="D617" s="1" t="s">
        <v>48</v>
      </c>
      <c r="E617" s="1" t="s">
        <v>22</v>
      </c>
      <c r="F617" s="1" t="s">
        <v>13</v>
      </c>
      <c r="G617" s="1" t="s">
        <v>738</v>
      </c>
      <c r="H617" s="1" t="s">
        <v>902</v>
      </c>
      <c r="I617" s="1" t="s">
        <v>14</v>
      </c>
      <c r="J617" s="1">
        <v>66000</v>
      </c>
      <c r="K617" s="1" t="s">
        <v>58</v>
      </c>
    </row>
    <row r="618" spans="1:11" ht="52" hidden="1" x14ac:dyDescent="0.35">
      <c r="A618" s="1" t="s">
        <v>1564</v>
      </c>
      <c r="B618" s="1" t="s">
        <v>382</v>
      </c>
      <c r="C618" s="2">
        <v>43728</v>
      </c>
      <c r="D618" s="1" t="s">
        <v>45</v>
      </c>
      <c r="E618" s="1" t="s">
        <v>109</v>
      </c>
      <c r="F618" s="1" t="s">
        <v>13</v>
      </c>
      <c r="G618" s="1" t="s">
        <v>738</v>
      </c>
      <c r="H618" s="1" t="s">
        <v>816</v>
      </c>
      <c r="I618" s="1" t="s">
        <v>14</v>
      </c>
      <c r="J618" s="1">
        <v>68000</v>
      </c>
      <c r="K618" s="1" t="s">
        <v>339</v>
      </c>
    </row>
    <row r="619" spans="1:11" ht="78" hidden="1" x14ac:dyDescent="0.35">
      <c r="A619" s="1" t="s">
        <v>1565</v>
      </c>
      <c r="B619" s="1" t="s">
        <v>382</v>
      </c>
      <c r="C619" s="2">
        <v>43728</v>
      </c>
      <c r="D619" s="1" t="s">
        <v>42</v>
      </c>
      <c r="E619" s="1" t="s">
        <v>388</v>
      </c>
      <c r="F619" s="1" t="s">
        <v>13</v>
      </c>
      <c r="G619" s="1" t="s">
        <v>738</v>
      </c>
      <c r="H619" s="1" t="s">
        <v>606</v>
      </c>
      <c r="I619" s="1" t="s">
        <v>14</v>
      </c>
      <c r="J619" s="1">
        <v>274800</v>
      </c>
      <c r="K619" s="1" t="s">
        <v>75</v>
      </c>
    </row>
    <row r="620" spans="1:11" ht="52" hidden="1" x14ac:dyDescent="0.35">
      <c r="A620" s="1" t="s">
        <v>1566</v>
      </c>
      <c r="B620" s="1" t="s">
        <v>382</v>
      </c>
      <c r="C620" s="2">
        <v>43724</v>
      </c>
      <c r="D620" s="1" t="s">
        <v>59</v>
      </c>
      <c r="E620" s="1" t="s">
        <v>22</v>
      </c>
      <c r="F620" s="1" t="s">
        <v>13</v>
      </c>
      <c r="G620" s="1" t="s">
        <v>738</v>
      </c>
      <c r="H620" s="1" t="s">
        <v>618</v>
      </c>
      <c r="I620" s="1" t="s">
        <v>14</v>
      </c>
      <c r="J620" s="1">
        <v>197700</v>
      </c>
      <c r="K620" s="1" t="s">
        <v>33</v>
      </c>
    </row>
    <row r="621" spans="1:11" ht="52" hidden="1" x14ac:dyDescent="0.35">
      <c r="A621" s="1" t="s">
        <v>1567</v>
      </c>
      <c r="B621" s="1" t="s">
        <v>382</v>
      </c>
      <c r="C621" s="2">
        <v>43721</v>
      </c>
      <c r="D621" s="1" t="s">
        <v>159</v>
      </c>
      <c r="E621" s="1" t="s">
        <v>12</v>
      </c>
      <c r="F621" s="1" t="s">
        <v>13</v>
      </c>
      <c r="G621" s="1" t="s">
        <v>738</v>
      </c>
      <c r="H621" s="1" t="s">
        <v>908</v>
      </c>
      <c r="I621" s="1" t="s">
        <v>14</v>
      </c>
      <c r="J621" s="1">
        <v>42350</v>
      </c>
      <c r="K621" s="1" t="s">
        <v>909</v>
      </c>
    </row>
    <row r="622" spans="1:11" ht="78" hidden="1" x14ac:dyDescent="0.35">
      <c r="A622" s="1" t="s">
        <v>1568</v>
      </c>
      <c r="B622" s="1" t="s">
        <v>382</v>
      </c>
      <c r="C622" s="2">
        <v>43717</v>
      </c>
      <c r="D622" s="1" t="s">
        <v>36</v>
      </c>
      <c r="E622" s="1" t="s">
        <v>745</v>
      </c>
      <c r="F622" s="1" t="s">
        <v>13</v>
      </c>
      <c r="G622" s="1" t="s">
        <v>738</v>
      </c>
      <c r="H622" s="1" t="s">
        <v>910</v>
      </c>
      <c r="I622" s="1" t="s">
        <v>14</v>
      </c>
      <c r="J622" s="1">
        <v>272965</v>
      </c>
      <c r="K622" s="1" t="s">
        <v>75</v>
      </c>
    </row>
    <row r="623" spans="1:11" ht="52" hidden="1" x14ac:dyDescent="0.35">
      <c r="A623" s="1" t="s">
        <v>1569</v>
      </c>
      <c r="B623" s="1" t="s">
        <v>382</v>
      </c>
      <c r="C623" s="2">
        <v>43694</v>
      </c>
      <c r="D623" s="1" t="s">
        <v>62</v>
      </c>
      <c r="E623" s="1" t="s">
        <v>485</v>
      </c>
      <c r="F623" s="1" t="s">
        <v>13</v>
      </c>
      <c r="G623" s="1" t="s">
        <v>738</v>
      </c>
      <c r="H623" s="1" t="s">
        <v>746</v>
      </c>
      <c r="I623" s="1" t="s">
        <v>14</v>
      </c>
      <c r="J623" s="1">
        <v>266320</v>
      </c>
      <c r="K623" s="1" t="s">
        <v>75</v>
      </c>
    </row>
    <row r="624" spans="1:11" ht="52" hidden="1" x14ac:dyDescent="0.35">
      <c r="A624" s="1" t="s">
        <v>1570</v>
      </c>
      <c r="B624" s="1" t="s">
        <v>382</v>
      </c>
      <c r="C624" s="2">
        <v>43675</v>
      </c>
      <c r="D624" s="1" t="s">
        <v>18</v>
      </c>
      <c r="E624" s="1" t="s">
        <v>912</v>
      </c>
      <c r="F624" s="1" t="s">
        <v>13</v>
      </c>
      <c r="G624" s="1" t="s">
        <v>911</v>
      </c>
      <c r="H624" s="1" t="s">
        <v>784</v>
      </c>
      <c r="I624" s="1" t="s">
        <v>14</v>
      </c>
      <c r="J624" s="1">
        <v>21500</v>
      </c>
      <c r="K624" s="1" t="s">
        <v>271</v>
      </c>
    </row>
    <row r="625" spans="1:11" ht="52" hidden="1" x14ac:dyDescent="0.35">
      <c r="A625" s="1" t="s">
        <v>1571</v>
      </c>
      <c r="B625" s="1" t="s">
        <v>382</v>
      </c>
      <c r="C625" s="2">
        <v>43668</v>
      </c>
      <c r="D625" s="1" t="s">
        <v>42</v>
      </c>
      <c r="E625" s="1" t="s">
        <v>155</v>
      </c>
      <c r="F625" s="1" t="s">
        <v>28</v>
      </c>
      <c r="G625" s="1" t="s">
        <v>911</v>
      </c>
      <c r="H625" s="1" t="s">
        <v>746</v>
      </c>
      <c r="I625" s="1" t="s">
        <v>14</v>
      </c>
      <c r="J625" s="1">
        <v>49975</v>
      </c>
      <c r="K625" s="1" t="s">
        <v>913</v>
      </c>
    </row>
    <row r="626" spans="1:11" ht="52" hidden="1" x14ac:dyDescent="0.35">
      <c r="A626" s="1" t="s">
        <v>1572</v>
      </c>
      <c r="B626" s="1" t="s">
        <v>382</v>
      </c>
      <c r="C626" s="2">
        <v>43663</v>
      </c>
      <c r="D626" s="1" t="s">
        <v>48</v>
      </c>
      <c r="E626" s="1" t="s">
        <v>597</v>
      </c>
      <c r="F626" s="1" t="s">
        <v>13</v>
      </c>
      <c r="G626" s="1" t="s">
        <v>911</v>
      </c>
      <c r="H626" s="1" t="s">
        <v>914</v>
      </c>
      <c r="I626" s="1" t="s">
        <v>14</v>
      </c>
      <c r="J626" s="1">
        <v>35144</v>
      </c>
      <c r="K626" s="1" t="s">
        <v>915</v>
      </c>
    </row>
    <row r="627" spans="1:11" ht="52" hidden="1" x14ac:dyDescent="0.35">
      <c r="A627" s="1" t="s">
        <v>1573</v>
      </c>
      <c r="B627" s="1" t="s">
        <v>382</v>
      </c>
      <c r="C627" s="2">
        <v>43654</v>
      </c>
      <c r="D627" s="1" t="s">
        <v>21</v>
      </c>
      <c r="E627" s="1" t="s">
        <v>512</v>
      </c>
      <c r="F627" s="1" t="s">
        <v>28</v>
      </c>
      <c r="G627" s="1" t="s">
        <v>911</v>
      </c>
      <c r="H627" s="1" t="s">
        <v>916</v>
      </c>
      <c r="I627" s="1" t="s">
        <v>14</v>
      </c>
      <c r="J627" s="1">
        <v>7497</v>
      </c>
      <c r="K627" s="1" t="s">
        <v>917</v>
      </c>
    </row>
    <row r="628" spans="1:11" ht="52" hidden="1" x14ac:dyDescent="0.35">
      <c r="A628" s="1" t="s">
        <v>1574</v>
      </c>
      <c r="B628" s="1" t="s">
        <v>382</v>
      </c>
      <c r="C628" s="2">
        <v>43652</v>
      </c>
      <c r="D628" s="1" t="s">
        <v>48</v>
      </c>
      <c r="E628" s="1" t="s">
        <v>96</v>
      </c>
      <c r="F628" s="1" t="s">
        <v>13</v>
      </c>
      <c r="G628" s="1" t="s">
        <v>911</v>
      </c>
      <c r="H628" s="1" t="s">
        <v>183</v>
      </c>
      <c r="I628" s="1" t="s">
        <v>14</v>
      </c>
      <c r="J628" s="1">
        <v>59900</v>
      </c>
      <c r="K628" s="1" t="s">
        <v>918</v>
      </c>
    </row>
    <row r="629" spans="1:11" ht="52" hidden="1" x14ac:dyDescent="0.35">
      <c r="A629" s="1" t="s">
        <v>1575</v>
      </c>
      <c r="B629" s="1" t="s">
        <v>382</v>
      </c>
      <c r="C629" s="2">
        <v>43650</v>
      </c>
      <c r="D629" s="1" t="s">
        <v>16</v>
      </c>
      <c r="E629" s="1" t="s">
        <v>49</v>
      </c>
      <c r="F629" s="1" t="s">
        <v>13</v>
      </c>
      <c r="G629" s="1" t="s">
        <v>911</v>
      </c>
      <c r="H629" s="1" t="s">
        <v>914</v>
      </c>
      <c r="I629" s="1" t="s">
        <v>14</v>
      </c>
      <c r="J629" s="1">
        <v>42000</v>
      </c>
      <c r="K629" s="1" t="s">
        <v>630</v>
      </c>
    </row>
    <row r="630" spans="1:11" ht="52" hidden="1" x14ac:dyDescent="0.35">
      <c r="A630" s="1" t="s">
        <v>1576</v>
      </c>
      <c r="B630" s="1" t="s">
        <v>382</v>
      </c>
      <c r="C630" s="2">
        <v>43647</v>
      </c>
      <c r="D630" s="1" t="s">
        <v>56</v>
      </c>
      <c r="E630" s="1" t="s">
        <v>249</v>
      </c>
      <c r="F630" s="1" t="s">
        <v>13</v>
      </c>
      <c r="G630" s="1" t="s">
        <v>911</v>
      </c>
      <c r="H630" s="1" t="s">
        <v>902</v>
      </c>
      <c r="I630" s="1" t="s">
        <v>14</v>
      </c>
      <c r="J630" s="1">
        <v>406560</v>
      </c>
      <c r="K630" s="1" t="s">
        <v>24</v>
      </c>
    </row>
    <row r="631" spans="1:11" ht="52" hidden="1" x14ac:dyDescent="0.35">
      <c r="A631" s="1" t="s">
        <v>1577</v>
      </c>
      <c r="B631" s="1" t="s">
        <v>382</v>
      </c>
      <c r="C631" s="2">
        <v>43616</v>
      </c>
      <c r="D631" s="1" t="s">
        <v>282</v>
      </c>
      <c r="E631" s="1" t="s">
        <v>135</v>
      </c>
      <c r="F631" s="1" t="s">
        <v>13</v>
      </c>
      <c r="G631" s="1" t="s">
        <v>911</v>
      </c>
      <c r="H631" s="1" t="s">
        <v>919</v>
      </c>
      <c r="I631" s="1" t="s">
        <v>14</v>
      </c>
      <c r="J631" s="1">
        <v>35232</v>
      </c>
      <c r="K631" s="1" t="s">
        <v>920</v>
      </c>
    </row>
    <row r="632" spans="1:11" ht="78" hidden="1" x14ac:dyDescent="0.35">
      <c r="A632" s="1" t="s">
        <v>1578</v>
      </c>
      <c r="B632" s="1" t="s">
        <v>382</v>
      </c>
      <c r="C632" s="2">
        <v>43603</v>
      </c>
      <c r="D632" s="1" t="s">
        <v>62</v>
      </c>
      <c r="E632" s="1" t="s">
        <v>193</v>
      </c>
      <c r="F632" s="1" t="s">
        <v>13</v>
      </c>
      <c r="G632" s="1" t="s">
        <v>911</v>
      </c>
      <c r="H632" s="1" t="s">
        <v>921</v>
      </c>
      <c r="I632" s="1" t="s">
        <v>14</v>
      </c>
      <c r="J632" s="1">
        <v>18500</v>
      </c>
      <c r="K632" s="1" t="s">
        <v>922</v>
      </c>
    </row>
    <row r="633" spans="1:11" ht="52" hidden="1" x14ac:dyDescent="0.35">
      <c r="A633" s="1" t="s">
        <v>1579</v>
      </c>
      <c r="B633" s="1" t="s">
        <v>382</v>
      </c>
      <c r="C633" s="2">
        <v>43589</v>
      </c>
      <c r="D633" s="1" t="s">
        <v>16</v>
      </c>
      <c r="E633" s="1" t="s">
        <v>34</v>
      </c>
      <c r="F633" s="1" t="s">
        <v>13</v>
      </c>
      <c r="G633" s="1" t="s">
        <v>911</v>
      </c>
      <c r="H633" s="1" t="s">
        <v>921</v>
      </c>
      <c r="I633" s="1" t="s">
        <v>14</v>
      </c>
      <c r="J633" s="1">
        <v>80175</v>
      </c>
      <c r="K633" s="1" t="s">
        <v>923</v>
      </c>
    </row>
    <row r="634" spans="1:11" ht="78" hidden="1" x14ac:dyDescent="0.35">
      <c r="A634" s="1" t="s">
        <v>1580</v>
      </c>
      <c r="B634" s="1" t="s">
        <v>382</v>
      </c>
      <c r="C634" s="2">
        <v>43588</v>
      </c>
      <c r="D634" s="1" t="s">
        <v>36</v>
      </c>
      <c r="E634" s="1" t="s">
        <v>92</v>
      </c>
      <c r="F634" s="1" t="s">
        <v>13</v>
      </c>
      <c r="G634" s="1" t="s">
        <v>911</v>
      </c>
      <c r="H634" s="1" t="s">
        <v>904</v>
      </c>
      <c r="I634" s="1" t="s">
        <v>14</v>
      </c>
      <c r="J634" s="1">
        <v>6597</v>
      </c>
      <c r="K634" s="1" t="s">
        <v>924</v>
      </c>
    </row>
    <row r="635" spans="1:11" ht="52" hidden="1" x14ac:dyDescent="0.35">
      <c r="A635" s="1" t="s">
        <v>1581</v>
      </c>
      <c r="B635" s="1" t="s">
        <v>382</v>
      </c>
      <c r="C635" s="2">
        <v>43537</v>
      </c>
      <c r="D635" s="1" t="s">
        <v>16</v>
      </c>
      <c r="E635" s="1" t="s">
        <v>34</v>
      </c>
      <c r="F635" s="1" t="s">
        <v>13</v>
      </c>
      <c r="G635" s="1" t="s">
        <v>911</v>
      </c>
      <c r="H635" s="1" t="s">
        <v>921</v>
      </c>
      <c r="I635" s="1" t="s">
        <v>14</v>
      </c>
      <c r="J635" s="1">
        <v>138750</v>
      </c>
      <c r="K635" s="1" t="s">
        <v>37</v>
      </c>
    </row>
    <row r="636" spans="1:11" ht="78" hidden="1" x14ac:dyDescent="0.35">
      <c r="A636" s="1" t="s">
        <v>1582</v>
      </c>
      <c r="B636" s="1" t="s">
        <v>382</v>
      </c>
      <c r="C636" s="2">
        <v>43535</v>
      </c>
      <c r="D636" s="1" t="s">
        <v>51</v>
      </c>
      <c r="E636" s="1" t="s">
        <v>925</v>
      </c>
      <c r="F636" s="1" t="s">
        <v>28</v>
      </c>
      <c r="G636" s="1" t="s">
        <v>911</v>
      </c>
      <c r="H636" s="1" t="s">
        <v>822</v>
      </c>
      <c r="I636" s="1" t="s">
        <v>14</v>
      </c>
      <c r="J636" s="1">
        <v>22700</v>
      </c>
      <c r="K636" s="1" t="s">
        <v>926</v>
      </c>
    </row>
    <row r="637" spans="1:11" ht="52" hidden="1" x14ac:dyDescent="0.35">
      <c r="A637" s="1" t="s">
        <v>1583</v>
      </c>
      <c r="B637" s="1" t="s">
        <v>382</v>
      </c>
      <c r="C637" s="2">
        <v>43528</v>
      </c>
      <c r="D637" s="1" t="s">
        <v>42</v>
      </c>
      <c r="E637" s="1" t="s">
        <v>927</v>
      </c>
      <c r="F637" s="1" t="s">
        <v>13</v>
      </c>
      <c r="G637" s="1" t="s">
        <v>911</v>
      </c>
      <c r="H637" s="1" t="s">
        <v>928</v>
      </c>
      <c r="I637" s="1" t="s">
        <v>14</v>
      </c>
      <c r="J637" s="1">
        <v>74388</v>
      </c>
      <c r="K637" s="1" t="s">
        <v>929</v>
      </c>
    </row>
    <row r="638" spans="1:11" ht="52" hidden="1" x14ac:dyDescent="0.35">
      <c r="A638" s="1" t="s">
        <v>1584</v>
      </c>
      <c r="B638" s="1" t="s">
        <v>382</v>
      </c>
      <c r="C638" s="2">
        <v>43525</v>
      </c>
      <c r="D638" s="1" t="s">
        <v>32</v>
      </c>
      <c r="E638" s="1" t="s">
        <v>109</v>
      </c>
      <c r="F638" s="1" t="s">
        <v>13</v>
      </c>
      <c r="G638" s="1" t="s">
        <v>911</v>
      </c>
      <c r="H638" s="1" t="s">
        <v>930</v>
      </c>
      <c r="I638" s="1" t="s">
        <v>14</v>
      </c>
      <c r="J638" s="1">
        <v>25040</v>
      </c>
      <c r="K638" s="1" t="s">
        <v>931</v>
      </c>
    </row>
    <row r="639" spans="1:11" ht="52" hidden="1" x14ac:dyDescent="0.35">
      <c r="A639" s="1" t="s">
        <v>1585</v>
      </c>
      <c r="B639" s="1" t="s">
        <v>382</v>
      </c>
      <c r="C639" s="2">
        <v>43516</v>
      </c>
      <c r="D639" s="1" t="s">
        <v>42</v>
      </c>
      <c r="E639" s="1" t="s">
        <v>907</v>
      </c>
      <c r="F639" s="1" t="s">
        <v>13</v>
      </c>
      <c r="G639" s="1" t="s">
        <v>911</v>
      </c>
      <c r="H639" s="1" t="s">
        <v>932</v>
      </c>
      <c r="I639" s="1" t="s">
        <v>14</v>
      </c>
      <c r="J639" s="1">
        <v>185420</v>
      </c>
      <c r="K639" s="1" t="s">
        <v>46</v>
      </c>
    </row>
    <row r="640" spans="1:11" ht="52" hidden="1" x14ac:dyDescent="0.35">
      <c r="A640" s="1" t="s">
        <v>1586</v>
      </c>
      <c r="B640" s="1" t="s">
        <v>382</v>
      </c>
      <c r="C640" s="2">
        <v>43510</v>
      </c>
      <c r="D640" s="1" t="s">
        <v>16</v>
      </c>
      <c r="E640" s="1" t="s">
        <v>155</v>
      </c>
      <c r="F640" s="1" t="s">
        <v>13</v>
      </c>
      <c r="G640" s="1" t="s">
        <v>911</v>
      </c>
      <c r="H640" s="1" t="s">
        <v>933</v>
      </c>
      <c r="I640" s="1" t="s">
        <v>14</v>
      </c>
      <c r="J640" s="1">
        <v>81250</v>
      </c>
      <c r="K640" s="1" t="s">
        <v>934</v>
      </c>
    </row>
    <row r="641" spans="1:11" ht="78" hidden="1" x14ac:dyDescent="0.35">
      <c r="A641" s="1" t="s">
        <v>1587</v>
      </c>
      <c r="B641" s="1" t="s">
        <v>382</v>
      </c>
      <c r="C641" s="2">
        <v>43508</v>
      </c>
      <c r="D641" s="1" t="s">
        <v>16</v>
      </c>
      <c r="E641" s="1" t="s">
        <v>22</v>
      </c>
      <c r="F641" s="1" t="s">
        <v>13</v>
      </c>
      <c r="G641" s="1" t="s">
        <v>911</v>
      </c>
      <c r="H641" s="1" t="s">
        <v>822</v>
      </c>
      <c r="I641" s="1" t="s">
        <v>14</v>
      </c>
      <c r="J641" s="1">
        <v>94000</v>
      </c>
      <c r="K641" s="1" t="s">
        <v>935</v>
      </c>
    </row>
    <row r="642" spans="1:11" ht="52" hidden="1" x14ac:dyDescent="0.35">
      <c r="A642" s="1" t="s">
        <v>1588</v>
      </c>
      <c r="B642" s="1" t="s">
        <v>382</v>
      </c>
      <c r="C642" s="2">
        <v>43503</v>
      </c>
      <c r="D642" s="1" t="s">
        <v>45</v>
      </c>
      <c r="E642" s="1" t="s">
        <v>109</v>
      </c>
      <c r="F642" s="1" t="s">
        <v>13</v>
      </c>
      <c r="G642" s="1" t="s">
        <v>911</v>
      </c>
      <c r="H642" s="1" t="s">
        <v>932</v>
      </c>
      <c r="I642" s="1" t="s">
        <v>14</v>
      </c>
      <c r="J642" s="1">
        <v>27000</v>
      </c>
      <c r="K642" s="1" t="s">
        <v>294</v>
      </c>
    </row>
    <row r="643" spans="1:11" ht="52" hidden="1" x14ac:dyDescent="0.35">
      <c r="A643" s="1" t="s">
        <v>1589</v>
      </c>
      <c r="B643" s="1" t="s">
        <v>382</v>
      </c>
      <c r="C643" s="2">
        <v>43501</v>
      </c>
      <c r="D643" s="1" t="s">
        <v>45</v>
      </c>
      <c r="E643" s="1" t="s">
        <v>109</v>
      </c>
      <c r="F643" s="1" t="s">
        <v>13</v>
      </c>
      <c r="G643" s="1" t="s">
        <v>911</v>
      </c>
      <c r="H643" s="1" t="s">
        <v>936</v>
      </c>
      <c r="I643" s="1" t="s">
        <v>14</v>
      </c>
      <c r="J643" s="1">
        <v>5100</v>
      </c>
      <c r="K643" s="1" t="s">
        <v>937</v>
      </c>
    </row>
    <row r="644" spans="1:11" ht="156" hidden="1" x14ac:dyDescent="0.35">
      <c r="A644" s="1" t="s">
        <v>1590</v>
      </c>
      <c r="B644" s="1" t="s">
        <v>382</v>
      </c>
      <c r="C644" s="2">
        <v>43501</v>
      </c>
      <c r="D644" s="1" t="s">
        <v>16</v>
      </c>
      <c r="E644" s="1" t="s">
        <v>938</v>
      </c>
      <c r="F644" s="1" t="s">
        <v>13</v>
      </c>
      <c r="G644" s="1" t="s">
        <v>911</v>
      </c>
      <c r="H644" s="1" t="s">
        <v>939</v>
      </c>
      <c r="I644" s="1" t="s">
        <v>14</v>
      </c>
      <c r="J644" s="1">
        <v>19900</v>
      </c>
      <c r="K644" s="1" t="s">
        <v>242</v>
      </c>
    </row>
    <row r="645" spans="1:11" ht="52" hidden="1" x14ac:dyDescent="0.35">
      <c r="A645" s="1" t="s">
        <v>1591</v>
      </c>
      <c r="B645" s="1" t="s">
        <v>382</v>
      </c>
      <c r="C645" s="2">
        <v>43501</v>
      </c>
      <c r="D645" s="1" t="s">
        <v>45</v>
      </c>
      <c r="E645" s="1" t="s">
        <v>109</v>
      </c>
      <c r="F645" s="1" t="s">
        <v>13</v>
      </c>
      <c r="G645" s="1" t="s">
        <v>911</v>
      </c>
      <c r="H645" s="1" t="s">
        <v>940</v>
      </c>
      <c r="I645" s="1" t="s">
        <v>14</v>
      </c>
      <c r="J645" s="1">
        <v>35160</v>
      </c>
      <c r="K645" s="1" t="s">
        <v>941</v>
      </c>
    </row>
    <row r="646" spans="1:11" ht="52" hidden="1" x14ac:dyDescent="0.35">
      <c r="A646" s="1" t="s">
        <v>1592</v>
      </c>
      <c r="B646" s="1" t="s">
        <v>382</v>
      </c>
      <c r="C646" s="2">
        <v>43493</v>
      </c>
      <c r="D646" s="1" t="s">
        <v>18</v>
      </c>
      <c r="E646" s="1" t="s">
        <v>438</v>
      </c>
      <c r="F646" s="1" t="s">
        <v>13</v>
      </c>
      <c r="G646" s="1" t="s">
        <v>911</v>
      </c>
      <c r="H646" s="1" t="s">
        <v>942</v>
      </c>
      <c r="I646" s="1" t="s">
        <v>14</v>
      </c>
      <c r="J646" s="1">
        <v>5850</v>
      </c>
      <c r="K646" s="1" t="s">
        <v>943</v>
      </c>
    </row>
    <row r="647" spans="1:11" ht="52" hidden="1" x14ac:dyDescent="0.35">
      <c r="A647" s="1" t="s">
        <v>1593</v>
      </c>
      <c r="B647" s="1" t="s">
        <v>382</v>
      </c>
      <c r="C647" s="2">
        <v>43493</v>
      </c>
      <c r="D647" s="1" t="s">
        <v>59</v>
      </c>
      <c r="E647" s="1" t="s">
        <v>424</v>
      </c>
      <c r="F647" s="1" t="s">
        <v>13</v>
      </c>
      <c r="G647" s="1" t="s">
        <v>911</v>
      </c>
      <c r="H647" s="1" t="s">
        <v>939</v>
      </c>
      <c r="I647" s="1" t="s">
        <v>14</v>
      </c>
      <c r="J647" s="1">
        <v>12000</v>
      </c>
      <c r="K647" s="1" t="s">
        <v>450</v>
      </c>
    </row>
    <row r="648" spans="1:11" ht="52" hidden="1" x14ac:dyDescent="0.35">
      <c r="A648" s="1" t="s">
        <v>1594</v>
      </c>
      <c r="B648" s="1" t="s">
        <v>382</v>
      </c>
      <c r="C648" s="2">
        <v>43484</v>
      </c>
      <c r="D648" s="1" t="s">
        <v>32</v>
      </c>
      <c r="E648" s="1" t="s">
        <v>283</v>
      </c>
      <c r="F648" s="1" t="s">
        <v>944</v>
      </c>
      <c r="G648" s="1" t="s">
        <v>911</v>
      </c>
      <c r="H648" s="1" t="s">
        <v>945</v>
      </c>
      <c r="I648" s="1" t="s">
        <v>14</v>
      </c>
      <c r="J648" s="1">
        <v>28500</v>
      </c>
      <c r="K648" s="1" t="s">
        <v>946</v>
      </c>
    </row>
    <row r="649" spans="1:11" ht="52" hidden="1" x14ac:dyDescent="0.35">
      <c r="A649" s="1" t="s">
        <v>1595</v>
      </c>
      <c r="B649" s="1" t="s">
        <v>382</v>
      </c>
      <c r="C649" s="2">
        <v>43462</v>
      </c>
      <c r="D649" s="1" t="s">
        <v>16</v>
      </c>
      <c r="E649" s="1" t="s">
        <v>34</v>
      </c>
      <c r="F649" s="1" t="s">
        <v>13</v>
      </c>
      <c r="G649" s="1" t="s">
        <v>911</v>
      </c>
      <c r="H649" s="1" t="s">
        <v>947</v>
      </c>
      <c r="I649" s="1" t="s">
        <v>14</v>
      </c>
      <c r="J649" s="1">
        <v>142000</v>
      </c>
      <c r="K649" s="1" t="s">
        <v>37</v>
      </c>
    </row>
    <row r="650" spans="1:11" ht="52" hidden="1" x14ac:dyDescent="0.35">
      <c r="A650" s="1" t="s">
        <v>1596</v>
      </c>
      <c r="B650" s="1" t="s">
        <v>382</v>
      </c>
      <c r="C650" s="2">
        <v>43462</v>
      </c>
      <c r="D650" s="1" t="s">
        <v>16</v>
      </c>
      <c r="E650" s="1" t="s">
        <v>34</v>
      </c>
      <c r="F650" s="1" t="s">
        <v>13</v>
      </c>
      <c r="G650" s="1" t="s">
        <v>911</v>
      </c>
      <c r="H650" s="1" t="s">
        <v>948</v>
      </c>
      <c r="I650" s="1" t="s">
        <v>14</v>
      </c>
      <c r="J650" s="1">
        <v>149925</v>
      </c>
      <c r="K650" s="1" t="s">
        <v>88</v>
      </c>
    </row>
    <row r="651" spans="1:11" ht="52" hidden="1" x14ac:dyDescent="0.35">
      <c r="A651" s="1" t="s">
        <v>1597</v>
      </c>
      <c r="B651" s="1" t="s">
        <v>382</v>
      </c>
      <c r="C651" s="2">
        <v>43458</v>
      </c>
      <c r="D651" s="1" t="s">
        <v>42</v>
      </c>
      <c r="E651" s="1" t="s">
        <v>155</v>
      </c>
      <c r="F651" s="1" t="s">
        <v>13</v>
      </c>
      <c r="G651" s="1" t="s">
        <v>911</v>
      </c>
      <c r="H651" s="1" t="s">
        <v>701</v>
      </c>
      <c r="I651" s="1" t="s">
        <v>14</v>
      </c>
      <c r="J651" s="1">
        <v>99500</v>
      </c>
      <c r="K651" s="1" t="s">
        <v>949</v>
      </c>
    </row>
    <row r="652" spans="1:11" ht="52" hidden="1" x14ac:dyDescent="0.35">
      <c r="A652" s="1" t="s">
        <v>1598</v>
      </c>
      <c r="B652" s="1" t="s">
        <v>382</v>
      </c>
      <c r="C652" s="2">
        <v>43456</v>
      </c>
      <c r="D652" s="1" t="s">
        <v>45</v>
      </c>
      <c r="E652" s="1" t="s">
        <v>109</v>
      </c>
      <c r="F652" s="1" t="s">
        <v>13</v>
      </c>
      <c r="G652" s="1" t="s">
        <v>911</v>
      </c>
      <c r="H652" s="1" t="s">
        <v>950</v>
      </c>
      <c r="I652" s="1" t="s">
        <v>14</v>
      </c>
      <c r="J652" s="1">
        <v>21920</v>
      </c>
      <c r="K652" s="1" t="s">
        <v>951</v>
      </c>
    </row>
    <row r="653" spans="1:11" ht="52" hidden="1" x14ac:dyDescent="0.35">
      <c r="A653" s="1" t="s">
        <v>1594</v>
      </c>
      <c r="B653" s="1" t="s">
        <v>382</v>
      </c>
      <c r="C653" s="2">
        <v>43455</v>
      </c>
      <c r="D653" s="1" t="s">
        <v>32</v>
      </c>
      <c r="E653" s="1" t="s">
        <v>283</v>
      </c>
      <c r="F653" s="1" t="s">
        <v>13</v>
      </c>
      <c r="G653" s="1" t="s">
        <v>911</v>
      </c>
      <c r="H653" s="1" t="s">
        <v>945</v>
      </c>
      <c r="I653" s="1" t="s">
        <v>14</v>
      </c>
      <c r="J653" s="1">
        <v>28500</v>
      </c>
      <c r="K653" s="1" t="s">
        <v>946</v>
      </c>
    </row>
    <row r="654" spans="1:11" ht="52" hidden="1" x14ac:dyDescent="0.35">
      <c r="A654" s="1" t="s">
        <v>1599</v>
      </c>
      <c r="B654" s="1" t="s">
        <v>382</v>
      </c>
      <c r="C654" s="2">
        <v>43440</v>
      </c>
      <c r="D654" s="1" t="s">
        <v>45</v>
      </c>
      <c r="E654" s="1" t="s">
        <v>109</v>
      </c>
      <c r="F654" s="1" t="s">
        <v>13</v>
      </c>
      <c r="G654" s="1" t="s">
        <v>911</v>
      </c>
      <c r="H654" s="1" t="s">
        <v>902</v>
      </c>
      <c r="I654" s="1" t="s">
        <v>14</v>
      </c>
      <c r="J654" s="1">
        <v>69000</v>
      </c>
      <c r="K654" s="1" t="s">
        <v>952</v>
      </c>
    </row>
    <row r="655" spans="1:11" ht="52" hidden="1" x14ac:dyDescent="0.35">
      <c r="A655" s="1" t="s">
        <v>1600</v>
      </c>
      <c r="B655" s="1" t="s">
        <v>382</v>
      </c>
      <c r="C655" s="2">
        <v>43440</v>
      </c>
      <c r="D655" s="1" t="s">
        <v>45</v>
      </c>
      <c r="E655" s="1" t="s">
        <v>109</v>
      </c>
      <c r="F655" s="1" t="s">
        <v>13</v>
      </c>
      <c r="G655" s="1" t="s">
        <v>911</v>
      </c>
      <c r="H655" s="1" t="s">
        <v>953</v>
      </c>
      <c r="I655" s="1" t="s">
        <v>14</v>
      </c>
      <c r="J655" s="1">
        <v>37800</v>
      </c>
      <c r="K655" s="1" t="s">
        <v>954</v>
      </c>
    </row>
    <row r="656" spans="1:11" ht="52" hidden="1" x14ac:dyDescent="0.35">
      <c r="A656" s="1" t="s">
        <v>1601</v>
      </c>
      <c r="B656" s="1" t="s">
        <v>382</v>
      </c>
      <c r="C656" s="2">
        <v>43440</v>
      </c>
      <c r="D656" s="1" t="s">
        <v>45</v>
      </c>
      <c r="E656" s="1" t="s">
        <v>109</v>
      </c>
      <c r="F656" s="1" t="s">
        <v>13</v>
      </c>
      <c r="G656" s="1" t="s">
        <v>911</v>
      </c>
      <c r="H656" s="1" t="s">
        <v>955</v>
      </c>
      <c r="I656" s="1" t="s">
        <v>14</v>
      </c>
      <c r="J656" s="1">
        <v>20040</v>
      </c>
      <c r="K656" s="1" t="s">
        <v>956</v>
      </c>
    </row>
    <row r="657" spans="1:18" ht="52" hidden="1" x14ac:dyDescent="0.35">
      <c r="A657" s="1" t="s">
        <v>1602</v>
      </c>
      <c r="B657" s="1" t="s">
        <v>382</v>
      </c>
      <c r="C657" s="2">
        <v>43430</v>
      </c>
      <c r="D657" s="1" t="s">
        <v>42</v>
      </c>
      <c r="E657" s="1" t="s">
        <v>957</v>
      </c>
      <c r="F657" s="1" t="s">
        <v>28</v>
      </c>
      <c r="G657" s="1" t="s">
        <v>911</v>
      </c>
      <c r="H657" s="1" t="s">
        <v>958</v>
      </c>
      <c r="I657" s="1" t="s">
        <v>14</v>
      </c>
      <c r="J657" s="1">
        <v>84600</v>
      </c>
      <c r="K657" s="1" t="s">
        <v>293</v>
      </c>
    </row>
    <row r="658" spans="1:18" ht="52" hidden="1" x14ac:dyDescent="0.35">
      <c r="A658" s="1" t="s">
        <v>1603</v>
      </c>
      <c r="B658" s="1" t="s">
        <v>382</v>
      </c>
      <c r="C658" s="2">
        <v>43419</v>
      </c>
      <c r="D658" s="1" t="s">
        <v>18</v>
      </c>
      <c r="E658" s="1" t="s">
        <v>155</v>
      </c>
      <c r="F658" s="1" t="s">
        <v>13</v>
      </c>
      <c r="G658" s="1" t="s">
        <v>911</v>
      </c>
      <c r="H658" s="1" t="s">
        <v>959</v>
      </c>
      <c r="I658" s="1" t="s">
        <v>14</v>
      </c>
      <c r="J658" s="1">
        <v>12000</v>
      </c>
      <c r="K658" s="1" t="s">
        <v>450</v>
      </c>
    </row>
    <row r="659" spans="1:18" ht="52" hidden="1" x14ac:dyDescent="0.35">
      <c r="A659" s="1" t="s">
        <v>1604</v>
      </c>
      <c r="B659" s="1" t="s">
        <v>382</v>
      </c>
      <c r="C659" s="2">
        <v>43417</v>
      </c>
      <c r="D659" s="1" t="s">
        <v>26</v>
      </c>
      <c r="E659" s="1" t="s">
        <v>960</v>
      </c>
      <c r="F659" s="1" t="s">
        <v>13</v>
      </c>
      <c r="G659" s="1" t="s">
        <v>911</v>
      </c>
      <c r="H659" s="1" t="s">
        <v>961</v>
      </c>
      <c r="I659" s="1" t="s">
        <v>14</v>
      </c>
      <c r="J659" s="1">
        <v>139950</v>
      </c>
      <c r="K659" s="1" t="s">
        <v>37</v>
      </c>
    </row>
    <row r="660" spans="1:18" ht="52" hidden="1" x14ac:dyDescent="0.35">
      <c r="A660" s="1" t="s">
        <v>1605</v>
      </c>
      <c r="B660" s="1" t="s">
        <v>382</v>
      </c>
      <c r="C660" s="2">
        <v>43396</v>
      </c>
      <c r="D660" s="1" t="s">
        <v>56</v>
      </c>
      <c r="E660" s="1" t="s">
        <v>22</v>
      </c>
      <c r="F660" s="1" t="s">
        <v>13</v>
      </c>
      <c r="G660" s="1" t="s">
        <v>911</v>
      </c>
      <c r="H660" s="1" t="s">
        <v>948</v>
      </c>
      <c r="I660" s="1" t="s">
        <v>14</v>
      </c>
      <c r="J660" s="1">
        <v>232900</v>
      </c>
      <c r="K660" s="1" t="s">
        <v>222</v>
      </c>
    </row>
    <row r="661" spans="1:18" ht="52" hidden="1" x14ac:dyDescent="0.35">
      <c r="A661" s="1" t="s">
        <v>1606</v>
      </c>
      <c r="B661" s="1" t="s">
        <v>382</v>
      </c>
      <c r="C661" s="2">
        <v>43284</v>
      </c>
      <c r="D661" s="1" t="s">
        <v>132</v>
      </c>
      <c r="E661" s="1" t="s">
        <v>963</v>
      </c>
      <c r="F661" s="1" t="s">
        <v>13</v>
      </c>
      <c r="G661" s="1" t="s">
        <v>962</v>
      </c>
      <c r="H661" s="1" t="s">
        <v>964</v>
      </c>
      <c r="I661" s="1" t="s">
        <v>14</v>
      </c>
      <c r="J661" s="1">
        <v>210000</v>
      </c>
      <c r="K661" s="1" t="s">
        <v>85</v>
      </c>
    </row>
    <row r="662" spans="1:18" ht="52" hidden="1" x14ac:dyDescent="0.35">
      <c r="A662" s="1" t="s">
        <v>1607</v>
      </c>
      <c r="B662" s="1" t="s">
        <v>382</v>
      </c>
      <c r="C662" s="2">
        <v>43257</v>
      </c>
      <c r="D662" s="1" t="s">
        <v>159</v>
      </c>
      <c r="E662" s="1" t="s">
        <v>155</v>
      </c>
      <c r="F662" s="1" t="s">
        <v>13</v>
      </c>
      <c r="G662" s="1" t="s">
        <v>962</v>
      </c>
      <c r="H662" s="1" t="s">
        <v>965</v>
      </c>
      <c r="I662" s="1" t="s">
        <v>14</v>
      </c>
      <c r="J662" s="1">
        <v>26880</v>
      </c>
      <c r="K662" s="1" t="s">
        <v>966</v>
      </c>
    </row>
    <row r="663" spans="1:18" x14ac:dyDescent="0.35">
      <c r="Q663" t="s">
        <v>1107</v>
      </c>
      <c r="R663">
        <v>1</v>
      </c>
    </row>
    <row r="664" spans="1:18" x14ac:dyDescent="0.35">
      <c r="Q664" t="s">
        <v>1115</v>
      </c>
      <c r="R664">
        <v>5</v>
      </c>
    </row>
    <row r="665" spans="1:18" x14ac:dyDescent="0.35">
      <c r="Q665" t="s">
        <v>1125</v>
      </c>
      <c r="R665">
        <v>9</v>
      </c>
    </row>
    <row r="666" spans="1:18" x14ac:dyDescent="0.35">
      <c r="Q666" t="s">
        <v>988</v>
      </c>
      <c r="R666">
        <v>50</v>
      </c>
    </row>
    <row r="667" spans="1:18" x14ac:dyDescent="0.35">
      <c r="Q667" t="s">
        <v>1138</v>
      </c>
      <c r="R667">
        <v>10</v>
      </c>
    </row>
    <row r="668" spans="1:18" x14ac:dyDescent="0.35">
      <c r="Q668" t="s">
        <v>1185</v>
      </c>
      <c r="R668">
        <v>4</v>
      </c>
    </row>
    <row r="669" spans="1:18" x14ac:dyDescent="0.35">
      <c r="Q669" t="s">
        <v>1069</v>
      </c>
      <c r="R669">
        <v>20</v>
      </c>
    </row>
    <row r="670" spans="1:18" x14ac:dyDescent="0.35">
      <c r="Q670" t="s">
        <v>1208</v>
      </c>
      <c r="R670">
        <v>3</v>
      </c>
    </row>
    <row r="671" spans="1:18" x14ac:dyDescent="0.35">
      <c r="Q671" t="s">
        <v>1039</v>
      </c>
      <c r="R671">
        <v>10</v>
      </c>
    </row>
    <row r="672" spans="1:18" x14ac:dyDescent="0.35">
      <c r="Q672" t="s">
        <v>1170</v>
      </c>
      <c r="R672">
        <v>15</v>
      </c>
    </row>
    <row r="673" spans="17:18" x14ac:dyDescent="0.35">
      <c r="Q673" t="s">
        <v>1146</v>
      </c>
      <c r="R673">
        <v>20</v>
      </c>
    </row>
    <row r="674" spans="17:18" x14ac:dyDescent="0.35">
      <c r="Q674" t="s">
        <v>1200</v>
      </c>
      <c r="R674">
        <v>10</v>
      </c>
    </row>
    <row r="675" spans="17:18" x14ac:dyDescent="0.35">
      <c r="Q675" t="s">
        <v>987</v>
      </c>
      <c r="R675">
        <v>2</v>
      </c>
    </row>
    <row r="676" spans="17:18" x14ac:dyDescent="0.35">
      <c r="Q676" t="s">
        <v>1038</v>
      </c>
      <c r="R676">
        <v>149</v>
      </c>
    </row>
    <row r="677" spans="17:18" x14ac:dyDescent="0.35">
      <c r="Q677" t="s">
        <v>1127</v>
      </c>
      <c r="R677">
        <v>2</v>
      </c>
    </row>
    <row r="678" spans="17:18" x14ac:dyDescent="0.35">
      <c r="Q678" t="s">
        <v>1135</v>
      </c>
      <c r="R678">
        <v>7</v>
      </c>
    </row>
    <row r="679" spans="17:18" x14ac:dyDescent="0.35">
      <c r="Q679" t="s">
        <v>1169</v>
      </c>
      <c r="R679">
        <v>12</v>
      </c>
    </row>
    <row r="680" spans="17:18" x14ac:dyDescent="0.35">
      <c r="Q680" t="s">
        <v>967</v>
      </c>
      <c r="R680">
        <v>2</v>
      </c>
    </row>
    <row r="681" spans="17:18" x14ac:dyDescent="0.35">
      <c r="Q681" t="s">
        <v>1033</v>
      </c>
      <c r="R681">
        <v>10</v>
      </c>
    </row>
    <row r="682" spans="17:18" x14ac:dyDescent="0.35">
      <c r="Q682" t="s">
        <v>1112</v>
      </c>
      <c r="R682">
        <v>2</v>
      </c>
    </row>
    <row r="683" spans="17:18" x14ac:dyDescent="0.35">
      <c r="Q683" t="s">
        <v>1011</v>
      </c>
      <c r="R683">
        <v>7</v>
      </c>
    </row>
    <row r="684" spans="17:18" x14ac:dyDescent="0.35">
      <c r="Q684" t="s">
        <v>1113</v>
      </c>
      <c r="R684">
        <v>25</v>
      </c>
    </row>
    <row r="685" spans="17:18" x14ac:dyDescent="0.35">
      <c r="Q685" t="s">
        <v>1114</v>
      </c>
      <c r="R685">
        <v>50</v>
      </c>
    </row>
    <row r="686" spans="17:18" x14ac:dyDescent="0.35">
      <c r="Q686" t="s">
        <v>1000</v>
      </c>
      <c r="R686">
        <v>8</v>
      </c>
    </row>
    <row r="687" spans="17:18" x14ac:dyDescent="0.35">
      <c r="Q687" t="s">
        <v>1009</v>
      </c>
      <c r="R687">
        <v>15</v>
      </c>
    </row>
    <row r="688" spans="17:18" x14ac:dyDescent="0.35">
      <c r="Q688" t="s">
        <v>1085</v>
      </c>
      <c r="R688">
        <v>45</v>
      </c>
    </row>
    <row r="689" spans="17:18" x14ac:dyDescent="0.35">
      <c r="Q689" t="s">
        <v>1105</v>
      </c>
      <c r="R689">
        <v>8</v>
      </c>
    </row>
    <row r="690" spans="17:18" x14ac:dyDescent="0.35">
      <c r="Q690" t="s">
        <v>1134</v>
      </c>
      <c r="R690">
        <v>16</v>
      </c>
    </row>
    <row r="691" spans="17:18" x14ac:dyDescent="0.35">
      <c r="Q691" t="s">
        <v>1100</v>
      </c>
      <c r="R691">
        <v>10</v>
      </c>
    </row>
    <row r="692" spans="17:18" x14ac:dyDescent="0.35">
      <c r="Q692" t="s">
        <v>1133</v>
      </c>
      <c r="R692">
        <v>2</v>
      </c>
    </row>
    <row r="693" spans="17:18" x14ac:dyDescent="0.35">
      <c r="Q693" t="s">
        <v>992</v>
      </c>
      <c r="R693">
        <v>2</v>
      </c>
    </row>
    <row r="694" spans="17:18" x14ac:dyDescent="0.35">
      <c r="Q694" t="s">
        <v>1102</v>
      </c>
      <c r="R694">
        <v>5</v>
      </c>
    </row>
    <row r="695" spans="17:18" x14ac:dyDescent="0.35">
      <c r="Q695" t="s">
        <v>1225</v>
      </c>
      <c r="R695">
        <v>8</v>
      </c>
    </row>
    <row r="696" spans="17:18" x14ac:dyDescent="0.35">
      <c r="Q696" t="s">
        <v>1075</v>
      </c>
      <c r="R696">
        <v>30</v>
      </c>
    </row>
    <row r="697" spans="17:18" x14ac:dyDescent="0.35">
      <c r="Q697" t="s">
        <v>1053</v>
      </c>
      <c r="R697">
        <v>10</v>
      </c>
    </row>
    <row r="698" spans="17:18" x14ac:dyDescent="0.35">
      <c r="Q698" t="s">
        <v>986</v>
      </c>
      <c r="R698">
        <v>35</v>
      </c>
    </row>
    <row r="699" spans="17:18" x14ac:dyDescent="0.35">
      <c r="Q699" t="s">
        <v>1026</v>
      </c>
      <c r="R699">
        <v>12</v>
      </c>
    </row>
    <row r="700" spans="17:18" x14ac:dyDescent="0.35">
      <c r="Q700" t="s">
        <v>1172</v>
      </c>
      <c r="R700">
        <v>17</v>
      </c>
    </row>
    <row r="701" spans="17:18" x14ac:dyDescent="0.35">
      <c r="Q701" t="s">
        <v>1016</v>
      </c>
      <c r="R701">
        <v>30</v>
      </c>
    </row>
    <row r="702" spans="17:18" x14ac:dyDescent="0.35">
      <c r="Q702" t="s">
        <v>1083</v>
      </c>
      <c r="R702">
        <v>90</v>
      </c>
    </row>
    <row r="703" spans="17:18" x14ac:dyDescent="0.35">
      <c r="Q703" t="s">
        <v>1098</v>
      </c>
      <c r="R703">
        <v>20</v>
      </c>
    </row>
    <row r="704" spans="17:18" x14ac:dyDescent="0.35">
      <c r="Q704" t="s">
        <v>985</v>
      </c>
      <c r="R704">
        <v>50</v>
      </c>
    </row>
    <row r="705" spans="17:18" x14ac:dyDescent="0.35">
      <c r="Q705" t="s">
        <v>1226</v>
      </c>
      <c r="R705">
        <v>3</v>
      </c>
    </row>
    <row r="706" spans="17:18" x14ac:dyDescent="0.35">
      <c r="Q706" t="s">
        <v>1148</v>
      </c>
      <c r="R706">
        <v>3</v>
      </c>
    </row>
    <row r="707" spans="17:18" x14ac:dyDescent="0.35">
      <c r="Q707" t="s">
        <v>1190</v>
      </c>
      <c r="R707">
        <v>45</v>
      </c>
    </row>
    <row r="708" spans="17:18" x14ac:dyDescent="0.35">
      <c r="Q708" t="s">
        <v>1214</v>
      </c>
      <c r="R708">
        <v>10</v>
      </c>
    </row>
    <row r="709" spans="17:18" x14ac:dyDescent="0.35">
      <c r="Q709" t="s">
        <v>1099</v>
      </c>
      <c r="R709">
        <v>30</v>
      </c>
    </row>
    <row r="710" spans="17:18" x14ac:dyDescent="0.35">
      <c r="Q710" t="s">
        <v>994</v>
      </c>
      <c r="R710">
        <v>40</v>
      </c>
    </row>
    <row r="711" spans="17:18" x14ac:dyDescent="0.35">
      <c r="Q711" t="s">
        <v>1018</v>
      </c>
      <c r="R711">
        <v>28</v>
      </c>
    </row>
    <row r="712" spans="17:18" x14ac:dyDescent="0.35">
      <c r="Q712" t="s">
        <v>1091</v>
      </c>
      <c r="R712">
        <v>50</v>
      </c>
    </row>
    <row r="713" spans="17:18" x14ac:dyDescent="0.35">
      <c r="Q713" t="s">
        <v>1060</v>
      </c>
      <c r="R713">
        <v>123</v>
      </c>
    </row>
    <row r="714" spans="17:18" x14ac:dyDescent="0.35">
      <c r="Q714" t="s">
        <v>1168</v>
      </c>
      <c r="R714">
        <v>4</v>
      </c>
    </row>
    <row r="715" spans="17:18" x14ac:dyDescent="0.35">
      <c r="Q715" t="s">
        <v>1118</v>
      </c>
      <c r="R715">
        <v>12</v>
      </c>
    </row>
    <row r="716" spans="17:18" x14ac:dyDescent="0.35">
      <c r="Q716" t="s">
        <v>1194</v>
      </c>
      <c r="R716">
        <v>14</v>
      </c>
    </row>
    <row r="717" spans="17:18" x14ac:dyDescent="0.35">
      <c r="Q717" t="s">
        <v>1137</v>
      </c>
      <c r="R717">
        <v>10</v>
      </c>
    </row>
    <row r="718" spans="17:18" x14ac:dyDescent="0.35">
      <c r="Q718" t="s">
        <v>1181</v>
      </c>
      <c r="R718">
        <v>5</v>
      </c>
    </row>
    <row r="719" spans="17:18" x14ac:dyDescent="0.35">
      <c r="Q719" t="s">
        <v>1077</v>
      </c>
      <c r="R719">
        <v>22</v>
      </c>
    </row>
    <row r="720" spans="17:18" x14ac:dyDescent="0.35">
      <c r="Q720" t="s">
        <v>982</v>
      </c>
      <c r="R720">
        <v>102</v>
      </c>
    </row>
    <row r="721" spans="17:18" x14ac:dyDescent="0.35">
      <c r="Q721" t="s">
        <v>1161</v>
      </c>
      <c r="R721">
        <v>15</v>
      </c>
    </row>
    <row r="722" spans="17:18" x14ac:dyDescent="0.35">
      <c r="Q722" t="s">
        <v>1207</v>
      </c>
      <c r="R722">
        <v>15</v>
      </c>
    </row>
    <row r="723" spans="17:18" x14ac:dyDescent="0.35">
      <c r="Q723" t="s">
        <v>1030</v>
      </c>
      <c r="R723">
        <v>16</v>
      </c>
    </row>
    <row r="724" spans="17:18" x14ac:dyDescent="0.35">
      <c r="Q724" t="s">
        <v>1240</v>
      </c>
      <c r="R724">
        <v>10</v>
      </c>
    </row>
    <row r="725" spans="17:18" x14ac:dyDescent="0.35">
      <c r="Q725" t="s">
        <v>990</v>
      </c>
      <c r="R725">
        <v>26</v>
      </c>
    </row>
    <row r="726" spans="17:18" x14ac:dyDescent="0.35">
      <c r="Q726" t="s">
        <v>1163</v>
      </c>
      <c r="R726">
        <v>13</v>
      </c>
    </row>
    <row r="727" spans="17:18" x14ac:dyDescent="0.35">
      <c r="Q727" t="s">
        <v>1132</v>
      </c>
      <c r="R727">
        <v>10</v>
      </c>
    </row>
    <row r="728" spans="17:18" x14ac:dyDescent="0.35">
      <c r="Q728" t="s">
        <v>1204</v>
      </c>
      <c r="R728">
        <v>5</v>
      </c>
    </row>
    <row r="729" spans="17:18" x14ac:dyDescent="0.35">
      <c r="Q729" t="s">
        <v>1158</v>
      </c>
      <c r="R729">
        <v>35</v>
      </c>
    </row>
    <row r="730" spans="17:18" x14ac:dyDescent="0.35">
      <c r="Q730" t="s">
        <v>1205</v>
      </c>
      <c r="R730">
        <v>2</v>
      </c>
    </row>
    <row r="731" spans="17:18" x14ac:dyDescent="0.35">
      <c r="Q731" t="s">
        <v>1145</v>
      </c>
      <c r="R731">
        <v>9</v>
      </c>
    </row>
    <row r="732" spans="17:18" x14ac:dyDescent="0.35">
      <c r="Q732" t="s">
        <v>1068</v>
      </c>
      <c r="R732">
        <v>92</v>
      </c>
    </row>
    <row r="733" spans="17:18" x14ac:dyDescent="0.35">
      <c r="Q733" t="s">
        <v>973</v>
      </c>
      <c r="R733">
        <v>4</v>
      </c>
    </row>
    <row r="734" spans="17:18" x14ac:dyDescent="0.35">
      <c r="Q734" t="s">
        <v>1122</v>
      </c>
      <c r="R734">
        <v>10</v>
      </c>
    </row>
    <row r="735" spans="17:18" x14ac:dyDescent="0.35">
      <c r="Q735" t="s">
        <v>1087</v>
      </c>
      <c r="R735">
        <v>6</v>
      </c>
    </row>
    <row r="736" spans="17:18" x14ac:dyDescent="0.35">
      <c r="Q736" t="s">
        <v>1007</v>
      </c>
      <c r="R736">
        <v>8</v>
      </c>
    </row>
    <row r="737" spans="17:18" x14ac:dyDescent="0.35">
      <c r="Q737" t="s">
        <v>1203</v>
      </c>
      <c r="R737">
        <v>10</v>
      </c>
    </row>
    <row r="738" spans="17:18" x14ac:dyDescent="0.35">
      <c r="Q738" t="s">
        <v>1213</v>
      </c>
      <c r="R738">
        <v>10</v>
      </c>
    </row>
    <row r="739" spans="17:18" x14ac:dyDescent="0.35">
      <c r="Q739" t="s">
        <v>1074</v>
      </c>
      <c r="R739">
        <v>150</v>
      </c>
    </row>
    <row r="740" spans="17:18" x14ac:dyDescent="0.35">
      <c r="Q740" t="s">
        <v>1050</v>
      </c>
      <c r="R740">
        <v>155</v>
      </c>
    </row>
    <row r="741" spans="17:18" x14ac:dyDescent="0.35">
      <c r="Q741" t="s">
        <v>1116</v>
      </c>
      <c r="R741">
        <v>40</v>
      </c>
    </row>
    <row r="742" spans="17:18" x14ac:dyDescent="0.35">
      <c r="Q742" t="s">
        <v>1191</v>
      </c>
      <c r="R742">
        <v>2</v>
      </c>
    </row>
    <row r="743" spans="17:18" x14ac:dyDescent="0.35">
      <c r="Q743" t="s">
        <v>1055</v>
      </c>
      <c r="R743">
        <v>37</v>
      </c>
    </row>
    <row r="744" spans="17:18" x14ac:dyDescent="0.35">
      <c r="Q744" t="s">
        <v>1043</v>
      </c>
      <c r="R744">
        <v>28</v>
      </c>
    </row>
    <row r="745" spans="17:18" x14ac:dyDescent="0.35">
      <c r="Q745" t="s">
        <v>1049</v>
      </c>
      <c r="R745">
        <v>10</v>
      </c>
    </row>
    <row r="746" spans="17:18" x14ac:dyDescent="0.35">
      <c r="Q746" t="s">
        <v>1211</v>
      </c>
      <c r="R746">
        <v>20</v>
      </c>
    </row>
    <row r="747" spans="17:18" x14ac:dyDescent="0.35">
      <c r="Q747" t="s">
        <v>1215</v>
      </c>
      <c r="R747">
        <v>20</v>
      </c>
    </row>
    <row r="748" spans="17:18" x14ac:dyDescent="0.35">
      <c r="Q748" t="s">
        <v>1117</v>
      </c>
      <c r="R748">
        <v>6</v>
      </c>
    </row>
    <row r="749" spans="17:18" x14ac:dyDescent="0.35">
      <c r="Q749" t="s">
        <v>1070</v>
      </c>
      <c r="R749">
        <v>7</v>
      </c>
    </row>
    <row r="750" spans="17:18" x14ac:dyDescent="0.35">
      <c r="Q750" t="s">
        <v>1027</v>
      </c>
      <c r="R750">
        <v>4</v>
      </c>
    </row>
    <row r="751" spans="17:18" x14ac:dyDescent="0.35">
      <c r="Q751" t="s">
        <v>1020</v>
      </c>
      <c r="R751">
        <v>600</v>
      </c>
    </row>
    <row r="752" spans="17:18" x14ac:dyDescent="0.35">
      <c r="Q752" t="s">
        <v>1097</v>
      </c>
      <c r="R752">
        <v>38</v>
      </c>
    </row>
    <row r="753" spans="17:18" x14ac:dyDescent="0.35">
      <c r="Q753" t="s">
        <v>1156</v>
      </c>
      <c r="R753">
        <v>6</v>
      </c>
    </row>
    <row r="754" spans="17:18" x14ac:dyDescent="0.35">
      <c r="Q754" t="s">
        <v>1052</v>
      </c>
      <c r="R754">
        <v>38</v>
      </c>
    </row>
    <row r="755" spans="17:18" x14ac:dyDescent="0.35">
      <c r="Q755" t="s">
        <v>1065</v>
      </c>
      <c r="R755">
        <v>50</v>
      </c>
    </row>
    <row r="756" spans="17:18" x14ac:dyDescent="0.35">
      <c r="Q756" t="s">
        <v>1217</v>
      </c>
      <c r="R756">
        <v>5</v>
      </c>
    </row>
    <row r="757" spans="17:18" x14ac:dyDescent="0.35">
      <c r="Q757" t="s">
        <v>1233</v>
      </c>
      <c r="R757">
        <v>18</v>
      </c>
    </row>
    <row r="758" spans="17:18" x14ac:dyDescent="0.35">
      <c r="Q758" t="s">
        <v>1096</v>
      </c>
      <c r="R758">
        <v>12</v>
      </c>
    </row>
    <row r="759" spans="17:18" x14ac:dyDescent="0.35">
      <c r="Q759" t="s">
        <v>1210</v>
      </c>
      <c r="R759">
        <v>20</v>
      </c>
    </row>
    <row r="760" spans="17:18" x14ac:dyDescent="0.35">
      <c r="Q760" t="s">
        <v>1218</v>
      </c>
      <c r="R760">
        <v>15</v>
      </c>
    </row>
    <row r="761" spans="17:18" x14ac:dyDescent="0.35">
      <c r="Q761" t="s">
        <v>1184</v>
      </c>
      <c r="R761">
        <v>15</v>
      </c>
    </row>
    <row r="762" spans="17:18" x14ac:dyDescent="0.35">
      <c r="Q762" t="s">
        <v>1242</v>
      </c>
      <c r="R762">
        <v>5</v>
      </c>
    </row>
    <row r="763" spans="17:18" x14ac:dyDescent="0.35">
      <c r="Q763" t="s">
        <v>1024</v>
      </c>
      <c r="R763">
        <v>10</v>
      </c>
    </row>
    <row r="764" spans="17:18" x14ac:dyDescent="0.35">
      <c r="Q764" t="s">
        <v>1076</v>
      </c>
      <c r="R764">
        <v>450</v>
      </c>
    </row>
    <row r="765" spans="17:18" x14ac:dyDescent="0.35">
      <c r="Q765" t="s">
        <v>1189</v>
      </c>
      <c r="R765">
        <v>20</v>
      </c>
    </row>
    <row r="766" spans="17:18" x14ac:dyDescent="0.35">
      <c r="Q766" t="s">
        <v>1079</v>
      </c>
      <c r="R766">
        <v>30</v>
      </c>
    </row>
    <row r="767" spans="17:18" x14ac:dyDescent="0.35">
      <c r="Q767" t="s">
        <v>996</v>
      </c>
      <c r="R767">
        <v>4</v>
      </c>
    </row>
    <row r="768" spans="17:18" x14ac:dyDescent="0.35">
      <c r="Q768" t="s">
        <v>1054</v>
      </c>
      <c r="R768">
        <v>2</v>
      </c>
    </row>
    <row r="769" spans="17:18" x14ac:dyDescent="0.35">
      <c r="Q769" t="s">
        <v>1175</v>
      </c>
      <c r="R769">
        <v>4</v>
      </c>
    </row>
    <row r="770" spans="17:18" x14ac:dyDescent="0.35">
      <c r="Q770" t="s">
        <v>1206</v>
      </c>
      <c r="R770">
        <v>10</v>
      </c>
    </row>
    <row r="771" spans="17:18" x14ac:dyDescent="0.35">
      <c r="Q771" t="s">
        <v>974</v>
      </c>
      <c r="R771">
        <v>227</v>
      </c>
    </row>
    <row r="772" spans="17:18" x14ac:dyDescent="0.35">
      <c r="Q772" t="s">
        <v>1130</v>
      </c>
      <c r="R772">
        <v>25</v>
      </c>
    </row>
    <row r="773" spans="17:18" x14ac:dyDescent="0.35">
      <c r="Q773" t="s">
        <v>1153</v>
      </c>
      <c r="R773">
        <v>12</v>
      </c>
    </row>
    <row r="774" spans="17:18" x14ac:dyDescent="0.35">
      <c r="Q774" t="s">
        <v>1064</v>
      </c>
      <c r="R774">
        <v>21</v>
      </c>
    </row>
    <row r="775" spans="17:18" x14ac:dyDescent="0.35">
      <c r="Q775" t="s">
        <v>1035</v>
      </c>
      <c r="R775">
        <v>16</v>
      </c>
    </row>
    <row r="776" spans="17:18" x14ac:dyDescent="0.35">
      <c r="Q776" t="s">
        <v>1120</v>
      </c>
      <c r="R776">
        <v>5</v>
      </c>
    </row>
    <row r="777" spans="17:18" x14ac:dyDescent="0.35">
      <c r="Q777" t="s">
        <v>1021</v>
      </c>
      <c r="R777">
        <v>16</v>
      </c>
    </row>
    <row r="778" spans="17:18" x14ac:dyDescent="0.35">
      <c r="Q778" t="s">
        <v>1017</v>
      </c>
      <c r="R778">
        <v>2</v>
      </c>
    </row>
    <row r="779" spans="17:18" x14ac:dyDescent="0.35">
      <c r="Q779" t="s">
        <v>1071</v>
      </c>
      <c r="R779">
        <v>1</v>
      </c>
    </row>
    <row r="780" spans="17:18" x14ac:dyDescent="0.35">
      <c r="Q780" t="s">
        <v>1092</v>
      </c>
      <c r="R780">
        <v>4</v>
      </c>
    </row>
    <row r="781" spans="17:18" x14ac:dyDescent="0.35">
      <c r="Q781" t="s">
        <v>1149</v>
      </c>
      <c r="R781">
        <v>164</v>
      </c>
    </row>
    <row r="782" spans="17:18" x14ac:dyDescent="0.35">
      <c r="Q782" t="s">
        <v>1159</v>
      </c>
      <c r="R782">
        <v>90</v>
      </c>
    </row>
    <row r="783" spans="17:18" x14ac:dyDescent="0.35">
      <c r="Q783" t="s">
        <v>1160</v>
      </c>
      <c r="R783">
        <v>110</v>
      </c>
    </row>
    <row r="784" spans="17:18" x14ac:dyDescent="0.35">
      <c r="Q784" t="s">
        <v>1142</v>
      </c>
      <c r="R784">
        <v>5</v>
      </c>
    </row>
    <row r="785" spans="17:18" x14ac:dyDescent="0.35">
      <c r="Q785" t="s">
        <v>1143</v>
      </c>
      <c r="R785">
        <v>3</v>
      </c>
    </row>
    <row r="786" spans="17:18" x14ac:dyDescent="0.35">
      <c r="Q786" t="s">
        <v>976</v>
      </c>
      <c r="R786">
        <v>8</v>
      </c>
    </row>
    <row r="787" spans="17:18" x14ac:dyDescent="0.35">
      <c r="Q787" t="s">
        <v>1014</v>
      </c>
      <c r="R787">
        <v>50</v>
      </c>
    </row>
    <row r="788" spans="17:18" x14ac:dyDescent="0.35">
      <c r="Q788" t="s">
        <v>1177</v>
      </c>
      <c r="R788">
        <v>6</v>
      </c>
    </row>
    <row r="789" spans="17:18" x14ac:dyDescent="0.35">
      <c r="Q789" t="s">
        <v>1186</v>
      </c>
      <c r="R789">
        <v>30</v>
      </c>
    </row>
    <row r="790" spans="17:18" x14ac:dyDescent="0.35">
      <c r="Q790" t="s">
        <v>1057</v>
      </c>
      <c r="R790">
        <v>30</v>
      </c>
    </row>
    <row r="791" spans="17:18" x14ac:dyDescent="0.35">
      <c r="Q791" t="s">
        <v>1166</v>
      </c>
      <c r="R791">
        <v>15</v>
      </c>
    </row>
    <row r="792" spans="17:18" x14ac:dyDescent="0.35">
      <c r="Q792" t="s">
        <v>1080</v>
      </c>
      <c r="R792">
        <v>105</v>
      </c>
    </row>
    <row r="793" spans="17:18" x14ac:dyDescent="0.35">
      <c r="Q793" t="s">
        <v>1048</v>
      </c>
      <c r="R793">
        <v>51</v>
      </c>
    </row>
    <row r="794" spans="17:18" x14ac:dyDescent="0.35">
      <c r="Q794" t="s">
        <v>1022</v>
      </c>
      <c r="R794">
        <v>80</v>
      </c>
    </row>
    <row r="795" spans="17:18" x14ac:dyDescent="0.35">
      <c r="Q795" t="s">
        <v>1128</v>
      </c>
      <c r="R795">
        <v>50</v>
      </c>
    </row>
    <row r="796" spans="17:18" x14ac:dyDescent="0.35">
      <c r="Q796" t="s">
        <v>1162</v>
      </c>
      <c r="R796">
        <v>4</v>
      </c>
    </row>
    <row r="797" spans="17:18" x14ac:dyDescent="0.35">
      <c r="Q797" t="s">
        <v>1195</v>
      </c>
      <c r="R797">
        <v>5</v>
      </c>
    </row>
    <row r="798" spans="17:18" x14ac:dyDescent="0.35">
      <c r="Q798" t="s">
        <v>1106</v>
      </c>
      <c r="R798">
        <v>23</v>
      </c>
    </row>
    <row r="799" spans="17:18" x14ac:dyDescent="0.35">
      <c r="Q799" t="s">
        <v>1187</v>
      </c>
      <c r="R799">
        <v>24</v>
      </c>
    </row>
    <row r="800" spans="17:18" x14ac:dyDescent="0.35">
      <c r="Q800" t="s">
        <v>1222</v>
      </c>
      <c r="R800">
        <v>17</v>
      </c>
    </row>
    <row r="801" spans="17:18" x14ac:dyDescent="0.35">
      <c r="Q801" t="s">
        <v>1144</v>
      </c>
      <c r="R801">
        <v>22</v>
      </c>
    </row>
    <row r="802" spans="17:18" x14ac:dyDescent="0.35">
      <c r="Q802" t="s">
        <v>1174</v>
      </c>
      <c r="R802">
        <v>5</v>
      </c>
    </row>
    <row r="803" spans="17:18" x14ac:dyDescent="0.35">
      <c r="Q803" t="s">
        <v>1025</v>
      </c>
      <c r="R803">
        <v>5</v>
      </c>
    </row>
    <row r="804" spans="17:18" x14ac:dyDescent="0.35">
      <c r="Q804" t="s">
        <v>1059</v>
      </c>
      <c r="R804">
        <v>25</v>
      </c>
    </row>
    <row r="805" spans="17:18" x14ac:dyDescent="0.35">
      <c r="Q805" t="s">
        <v>999</v>
      </c>
      <c r="R805">
        <v>65</v>
      </c>
    </row>
    <row r="806" spans="17:18" x14ac:dyDescent="0.35">
      <c r="Q806" t="s">
        <v>972</v>
      </c>
      <c r="R806">
        <v>16</v>
      </c>
    </row>
    <row r="807" spans="17:18" x14ac:dyDescent="0.35">
      <c r="Q807" t="s">
        <v>1140</v>
      </c>
      <c r="R807">
        <v>95</v>
      </c>
    </row>
    <row r="808" spans="17:18" x14ac:dyDescent="0.35">
      <c r="Q808" t="s">
        <v>1231</v>
      </c>
      <c r="R808">
        <v>11</v>
      </c>
    </row>
    <row r="809" spans="17:18" x14ac:dyDescent="0.35">
      <c r="Q809" t="s">
        <v>998</v>
      </c>
      <c r="R809">
        <v>280</v>
      </c>
    </row>
    <row r="810" spans="17:18" x14ac:dyDescent="0.35">
      <c r="Q810" t="s">
        <v>975</v>
      </c>
      <c r="R810">
        <v>3</v>
      </c>
    </row>
    <row r="811" spans="17:18" x14ac:dyDescent="0.35">
      <c r="Q811" t="s">
        <v>1040</v>
      </c>
      <c r="R811">
        <v>314</v>
      </c>
    </row>
    <row r="812" spans="17:18" x14ac:dyDescent="0.35">
      <c r="Q812" t="s">
        <v>1086</v>
      </c>
      <c r="R812">
        <v>4</v>
      </c>
    </row>
    <row r="813" spans="17:18" x14ac:dyDescent="0.35">
      <c r="Q813" t="s">
        <v>1141</v>
      </c>
      <c r="R813">
        <v>9</v>
      </c>
    </row>
    <row r="814" spans="17:18" x14ac:dyDescent="0.35">
      <c r="Q814" t="s">
        <v>1151</v>
      </c>
      <c r="R814">
        <v>12</v>
      </c>
    </row>
    <row r="815" spans="17:18" x14ac:dyDescent="0.35">
      <c r="Q815" t="s">
        <v>1154</v>
      </c>
      <c r="R815">
        <v>11</v>
      </c>
    </row>
    <row r="816" spans="17:18" x14ac:dyDescent="0.35">
      <c r="Q816" t="s">
        <v>1192</v>
      </c>
      <c r="R816">
        <v>20</v>
      </c>
    </row>
    <row r="817" spans="17:18" x14ac:dyDescent="0.35">
      <c r="Q817" t="s">
        <v>1088</v>
      </c>
      <c r="R817">
        <v>4</v>
      </c>
    </row>
    <row r="818" spans="17:18" x14ac:dyDescent="0.35">
      <c r="Q818" t="s">
        <v>1198</v>
      </c>
      <c r="R818">
        <v>10</v>
      </c>
    </row>
    <row r="819" spans="17:18" x14ac:dyDescent="0.35">
      <c r="Q819" t="s">
        <v>1032</v>
      </c>
      <c r="R819">
        <v>100</v>
      </c>
    </row>
    <row r="820" spans="17:18" x14ac:dyDescent="0.35">
      <c r="Q820" t="s">
        <v>1015</v>
      </c>
      <c r="R820">
        <v>200</v>
      </c>
    </row>
    <row r="821" spans="17:18" x14ac:dyDescent="0.35">
      <c r="Q821" t="s">
        <v>981</v>
      </c>
      <c r="R821">
        <v>100</v>
      </c>
    </row>
    <row r="822" spans="17:18" x14ac:dyDescent="0.35">
      <c r="Q822" t="s">
        <v>1196</v>
      </c>
      <c r="R822">
        <v>20</v>
      </c>
    </row>
    <row r="823" spans="17:18" x14ac:dyDescent="0.35">
      <c r="Q823" t="s">
        <v>1110</v>
      </c>
      <c r="R823">
        <v>12</v>
      </c>
    </row>
    <row r="824" spans="17:18" x14ac:dyDescent="0.35">
      <c r="Q824" t="s">
        <v>1237</v>
      </c>
      <c r="R824">
        <v>250</v>
      </c>
    </row>
    <row r="825" spans="17:18" x14ac:dyDescent="0.35">
      <c r="Q825" t="s">
        <v>1178</v>
      </c>
      <c r="R825">
        <v>12</v>
      </c>
    </row>
    <row r="826" spans="17:18" x14ac:dyDescent="0.35">
      <c r="Q826" t="s">
        <v>1063</v>
      </c>
      <c r="R826">
        <v>15</v>
      </c>
    </row>
    <row r="827" spans="17:18" x14ac:dyDescent="0.35">
      <c r="Q827" t="s">
        <v>1219</v>
      </c>
      <c r="R827">
        <v>10</v>
      </c>
    </row>
    <row r="828" spans="17:18" x14ac:dyDescent="0.35">
      <c r="Q828" t="s">
        <v>984</v>
      </c>
      <c r="R828">
        <v>19</v>
      </c>
    </row>
    <row r="829" spans="17:18" x14ac:dyDescent="0.35">
      <c r="Q829" t="s">
        <v>977</v>
      </c>
      <c r="R829">
        <v>10</v>
      </c>
    </row>
    <row r="830" spans="17:18" x14ac:dyDescent="0.35">
      <c r="Q830" t="s">
        <v>1103</v>
      </c>
      <c r="R830">
        <v>20</v>
      </c>
    </row>
    <row r="831" spans="17:18" x14ac:dyDescent="0.35">
      <c r="Q831" t="s">
        <v>1139</v>
      </c>
      <c r="R831">
        <v>12</v>
      </c>
    </row>
    <row r="832" spans="17:18" x14ac:dyDescent="0.35">
      <c r="Q832" t="s">
        <v>1051</v>
      </c>
      <c r="R832">
        <v>50</v>
      </c>
    </row>
    <row r="833" spans="17:18" x14ac:dyDescent="0.35">
      <c r="Q833" t="s">
        <v>1031</v>
      </c>
      <c r="R833">
        <v>30</v>
      </c>
    </row>
    <row r="834" spans="17:18" x14ac:dyDescent="0.35">
      <c r="Q834" t="s">
        <v>983</v>
      </c>
      <c r="R834">
        <v>2</v>
      </c>
    </row>
    <row r="835" spans="17:18" x14ac:dyDescent="0.35">
      <c r="Q835" t="s">
        <v>1019</v>
      </c>
      <c r="R835">
        <v>10</v>
      </c>
    </row>
    <row r="836" spans="17:18" x14ac:dyDescent="0.35">
      <c r="Q836" t="s">
        <v>1037</v>
      </c>
      <c r="R836">
        <v>155</v>
      </c>
    </row>
    <row r="837" spans="17:18" x14ac:dyDescent="0.35">
      <c r="Q837" t="s">
        <v>980</v>
      </c>
      <c r="R837">
        <v>4</v>
      </c>
    </row>
    <row r="838" spans="17:18" x14ac:dyDescent="0.35">
      <c r="Q838" t="s">
        <v>1002</v>
      </c>
      <c r="R838">
        <v>10</v>
      </c>
    </row>
    <row r="839" spans="17:18" x14ac:dyDescent="0.35">
      <c r="Q839" t="s">
        <v>1239</v>
      </c>
      <c r="R839">
        <v>7</v>
      </c>
    </row>
    <row r="840" spans="17:18" x14ac:dyDescent="0.35">
      <c r="Q840" t="s">
        <v>1109</v>
      </c>
      <c r="R840">
        <v>10</v>
      </c>
    </row>
    <row r="841" spans="17:18" x14ac:dyDescent="0.35">
      <c r="Q841" t="s">
        <v>1004</v>
      </c>
      <c r="R841">
        <v>10</v>
      </c>
    </row>
    <row r="842" spans="17:18" x14ac:dyDescent="0.35">
      <c r="Q842" t="s">
        <v>1066</v>
      </c>
      <c r="R842">
        <v>2</v>
      </c>
    </row>
    <row r="843" spans="17:18" x14ac:dyDescent="0.35">
      <c r="Q843" t="s">
        <v>1165</v>
      </c>
      <c r="R843">
        <v>7</v>
      </c>
    </row>
    <row r="844" spans="17:18" x14ac:dyDescent="0.35">
      <c r="Q844" t="s">
        <v>1104</v>
      </c>
      <c r="R844">
        <v>3</v>
      </c>
    </row>
    <row r="845" spans="17:18" x14ac:dyDescent="0.35">
      <c r="Q845" t="s">
        <v>1124</v>
      </c>
      <c r="R845">
        <v>6</v>
      </c>
    </row>
    <row r="846" spans="17:18" x14ac:dyDescent="0.35">
      <c r="Q846" t="s">
        <v>1197</v>
      </c>
      <c r="R846">
        <v>15</v>
      </c>
    </row>
    <row r="847" spans="17:18" x14ac:dyDescent="0.35">
      <c r="Q847" t="s">
        <v>1199</v>
      </c>
      <c r="R847">
        <v>15</v>
      </c>
    </row>
    <row r="848" spans="17:18" x14ac:dyDescent="0.35">
      <c r="Q848" t="s">
        <v>1167</v>
      </c>
      <c r="R848">
        <v>2</v>
      </c>
    </row>
    <row r="849" spans="17:18" x14ac:dyDescent="0.35">
      <c r="Q849" t="s">
        <v>1081</v>
      </c>
      <c r="R849">
        <v>23</v>
      </c>
    </row>
    <row r="850" spans="17:18" x14ac:dyDescent="0.35">
      <c r="Q850" t="s">
        <v>1173</v>
      </c>
      <c r="R850">
        <v>20</v>
      </c>
    </row>
    <row r="851" spans="17:18" x14ac:dyDescent="0.35">
      <c r="Q851" t="s">
        <v>1093</v>
      </c>
      <c r="R851">
        <v>12</v>
      </c>
    </row>
    <row r="852" spans="17:18" x14ac:dyDescent="0.35">
      <c r="Q852" t="s">
        <v>1150</v>
      </c>
      <c r="R852">
        <v>5</v>
      </c>
    </row>
    <row r="853" spans="17:18" x14ac:dyDescent="0.35">
      <c r="Q853" t="s">
        <v>1182</v>
      </c>
      <c r="R853">
        <v>2</v>
      </c>
    </row>
    <row r="854" spans="17:18" x14ac:dyDescent="0.35">
      <c r="Q854" t="s">
        <v>1212</v>
      </c>
      <c r="R854">
        <v>5</v>
      </c>
    </row>
    <row r="855" spans="17:18" x14ac:dyDescent="0.35">
      <c r="Q855" t="s">
        <v>1023</v>
      </c>
      <c r="R855">
        <v>17</v>
      </c>
    </row>
    <row r="856" spans="17:18" x14ac:dyDescent="0.35">
      <c r="Q856" t="s">
        <v>1003</v>
      </c>
      <c r="R856">
        <v>11</v>
      </c>
    </row>
    <row r="857" spans="17:18" x14ac:dyDescent="0.35">
      <c r="Q857" t="s">
        <v>993</v>
      </c>
      <c r="R857">
        <v>5</v>
      </c>
    </row>
    <row r="858" spans="17:18" x14ac:dyDescent="0.35">
      <c r="Q858" t="s">
        <v>1073</v>
      </c>
      <c r="R858">
        <v>12</v>
      </c>
    </row>
    <row r="859" spans="17:18" x14ac:dyDescent="0.35">
      <c r="Q859" t="s">
        <v>1111</v>
      </c>
      <c r="R859">
        <v>3</v>
      </c>
    </row>
    <row r="860" spans="17:18" x14ac:dyDescent="0.35">
      <c r="Q860" t="s">
        <v>1044</v>
      </c>
      <c r="R860">
        <v>171</v>
      </c>
    </row>
    <row r="861" spans="17:18" x14ac:dyDescent="0.35">
      <c r="Q861" t="s">
        <v>1013</v>
      </c>
      <c r="R861">
        <v>28</v>
      </c>
    </row>
    <row r="862" spans="17:18" x14ac:dyDescent="0.35">
      <c r="Q862" t="s">
        <v>1012</v>
      </c>
      <c r="R862">
        <v>4</v>
      </c>
    </row>
    <row r="863" spans="17:18" x14ac:dyDescent="0.35">
      <c r="Q863" t="s">
        <v>1041</v>
      </c>
      <c r="R863">
        <v>7</v>
      </c>
    </row>
    <row r="864" spans="17:18" x14ac:dyDescent="0.35">
      <c r="Q864" t="s">
        <v>1176</v>
      </c>
      <c r="R864">
        <v>8</v>
      </c>
    </row>
    <row r="865" spans="17:18" x14ac:dyDescent="0.35">
      <c r="Q865" t="s">
        <v>1220</v>
      </c>
      <c r="R865">
        <v>56</v>
      </c>
    </row>
    <row r="866" spans="17:18" x14ac:dyDescent="0.35">
      <c r="Q866" t="s">
        <v>1094</v>
      </c>
      <c r="R866">
        <v>45</v>
      </c>
    </row>
    <row r="867" spans="17:18" x14ac:dyDescent="0.35">
      <c r="Q867" t="s">
        <v>1008</v>
      </c>
      <c r="R867">
        <v>15</v>
      </c>
    </row>
    <row r="868" spans="17:18" x14ac:dyDescent="0.35">
      <c r="Q868" t="s">
        <v>1062</v>
      </c>
      <c r="R868">
        <v>3</v>
      </c>
    </row>
    <row r="869" spans="17:18" x14ac:dyDescent="0.35">
      <c r="Q869" t="s">
        <v>1164</v>
      </c>
      <c r="R869">
        <v>10</v>
      </c>
    </row>
    <row r="870" spans="17:18" x14ac:dyDescent="0.35">
      <c r="Q870" t="s">
        <v>1202</v>
      </c>
      <c r="R870">
        <v>20</v>
      </c>
    </row>
    <row r="871" spans="17:18" x14ac:dyDescent="0.35">
      <c r="Q871" t="s">
        <v>1095</v>
      </c>
      <c r="R871">
        <v>11</v>
      </c>
    </row>
    <row r="872" spans="17:18" x14ac:dyDescent="0.35">
      <c r="Q872" t="s">
        <v>1136</v>
      </c>
      <c r="R872">
        <v>200</v>
      </c>
    </row>
    <row r="873" spans="17:18" x14ac:dyDescent="0.35">
      <c r="Q873" t="s">
        <v>1216</v>
      </c>
      <c r="R873">
        <v>30</v>
      </c>
    </row>
    <row r="874" spans="17:18" x14ac:dyDescent="0.35">
      <c r="Q874" t="s">
        <v>1046</v>
      </c>
      <c r="R874">
        <v>50</v>
      </c>
    </row>
    <row r="875" spans="17:18" x14ac:dyDescent="0.35">
      <c r="Q875" t="s">
        <v>1221</v>
      </c>
      <c r="R875">
        <v>10</v>
      </c>
    </row>
    <row r="876" spans="17:18" x14ac:dyDescent="0.35">
      <c r="Q876" t="s">
        <v>1089</v>
      </c>
      <c r="R876">
        <v>16</v>
      </c>
    </row>
    <row r="877" spans="17:18" x14ac:dyDescent="0.35">
      <c r="Q877" t="s">
        <v>1028</v>
      </c>
      <c r="R877">
        <v>50</v>
      </c>
    </row>
    <row r="878" spans="17:18" x14ac:dyDescent="0.35">
      <c r="Q878" t="s">
        <v>1036</v>
      </c>
      <c r="R878">
        <v>252</v>
      </c>
    </row>
    <row r="879" spans="17:18" x14ac:dyDescent="0.35">
      <c r="Q879" t="s">
        <v>1236</v>
      </c>
      <c r="R879">
        <v>2</v>
      </c>
    </row>
    <row r="880" spans="17:18" x14ac:dyDescent="0.35">
      <c r="Q880" t="s">
        <v>978</v>
      </c>
      <c r="R880">
        <v>3</v>
      </c>
    </row>
    <row r="881" spans="17:18" x14ac:dyDescent="0.35">
      <c r="Q881" t="s">
        <v>1131</v>
      </c>
      <c r="R881">
        <v>5</v>
      </c>
    </row>
    <row r="882" spans="17:18" x14ac:dyDescent="0.35">
      <c r="Q882" t="s">
        <v>1179</v>
      </c>
      <c r="R882">
        <v>8</v>
      </c>
    </row>
    <row r="883" spans="17:18" x14ac:dyDescent="0.35">
      <c r="Q883" t="s">
        <v>1228</v>
      </c>
      <c r="R883">
        <v>26</v>
      </c>
    </row>
    <row r="884" spans="17:18" x14ac:dyDescent="0.35">
      <c r="Q884" t="s">
        <v>1229</v>
      </c>
      <c r="R884">
        <v>35</v>
      </c>
    </row>
    <row r="885" spans="17:18" x14ac:dyDescent="0.35">
      <c r="Q885" t="s">
        <v>997</v>
      </c>
      <c r="R885">
        <v>5</v>
      </c>
    </row>
    <row r="886" spans="17:18" x14ac:dyDescent="0.35">
      <c r="Q886" t="s">
        <v>1129</v>
      </c>
      <c r="R886">
        <v>100</v>
      </c>
    </row>
    <row r="887" spans="17:18" x14ac:dyDescent="0.35">
      <c r="Q887" t="s">
        <v>1090</v>
      </c>
      <c r="R887">
        <v>2</v>
      </c>
    </row>
    <row r="888" spans="17:18" x14ac:dyDescent="0.35">
      <c r="Q888" t="s">
        <v>1152</v>
      </c>
      <c r="R888">
        <v>3</v>
      </c>
    </row>
    <row r="889" spans="17:18" x14ac:dyDescent="0.35">
      <c r="Q889" t="s">
        <v>1230</v>
      </c>
      <c r="R889">
        <v>80</v>
      </c>
    </row>
    <row r="890" spans="17:18" x14ac:dyDescent="0.35">
      <c r="Q890" t="s">
        <v>1235</v>
      </c>
      <c r="R890">
        <v>2</v>
      </c>
    </row>
    <row r="891" spans="17:18" x14ac:dyDescent="0.35">
      <c r="Q891" t="s">
        <v>1005</v>
      </c>
      <c r="R891">
        <v>10</v>
      </c>
    </row>
    <row r="892" spans="17:18" x14ac:dyDescent="0.35">
      <c r="Q892" t="s">
        <v>1126</v>
      </c>
      <c r="R892">
        <v>10</v>
      </c>
    </row>
    <row r="893" spans="17:18" x14ac:dyDescent="0.35">
      <c r="Q893" t="s">
        <v>1209</v>
      </c>
      <c r="R893">
        <v>19</v>
      </c>
    </row>
    <row r="894" spans="17:18" x14ac:dyDescent="0.35">
      <c r="Q894" t="s">
        <v>1238</v>
      </c>
      <c r="R894">
        <v>120</v>
      </c>
    </row>
    <row r="895" spans="17:18" x14ac:dyDescent="0.35">
      <c r="Q895" t="s">
        <v>1241</v>
      </c>
      <c r="R895">
        <v>6</v>
      </c>
    </row>
    <row r="896" spans="17:18" x14ac:dyDescent="0.35">
      <c r="Q896" t="s">
        <v>1056</v>
      </c>
      <c r="R896">
        <v>40</v>
      </c>
    </row>
    <row r="897" spans="17:18" x14ac:dyDescent="0.35">
      <c r="Q897" t="s">
        <v>1010</v>
      </c>
      <c r="R897">
        <v>2</v>
      </c>
    </row>
    <row r="898" spans="17:18" x14ac:dyDescent="0.35">
      <c r="Q898" t="s">
        <v>1034</v>
      </c>
      <c r="R898">
        <v>2</v>
      </c>
    </row>
    <row r="899" spans="17:18" x14ac:dyDescent="0.35">
      <c r="Q899" t="s">
        <v>1180</v>
      </c>
      <c r="R899">
        <v>4</v>
      </c>
    </row>
    <row r="900" spans="17:18" x14ac:dyDescent="0.35">
      <c r="Q900" t="s">
        <v>971</v>
      </c>
      <c r="R900">
        <v>35</v>
      </c>
    </row>
    <row r="901" spans="17:18" x14ac:dyDescent="0.35">
      <c r="Q901" t="s">
        <v>1078</v>
      </c>
      <c r="R901">
        <v>20</v>
      </c>
    </row>
    <row r="902" spans="17:18" x14ac:dyDescent="0.35">
      <c r="Q902" t="s">
        <v>1101</v>
      </c>
      <c r="R902">
        <v>10</v>
      </c>
    </row>
    <row r="903" spans="17:18" x14ac:dyDescent="0.35">
      <c r="Q903" t="s">
        <v>1157</v>
      </c>
      <c r="R903">
        <v>10</v>
      </c>
    </row>
    <row r="904" spans="17:18" x14ac:dyDescent="0.35">
      <c r="Q904" t="s">
        <v>1061</v>
      </c>
      <c r="R904">
        <v>10</v>
      </c>
    </row>
    <row r="905" spans="17:18" x14ac:dyDescent="0.35">
      <c r="Q905" t="s">
        <v>1067</v>
      </c>
      <c r="R905">
        <v>10</v>
      </c>
    </row>
    <row r="906" spans="17:18" x14ac:dyDescent="0.35">
      <c r="Q906" t="s">
        <v>1119</v>
      </c>
      <c r="R906">
        <v>10</v>
      </c>
    </row>
    <row r="907" spans="17:18" x14ac:dyDescent="0.35">
      <c r="Q907" t="s">
        <v>1084</v>
      </c>
      <c r="R907">
        <v>2</v>
      </c>
    </row>
    <row r="908" spans="17:18" x14ac:dyDescent="0.35">
      <c r="Q908" t="s">
        <v>1188</v>
      </c>
      <c r="R908">
        <v>30</v>
      </c>
    </row>
    <row r="909" spans="17:18" x14ac:dyDescent="0.35">
      <c r="Q909" t="s">
        <v>979</v>
      </c>
      <c r="R909">
        <v>12</v>
      </c>
    </row>
    <row r="910" spans="17:18" x14ac:dyDescent="0.35">
      <c r="Q910" t="s">
        <v>1201</v>
      </c>
      <c r="R910">
        <v>50</v>
      </c>
    </row>
    <row r="911" spans="17:18" x14ac:dyDescent="0.35">
      <c r="Q911" t="s">
        <v>1234</v>
      </c>
      <c r="R911">
        <v>6</v>
      </c>
    </row>
    <row r="912" spans="17:18" x14ac:dyDescent="0.35">
      <c r="Q912" t="s">
        <v>1171</v>
      </c>
      <c r="R912">
        <v>108</v>
      </c>
    </row>
    <row r="913" spans="17:18" x14ac:dyDescent="0.35">
      <c r="Q913" t="s">
        <v>991</v>
      </c>
      <c r="R913">
        <v>5</v>
      </c>
    </row>
    <row r="914" spans="17:18" x14ac:dyDescent="0.35">
      <c r="Q914" t="s">
        <v>1108</v>
      </c>
      <c r="R914">
        <v>2</v>
      </c>
    </row>
    <row r="915" spans="17:18" x14ac:dyDescent="0.35">
      <c r="Q915" t="s">
        <v>1183</v>
      </c>
      <c r="R915">
        <v>12</v>
      </c>
    </row>
    <row r="916" spans="17:18" x14ac:dyDescent="0.35">
      <c r="Q916" t="s">
        <v>1001</v>
      </c>
      <c r="R916">
        <v>15</v>
      </c>
    </row>
    <row r="917" spans="17:18" x14ac:dyDescent="0.35">
      <c r="Q917" t="s">
        <v>1223</v>
      </c>
      <c r="R917">
        <v>10</v>
      </c>
    </row>
    <row r="918" spans="17:18" x14ac:dyDescent="0.35">
      <c r="Q918" t="s">
        <v>1123</v>
      </c>
      <c r="R918">
        <v>3</v>
      </c>
    </row>
  </sheetData>
  <autoFilter ref="A2:M662" xr:uid="{00000000-0001-0000-0000-000000000000}">
    <filterColumn colId="6">
      <filters>
        <filter val="FY 2024-25"/>
      </filters>
    </filterColumn>
    <filterColumn colId="12">
      <customFilters>
        <customFilter operator="notEqual" val=" "/>
      </customFilters>
    </filterColumn>
    <sortState xmlns:xlrd2="http://schemas.microsoft.com/office/spreadsheetml/2017/richdata2" ref="A188:M279">
      <sortCondition ref="M2:M662"/>
    </sortState>
  </autoFilter>
  <mergeCells count="2">
    <mergeCell ref="A1:K1"/>
    <mergeCell ref="L1:M1"/>
  </mergeCells>
  <pageMargins left="0.25" right="0.25" top="0.75" bottom="0.75" header="0.3" footer="0.3"/>
  <pageSetup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ROOM HEATER</vt:lpstr>
      <vt:lpstr>'ROOM HEATER'!Print_Titles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2025-08-05T08:47:40Z</cp:lastPrinted>
  <dcterms:created xsi:type="dcterms:W3CDTF">2025-08-05T08:01:22Z</dcterms:created>
  <dcterms:modified xsi:type="dcterms:W3CDTF">2025-08-05T09:31:12Z</dcterms:modified>
</cp:coreProperties>
</file>