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s_code\TenderHunter2.1.3\"/>
    </mc:Choice>
  </mc:AlternateContent>
  <xr:revisionPtr revIDLastSave="0" documentId="13_ncr:1_{5EEEEBE2-DCB2-48CB-97AC-C56D384D236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ilk boiler" sheetId="1" r:id="rId1"/>
  </sheets>
  <definedNames>
    <definedName name="_xlnm.Print_Titles" localSheetId="0">'milk boiler'!$1:$2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" l="1"/>
  <c r="M4" i="1" s="1"/>
  <c r="L5" i="1"/>
  <c r="M5" i="1" s="1"/>
  <c r="L6" i="1"/>
  <c r="M6" i="1"/>
  <c r="L7" i="1"/>
  <c r="M7" i="1" s="1"/>
  <c r="L8" i="1"/>
  <c r="M8" i="1" s="1"/>
  <c r="L9" i="1"/>
  <c r="M9" i="1" s="1"/>
  <c r="M10" i="1"/>
  <c r="M11" i="1"/>
  <c r="L3" i="1"/>
  <c r="M3" i="1" s="1"/>
</calcChain>
</file>

<file path=xl/sharedStrings.xml><?xml version="1.0" encoding="utf-8"?>
<sst xmlns="http://schemas.openxmlformats.org/spreadsheetml/2006/main" count="116" uniqueCount="71">
  <si>
    <t>milk boiler – Exported on 2025-08-06 16:07</t>
  </si>
  <si>
    <t>Tender Id</t>
  </si>
  <si>
    <t>Item Description</t>
  </si>
  <si>
    <t>Start Date</t>
  </si>
  <si>
    <t>Address</t>
  </si>
  <si>
    <t>Organisation</t>
  </si>
  <si>
    <t>Stage</t>
  </si>
  <si>
    <t>Financial Year</t>
  </si>
  <si>
    <t>Company Name</t>
  </si>
  <si>
    <t>Bid Rank</t>
  </si>
  <si>
    <t>Result Bid Value</t>
  </si>
  <si>
    <t>Re-Val Word</t>
  </si>
  <si>
    <t>INDIAN NAVY</t>
  </si>
  <si>
    <t>meghalaya</t>
  </si>
  <si>
    <t>AOC</t>
  </si>
  <si>
    <t>L1</t>
  </si>
  <si>
    <t>FY 2024-25</t>
  </si>
  <si>
    <t>Result For Milk Boiler ( Q3 )</t>
  </si>
  <si>
    <t>new delhi</t>
  </si>
  <si>
    <t>indian army</t>
  </si>
  <si>
    <t>K.T. ENTERPRISES</t>
  </si>
  <si>
    <t>1.2 L</t>
  </si>
  <si>
    <t>CUSTOMIZED AUTOMATIC MILK BOILER</t>
  </si>
  <si>
    <t>andhra pradesh</t>
  </si>
  <si>
    <t>indian navy</t>
  </si>
  <si>
    <t>VARALI ASSOCIATES</t>
  </si>
  <si>
    <t>3.1 L</t>
  </si>
  <si>
    <t>indian air force</t>
  </si>
  <si>
    <t>west bengal</t>
  </si>
  <si>
    <t>FY 2022-23</t>
  </si>
  <si>
    <t>assam</t>
  </si>
  <si>
    <t>Electric milk boiler</t>
  </si>
  <si>
    <t>uttar pradesh</t>
  </si>
  <si>
    <t>MANMEET SYSTEM</t>
  </si>
  <si>
    <t>41891</t>
  </si>
  <si>
    <t>central armed police forces</t>
  </si>
  <si>
    <t>FY 2021-22</t>
  </si>
  <si>
    <t>MILK BOILER</t>
  </si>
  <si>
    <t>gujarat</t>
  </si>
  <si>
    <t>Arihant Trade Center</t>
  </si>
  <si>
    <t>59500</t>
  </si>
  <si>
    <t>Milk Boiler</t>
  </si>
  <si>
    <t>MINAS STORES</t>
  </si>
  <si>
    <t>79160</t>
  </si>
  <si>
    <t>Navsheen Associates</t>
  </si>
  <si>
    <t>59.1 L</t>
  </si>
  <si>
    <t>ministry of power</t>
  </si>
  <si>
    <t>SANJAY STEEL FABRICATION WORKS</t>
  </si>
  <si>
    <t>97000</t>
  </si>
  <si>
    <t>FY 2020-21</t>
  </si>
  <si>
    <t>ministry of railway</t>
  </si>
  <si>
    <t>FY 2019-20</t>
  </si>
  <si>
    <t>Sahay Enterprises</t>
  </si>
  <si>
    <t>47.5 L</t>
  </si>
  <si>
    <t>GEM/2025/B/6010093</t>
  </si>
  <si>
    <t>GEM/2022/B/2711456</t>
  </si>
  <si>
    <t>GEM/2022/B/1853460</t>
  </si>
  <si>
    <t>GEM/2021/B/1753544</t>
  </si>
  <si>
    <t>GEM/2021/B/1225950</t>
  </si>
  <si>
    <t>GEM/2021/B/1107628</t>
  </si>
  <si>
    <t>GEM/2020/B/890197</t>
  </si>
  <si>
    <t>GEM/2019/B/336966</t>
  </si>
  <si>
    <t>GEM/2024/B/5405668</t>
  </si>
  <si>
    <t>INDIAN ARMY</t>
  </si>
  <si>
    <t>MEJA URJA NIGAMPLIMITED</t>
  </si>
  <si>
    <t>INDIAN AIR FORCE</t>
  </si>
  <si>
    <t>Milk Boiler (Q3) ()</t>
  </si>
  <si>
    <t>ASSAM RIFLES</t>
  </si>
  <si>
    <t>Milk Boiler (Q3)</t>
  </si>
  <si>
    <t>qyt</t>
  </si>
  <si>
    <t>per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</si>
</sst>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20"/>
      <name val="Calibri"/>
      <family val="2"/>
    </font>
    <font>
      <b/>
      <sz val="24"/>
      <name val="Calibri"/>
      <family val="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8"/>
  <sheetViews>
    <sheetView tabSelected="1" topLeftCell="A3" zoomScale="46" workbookViewId="0">
      <selection sqref="A1:M11"/>
    </sheetView>
  </sheetViews>
  <sheetFormatPr defaultRowHeight="14.5" x14ac:dyDescent="0.35"/>
  <cols>
    <col min="1" max="1" width="18" customWidth="1"/>
    <col min="2" max="2" width="35" customWidth="1"/>
    <col min="3" max="3" width="24.26953125" customWidth="1"/>
    <col min="4" max="4" width="20" customWidth="1"/>
    <col min="5" max="5" width="36" customWidth="1"/>
    <col min="6" max="7" width="18" customWidth="1"/>
    <col min="8" max="8" width="36" customWidth="1"/>
    <col min="9" max="11" width="18" customWidth="1"/>
    <col min="13" max="13" width="26.26953125" customWidth="1"/>
  </cols>
  <sheetData>
    <row r="1" spans="1:18" ht="31" x14ac:dyDescent="0.7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4"/>
      <c r="M1" s="5"/>
    </row>
    <row r="2" spans="1:18" ht="5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69</v>
      </c>
      <c r="M2" s="1" t="s">
        <v>70</v>
      </c>
    </row>
    <row r="3" spans="1:18" ht="78" x14ac:dyDescent="0.35">
      <c r="A3" s="2" t="s">
        <v>54</v>
      </c>
      <c r="B3" s="2" t="s">
        <v>17</v>
      </c>
      <c r="C3" s="3">
        <v>45719</v>
      </c>
      <c r="D3" s="2" t="s">
        <v>18</v>
      </c>
      <c r="E3" s="2" t="s">
        <v>19</v>
      </c>
      <c r="F3" s="2" t="s">
        <v>14</v>
      </c>
      <c r="G3" s="2" t="s">
        <v>16</v>
      </c>
      <c r="H3" s="2" t="s">
        <v>20</v>
      </c>
      <c r="I3" s="2" t="s">
        <v>15</v>
      </c>
      <c r="J3" s="2">
        <v>119900</v>
      </c>
      <c r="K3" s="2" t="s">
        <v>21</v>
      </c>
      <c r="L3" s="2">
        <f>_xlfn.XLOOKUP(A3, O:O,R:R, "")</f>
        <v>2</v>
      </c>
      <c r="M3" s="6">
        <f>J3/L3</f>
        <v>59950</v>
      </c>
    </row>
    <row r="4" spans="1:18" ht="78" x14ac:dyDescent="0.35">
      <c r="A4" s="2" t="s">
        <v>62</v>
      </c>
      <c r="B4" s="2" t="s">
        <v>22</v>
      </c>
      <c r="C4" s="3">
        <v>45576</v>
      </c>
      <c r="D4" s="2" t="s">
        <v>23</v>
      </c>
      <c r="E4" s="2" t="s">
        <v>24</v>
      </c>
      <c r="F4" s="2" t="s">
        <v>14</v>
      </c>
      <c r="G4" s="2" t="s">
        <v>16</v>
      </c>
      <c r="H4" s="2" t="s">
        <v>25</v>
      </c>
      <c r="I4" s="2" t="s">
        <v>15</v>
      </c>
      <c r="J4" s="2">
        <v>310000</v>
      </c>
      <c r="K4" s="2" t="s">
        <v>26</v>
      </c>
      <c r="L4" s="2">
        <f t="shared" ref="L4:L11" si="0">_xlfn.XLOOKUP(A4, O:O,R:R, "")</f>
        <v>1</v>
      </c>
      <c r="M4" s="6">
        <f t="shared" ref="M4:M11" si="1">J4/L4</f>
        <v>310000</v>
      </c>
    </row>
    <row r="5" spans="1:18" ht="78" x14ac:dyDescent="0.35">
      <c r="A5" s="2" t="s">
        <v>55</v>
      </c>
      <c r="B5" s="2" t="s">
        <v>31</v>
      </c>
      <c r="C5" s="3">
        <v>44875</v>
      </c>
      <c r="D5" s="2" t="s">
        <v>32</v>
      </c>
      <c r="E5" s="2" t="s">
        <v>65</v>
      </c>
      <c r="F5" s="2" t="s">
        <v>14</v>
      </c>
      <c r="G5" s="2" t="s">
        <v>29</v>
      </c>
      <c r="H5" s="2" t="s">
        <v>33</v>
      </c>
      <c r="I5" s="2" t="s">
        <v>15</v>
      </c>
      <c r="J5" s="2">
        <v>41891</v>
      </c>
      <c r="K5" s="2" t="s">
        <v>34</v>
      </c>
      <c r="L5" s="2">
        <f t="shared" si="0"/>
        <v>1</v>
      </c>
      <c r="M5" s="6">
        <f t="shared" si="1"/>
        <v>41891</v>
      </c>
    </row>
    <row r="6" spans="1:18" ht="78" x14ac:dyDescent="0.35">
      <c r="A6" s="2" t="s">
        <v>56</v>
      </c>
      <c r="B6" s="2" t="s">
        <v>37</v>
      </c>
      <c r="C6" s="3">
        <v>44578</v>
      </c>
      <c r="D6" s="2" t="s">
        <v>38</v>
      </c>
      <c r="E6" s="2" t="s">
        <v>65</v>
      </c>
      <c r="F6" s="2" t="s">
        <v>14</v>
      </c>
      <c r="G6" s="2" t="s">
        <v>36</v>
      </c>
      <c r="H6" s="2" t="s">
        <v>39</v>
      </c>
      <c r="I6" s="2" t="s">
        <v>15</v>
      </c>
      <c r="J6" s="2">
        <v>59500</v>
      </c>
      <c r="K6" s="2" t="s">
        <v>40</v>
      </c>
      <c r="L6" s="2">
        <f t="shared" si="0"/>
        <v>1</v>
      </c>
      <c r="M6" s="6">
        <f t="shared" si="1"/>
        <v>59500</v>
      </c>
    </row>
    <row r="7" spans="1:18" ht="78" x14ac:dyDescent="0.35">
      <c r="A7" s="2" t="s">
        <v>57</v>
      </c>
      <c r="B7" s="2" t="s">
        <v>41</v>
      </c>
      <c r="C7" s="3">
        <v>44557</v>
      </c>
      <c r="D7" s="2" t="s">
        <v>28</v>
      </c>
      <c r="E7" s="2" t="s">
        <v>27</v>
      </c>
      <c r="F7" s="2" t="s">
        <v>14</v>
      </c>
      <c r="G7" s="2" t="s">
        <v>36</v>
      </c>
      <c r="H7" s="2" t="s">
        <v>42</v>
      </c>
      <c r="I7" s="2" t="s">
        <v>15</v>
      </c>
      <c r="J7" s="2">
        <v>79160</v>
      </c>
      <c r="K7" s="2" t="s">
        <v>43</v>
      </c>
      <c r="L7" s="2">
        <f t="shared" si="0"/>
        <v>2</v>
      </c>
      <c r="M7" s="6">
        <f t="shared" si="1"/>
        <v>39580</v>
      </c>
    </row>
    <row r="8" spans="1:18" ht="78" x14ac:dyDescent="0.35">
      <c r="A8" s="2" t="s">
        <v>58</v>
      </c>
      <c r="B8" s="2" t="s">
        <v>41</v>
      </c>
      <c r="C8" s="3">
        <v>44344</v>
      </c>
      <c r="D8" s="2" t="s">
        <v>13</v>
      </c>
      <c r="E8" s="2" t="s">
        <v>67</v>
      </c>
      <c r="F8" s="2" t="s">
        <v>14</v>
      </c>
      <c r="G8" s="2" t="s">
        <v>36</v>
      </c>
      <c r="H8" s="2" t="s">
        <v>44</v>
      </c>
      <c r="I8" s="2" t="s">
        <v>15</v>
      </c>
      <c r="J8" s="2">
        <v>5913516</v>
      </c>
      <c r="K8" s="2" t="s">
        <v>45</v>
      </c>
      <c r="L8" s="2">
        <f t="shared" si="0"/>
        <v>178</v>
      </c>
      <c r="M8" s="6">
        <f t="shared" si="1"/>
        <v>33222</v>
      </c>
    </row>
    <row r="9" spans="1:18" ht="78" x14ac:dyDescent="0.35">
      <c r="A9" s="2" t="s">
        <v>59</v>
      </c>
      <c r="B9" s="2" t="s">
        <v>41</v>
      </c>
      <c r="C9" s="3">
        <v>44299</v>
      </c>
      <c r="D9" s="2" t="s">
        <v>32</v>
      </c>
      <c r="E9" s="2" t="s">
        <v>46</v>
      </c>
      <c r="F9" s="2" t="s">
        <v>14</v>
      </c>
      <c r="G9" s="2" t="s">
        <v>36</v>
      </c>
      <c r="H9" s="2" t="s">
        <v>47</v>
      </c>
      <c r="I9" s="2" t="s">
        <v>15</v>
      </c>
      <c r="J9" s="2">
        <v>97000</v>
      </c>
      <c r="K9" s="2" t="s">
        <v>48</v>
      </c>
      <c r="L9" s="2">
        <f t="shared" si="0"/>
        <v>2</v>
      </c>
      <c r="M9" s="6">
        <f t="shared" si="1"/>
        <v>48500</v>
      </c>
    </row>
    <row r="10" spans="1:18" ht="52" x14ac:dyDescent="0.35">
      <c r="A10" s="2" t="s">
        <v>60</v>
      </c>
      <c r="B10" s="2" t="s">
        <v>41</v>
      </c>
      <c r="C10" s="3">
        <v>44176</v>
      </c>
      <c r="D10" s="2" t="s">
        <v>28</v>
      </c>
      <c r="E10" s="2" t="s">
        <v>50</v>
      </c>
      <c r="F10" s="2" t="s">
        <v>14</v>
      </c>
      <c r="G10" s="2" t="s">
        <v>49</v>
      </c>
      <c r="H10" s="2" t="s">
        <v>47</v>
      </c>
      <c r="I10" s="2" t="s">
        <v>15</v>
      </c>
      <c r="J10" s="2">
        <v>122940</v>
      </c>
      <c r="K10" s="2" t="s">
        <v>21</v>
      </c>
      <c r="L10" s="2">
        <v>3</v>
      </c>
      <c r="M10" s="6">
        <f t="shared" si="1"/>
        <v>40980</v>
      </c>
    </row>
    <row r="11" spans="1:18" ht="52" x14ac:dyDescent="0.35">
      <c r="A11" s="2" t="s">
        <v>61</v>
      </c>
      <c r="B11" s="2" t="s">
        <v>41</v>
      </c>
      <c r="C11" s="3">
        <v>43731</v>
      </c>
      <c r="D11" s="2" t="s">
        <v>30</v>
      </c>
      <c r="E11" s="2" t="s">
        <v>35</v>
      </c>
      <c r="F11" s="2" t="s">
        <v>14</v>
      </c>
      <c r="G11" s="2" t="s">
        <v>51</v>
      </c>
      <c r="H11" s="2" t="s">
        <v>52</v>
      </c>
      <c r="I11" s="2" t="s">
        <v>15</v>
      </c>
      <c r="J11" s="2">
        <v>4746000</v>
      </c>
      <c r="K11" s="2" t="s">
        <v>53</v>
      </c>
      <c r="L11" s="2">
        <v>140</v>
      </c>
      <c r="M11" s="6">
        <f t="shared" si="1"/>
        <v>33900</v>
      </c>
    </row>
    <row r="12" spans="1:18" x14ac:dyDescent="0.35">
      <c r="O12" t="s">
        <v>56</v>
      </c>
      <c r="P12" t="s">
        <v>63</v>
      </c>
      <c r="Q12" t="s">
        <v>37</v>
      </c>
      <c r="R12">
        <v>1</v>
      </c>
    </row>
    <row r="13" spans="1:18" x14ac:dyDescent="0.35">
      <c r="O13" t="s">
        <v>59</v>
      </c>
      <c r="P13" t="s">
        <v>64</v>
      </c>
      <c r="Q13" t="s">
        <v>41</v>
      </c>
      <c r="R13">
        <v>2</v>
      </c>
    </row>
    <row r="14" spans="1:18" x14ac:dyDescent="0.35">
      <c r="O14" t="s">
        <v>57</v>
      </c>
      <c r="P14" t="s">
        <v>65</v>
      </c>
      <c r="Q14" t="s">
        <v>66</v>
      </c>
      <c r="R14">
        <v>2</v>
      </c>
    </row>
    <row r="15" spans="1:18" x14ac:dyDescent="0.35">
      <c r="O15" t="s">
        <v>55</v>
      </c>
      <c r="P15" t="s">
        <v>63</v>
      </c>
      <c r="Q15" t="s">
        <v>31</v>
      </c>
      <c r="R15">
        <v>1</v>
      </c>
    </row>
    <row r="16" spans="1:18" x14ac:dyDescent="0.35">
      <c r="O16" t="s">
        <v>58</v>
      </c>
      <c r="P16" t="s">
        <v>67</v>
      </c>
      <c r="Q16" t="s">
        <v>41</v>
      </c>
      <c r="R16">
        <v>178</v>
      </c>
    </row>
    <row r="17" spans="15:18" x14ac:dyDescent="0.35">
      <c r="O17" t="s">
        <v>54</v>
      </c>
      <c r="P17" t="s">
        <v>63</v>
      </c>
      <c r="Q17" t="s">
        <v>68</v>
      </c>
      <c r="R17">
        <v>2</v>
      </c>
    </row>
    <row r="18" spans="15:18" x14ac:dyDescent="0.35">
      <c r="O18" t="s">
        <v>62</v>
      </c>
      <c r="P18" t="s">
        <v>12</v>
      </c>
      <c r="Q18" t="s">
        <v>22</v>
      </c>
      <c r="R18">
        <v>1</v>
      </c>
    </row>
  </sheetData>
  <mergeCells count="2">
    <mergeCell ref="A1:K1"/>
    <mergeCell ref="L1:M1"/>
  </mergeCells>
  <pageMargins left="0.25" right="0.25" top="0.75" bottom="0.75" header="0.3" footer="0.3"/>
  <pageSetup scale="3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milk boiler</vt:lpstr>
      <vt:lpstr>'milk boiler'!Print_Titles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 Varhan</cp:lastModifiedBy>
  <cp:lastPrinted>2025-08-06T11:30:15Z</cp:lastPrinted>
  <dcterms:created xsi:type="dcterms:W3CDTF">2025-08-06T10:37:56Z</dcterms:created>
  <dcterms:modified xsi:type="dcterms:W3CDTF">2025-08-06T11:30:16Z</dcterms:modified>
</cp:coreProperties>
</file>