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</sheets>
  <definedNames>
    <definedName name="_xlnm._FilterDatabase" localSheetId="0" hidden="1">'Filtered Data'!$A$2:$Z$2</definedName>
    <definedName name="_xlnm.Print_Titles" localSheetId="0">'Filtered Data'!$1:$2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5"/>
    </font>
    <font>
      <sz val="15"/>
    </font>
    <font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5" customWidth="1" min="3" max="3"/>
    <col width="10" customWidth="1" min="4" max="4"/>
    <col width="15" customWidth="1" min="5" max="5"/>
    <col width="15" customWidth="1" min="6" max="6"/>
    <col width="15" customWidth="1" min="7" max="7"/>
    <col width="15" customWidth="1" min="8" max="8"/>
    <col width="18" customWidth="1" min="9" max="9"/>
    <col width="18" customWidth="1" min="10" max="10"/>
    <col width="18" customWidth="1" min="11" max="11"/>
    <col width="40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</cols>
  <sheetData>
    <row r="1">
      <c r="A1" s="4" t="inlineStr">
        <is>
          <t>Filtered Export – 2025-06-20 16:45</t>
        </is>
      </c>
    </row>
    <row r="2">
      <c r="A2" s="5" t="inlineStr">
        <is>
          <t>Date Of Search</t>
        </is>
      </c>
      <c r="B2" s="5" t="inlineStr">
        <is>
          <t>Tender Id</t>
        </is>
      </c>
      <c r="C2" s="5" t="inlineStr">
        <is>
          <t>Item Description</t>
        </is>
      </c>
      <c r="D2" s="5" t="inlineStr">
        <is>
          <t>Qty</t>
        </is>
      </c>
      <c r="E2" s="5" t="inlineStr">
        <is>
          <t>Start Date</t>
        </is>
      </c>
      <c r="F2" s="5" t="inlineStr">
        <is>
          <t>End Date</t>
        </is>
      </c>
      <c r="G2" s="5" t="inlineStr">
        <is>
          <t>End Time</t>
        </is>
      </c>
      <c r="H2" s="5" t="inlineStr">
        <is>
          <t>Day Left</t>
        </is>
      </c>
      <c r="I2" s="5" t="inlineStr">
        <is>
          <t>Emd Amount</t>
        </is>
      </c>
      <c r="J2" s="5" t="inlineStr">
        <is>
          <t>Tender Value</t>
        </is>
      </c>
      <c r="K2" s="5" t="inlineStr">
        <is>
          <t>Item Category</t>
        </is>
      </c>
      <c r="L2" s="5" t="inlineStr">
        <is>
          <t>Address</t>
        </is>
      </c>
      <c r="M2" s="5" t="inlineStr">
        <is>
          <t>Mse</t>
        </is>
      </c>
      <c r="N2" s="5" t="inlineStr">
        <is>
          <t>Ministry</t>
        </is>
      </c>
      <c r="O2" s="5" t="inlineStr">
        <is>
          <t>Department</t>
        </is>
      </c>
      <c r="P2" s="5" t="inlineStr">
        <is>
          <t>Branch</t>
        </is>
      </c>
      <c r="Q2" s="5" t="inlineStr">
        <is>
          <t>Link Href</t>
        </is>
      </c>
      <c r="R2" s="5" t="inlineStr">
        <is>
          <t>File Path</t>
        </is>
      </c>
      <c r="S2" s="5" t="inlineStr">
        <is>
          <t>Status</t>
        </is>
      </c>
      <c r="T2" s="5" t="inlineStr">
        <is>
          <t>L Placeholder</t>
        </is>
      </c>
      <c r="U2" s="5" t="inlineStr">
        <is>
          <t>Extended</t>
        </is>
      </c>
      <c r="V2" s="5" t="inlineStr">
        <is>
          <t>Cancel</t>
        </is>
      </c>
      <c r="W2" s="5" t="inlineStr">
        <is>
          <t>L1 Update</t>
        </is>
      </c>
      <c r="X2" s="5" t="inlineStr">
        <is>
          <t>Updated At</t>
        </is>
      </c>
      <c r="Y2" s="5" t="inlineStr">
        <is>
          <t>Live</t>
        </is>
      </c>
      <c r="Z2" s="5" t="inlineStr">
        <is>
          <t>Matched Keywords</t>
        </is>
      </c>
    </row>
    <row r="3" ht="120" customHeight="1">
      <c r="A3" s="6" t="n">
        <v>45797</v>
      </c>
      <c r="B3" s="7" t="inlineStr">
        <is>
          <t>GEM/2025/B/6222679</t>
        </is>
      </c>
      <c r="C3" s="7" t="inlineStr">
        <is>
          <t>Bus Hiring Service - Regular Basis - Local; 40-42; Non Deluxe (NDX); 794</t>
        </is>
      </c>
      <c r="D3" s="7" t="inlineStr"/>
      <c r="E3" s="6" t="n">
        <v>45790</v>
      </c>
      <c r="F3" s="6" t="n">
        <v>45804</v>
      </c>
      <c r="G3" s="7" t="inlineStr">
        <is>
          <t>11:00 AM</t>
        </is>
      </c>
      <c r="H3" s="8">
        <f>IF((INDIRECT("F"&amp;ROW())+INDIRECT("G"&amp;ROW()))-NOW() &lt;= 0, "CLOSED", INT((INDIRECT("F"&amp;ROW())+INDIRECT("G"&amp;ROW()))-NOW()) &amp; " days")</f>
        <v/>
      </c>
      <c r="I3" s="7" t="n">
        <v>42705</v>
      </c>
      <c r="J3" s="7" t="n">
        <v>2135250</v>
      </c>
      <c r="K3" s="7" t="inlineStr">
        <is>
          <t>Bus Hiring Service - Regular Basis - Local; 40-42; Non
Deluxe (NDX); 794</t>
        </is>
      </c>
      <c r="L3" s="7" t="inlineStr">
        <is>
          <t>["795113,33 ASSAM RIFLES, New\nKeithelmanbi, Imphal West\nManipur"]</t>
        </is>
      </c>
      <c r="M3" s="7" t="inlineStr">
        <is>
          <t>Yes</t>
        </is>
      </c>
      <c r="N3" s="7" t="inlineStr">
        <is>
          <t>Ministry of Home Affairs</t>
        </is>
      </c>
      <c r="O3" s="7" t="inlineStr">
        <is>
          <t>ASSAM RIFLES</t>
        </is>
      </c>
      <c r="P3" s="7" t="inlineStr">
        <is>
          <t>NA</t>
        </is>
      </c>
      <c r="Q3" s="7" t="inlineStr">
        <is>
          <t>C:\vs_code\TenderHunter2.1.3\download_pdf\GeM-Bidding-7831142.pdf</t>
        </is>
      </c>
      <c r="R3" s="7" t="inlineStr">
        <is>
          <t>https://bidplus.gem.gov.in/showbidDocument/7831142</t>
        </is>
      </c>
      <c r="S3" s="7" t="inlineStr">
        <is>
          <t>Technical Evaluation</t>
        </is>
      </c>
      <c r="T3" s="7" t="inlineStr">
        <is>
          <t>null</t>
        </is>
      </c>
      <c r="U3" s="7" t="inlineStr"/>
      <c r="V3" s="7" t="inlineStr"/>
      <c r="W3" s="7" t="inlineStr"/>
      <c r="X3" s="9" t="n">
        <v>45817.49766982639</v>
      </c>
      <c r="Y3" s="7" t="inlineStr">
        <is>
          <t>No</t>
        </is>
      </c>
      <c r="Z3" s="7" t="inlineStr">
        <is>
          <t>['IMPHAL WEST']</t>
        </is>
      </c>
    </row>
    <row r="4" ht="120" customHeight="1">
      <c r="A4" s="6" t="n">
        <v>45797</v>
      </c>
      <c r="B4" s="7" t="inlineStr">
        <is>
          <t>GEM/2025/B/6205500</t>
        </is>
      </c>
      <c r="C4" s="7" t="inlineStr">
        <is>
          <t>DHANIYA WHOLE,DHANIYA POWDER,HANDI POWDER,LAL MIRCH POWDER,LAL MIRCH WHOLE,JEERA WHOLE,JEERA POWDER</t>
        </is>
      </c>
      <c r="D4" s="7" t="n">
        <v>575</v>
      </c>
      <c r="E4" s="6" t="n">
        <v>45783</v>
      </c>
      <c r="F4" s="7" t="inlineStr"/>
      <c r="G4" s="7" t="inlineStr"/>
      <c r="H4" s="8">
        <f>IF((INDIRECT("F"&amp;ROW())+INDIRECT("G"&amp;ROW()))-NOW() &lt;= 0, "CLOSED", INT((INDIRECT("F"&amp;ROW())+INDIRECT("G"&amp;ROW()))-NOW()) &amp; " days")</f>
        <v/>
      </c>
      <c r="I4" s="7" t="inlineStr"/>
      <c r="J4" s="7" t="inlineStr"/>
      <c r="K4" s="7" t="inlineStr">
        <is>
          <t>DHANIYA WHOLE , DHANIYA POWDER , HANDI POWDER ,
LAL MIRCH POWDER , LAL MIRCH WHOLE , JEERA WHOLE ,
JEERA POWDER , GARLIC , CHICKEN MASALA POWDER 50
GM , GARAM MASALA POWDER , MEAT MASALA 50 GM ,
SEMIYA 150GM PKT , PAPAD LIZAAT , BADI ELAICHI , CHOTI
ELAICHI , KALI MIRCH WHOLE , METHI SEED , EMALI
TAMARIND , COCONUT , BESAN , VINEGAR 750 ML ,
MUSTAD SARSO SEED , GOLD FINGER , AJWAINE SEED</t>
        </is>
      </c>
      <c r="L4" s="7" t="inlineStr">
        <is>
          <t>["795113,33 Assam Rifles PO\nNEW KETHELMANBI District\nIMPHAL WEST C/o 99 APO"]</t>
        </is>
      </c>
      <c r="M4" s="7" t="inlineStr">
        <is>
          <t>Yes</t>
        </is>
      </c>
      <c r="N4" s="7" t="inlineStr">
        <is>
          <t>Ministry of Home Affairs</t>
        </is>
      </c>
      <c r="O4" s="7" t="inlineStr">
        <is>
          <t>ASSAM RIFLES</t>
        </is>
      </c>
      <c r="P4" s="7" t="inlineStr">
        <is>
          <t>NA</t>
        </is>
      </c>
      <c r="Q4" s="7" t="inlineStr">
        <is>
          <t>C:\vs_code\TenderHunter2.1.3\download_pdf\GeM-Bidding-7812143.pdf</t>
        </is>
      </c>
      <c r="R4" s="7" t="inlineStr">
        <is>
          <t>https://bidplus.gem.gov.in/showbidDocument/7812143</t>
        </is>
      </c>
      <c r="S4" s="7" t="inlineStr">
        <is>
          <t>Bid Award</t>
        </is>
      </c>
      <c r="T4" s="7" t="inlineStr">
        <is>
          <t>[["M/S. TANWAR TRADERS(MSE,MII)\n( MSE Social Category:General )", "122652.00"], ["M/S. GARG GENERAL STORE (MSE,MII)\n( MSE Social Category:General )", "152585.00"], ["MS BISHAKA JAIN (MSE,MII)\n( MSE Social Category:General )", "167310.00"]]</t>
        </is>
      </c>
      <c r="U4" s="7" t="inlineStr">
        <is>
          <t>2025-06-07</t>
        </is>
      </c>
      <c r="V4" s="7" t="inlineStr"/>
      <c r="W4" s="7" t="inlineStr"/>
      <c r="X4" s="9" t="n">
        <v>45815.58885466435</v>
      </c>
      <c r="Y4" s="7" t="inlineStr">
        <is>
          <t>No</t>
        </is>
      </c>
      <c r="Z4" s="7" t="inlineStr">
        <is>
          <t>['IMPHAL WEST']</t>
        </is>
      </c>
    </row>
    <row r="5" ht="120" customHeight="1">
      <c r="A5" s="6" t="n">
        <v>45797</v>
      </c>
      <c r="B5" s="7" t="inlineStr">
        <is>
          <t>GEM/2025/B/6252668</t>
        </is>
      </c>
      <c r="C5" s="7" t="inlineStr">
        <is>
          <t xml:space="preserve">ENGINE OIL FILTER,FRONT BRAKE PAD,AXLETREE CABLE,K M CABLE,AIR FILTER,CLUTCH CABLE,SUSPENSION BUSH </t>
        </is>
      </c>
      <c r="D5" s="7" t="n">
        <v>470</v>
      </c>
      <c r="E5" s="6" t="n">
        <v>45797</v>
      </c>
      <c r="F5" s="6" t="n">
        <v>45818</v>
      </c>
      <c r="G5" s="7" t="inlineStr">
        <is>
          <t>2:00 PM</t>
        </is>
      </c>
      <c r="H5" s="8">
        <f>IF((INDIRECT("F"&amp;ROW())+INDIRECT("G"&amp;ROW()))-NOW() &lt;= 0, "CLOSED", INT((INDIRECT("F"&amp;ROW())+INDIRECT("G"&amp;ROW()))-NOW()) &amp; " days")</f>
        <v/>
      </c>
      <c r="I5" s="7" t="inlineStr"/>
      <c r="J5" s="7" t="inlineStr"/>
      <c r="K5" s="7" t="inlineStr">
        <is>
          <t>ENGINE OIL FILTER , FRONT BRAKE PAD , AXLETREE CABLE ,
K M CABLE , AIR FILTER , CLUTCH CABLE , SUSPENSION
BUSH KIT , HUB OIL SEAL INNER , HUB OIL SEAL OUTER ,
WHEEL OIL SEAL FRONT 110 133 12 , WHEEL OIL SEAL
REAR 128 113 9 , WHEEL OIL SEAL REAR 110 129 9 , WHEEL
OIL SEAL FRONT 120 145 15 , FUEL STRAINER BS IV ,
WHEEL OIL SEAL REAR WHEEL 105 130 13 , FUSE ALL SIZE ,
BULB 12V 5W S FUKAMENT , BULB 12V 21 W D FILAMENT ,
BULB HALOGEN 12V 90W , BULB HALOGEN 12V 100W ,
BULB HALOGEN 24V 90W , INSULATION TAP , ANA BAND ,
HORN ELECTRIC 12V , HORN ELECTRIC 24V , FOG LIGHT
BULB 12V , FOG LIGHT BULB 24V , LT WIRE , MALE FEMALE
CLIP , SIREN</t>
        </is>
      </c>
      <c r="L5" s="7" t="inlineStr">
        <is>
          <t>["795113,33 Assam Rifles PO\nNEW KETHELMANBI District\nIMPHAL WEST C/o 99 APO"]</t>
        </is>
      </c>
      <c r="M5" s="7" t="inlineStr">
        <is>
          <t>Yes</t>
        </is>
      </c>
      <c r="N5" s="7" t="inlineStr">
        <is>
          <t>Ministry of Home Affairs</t>
        </is>
      </c>
      <c r="O5" s="7" t="inlineStr">
        <is>
          <t>ASSAM RIFLES</t>
        </is>
      </c>
      <c r="P5" s="7" t="inlineStr">
        <is>
          <t>NA</t>
        </is>
      </c>
      <c r="Q5" s="7" t="inlineStr">
        <is>
          <t>C:\vs_code\TenderHunter2.1.3\download_pdf\GeM-Bidding-7864438.pdf</t>
        </is>
      </c>
      <c r="R5" s="7" t="inlineStr">
        <is>
          <t>https://bidplus.gem.gov.in/showbidDocument/7864438</t>
        </is>
      </c>
      <c r="S5" s="7" t="inlineStr"/>
      <c r="T5" s="7" t="inlineStr"/>
      <c r="U5" s="7" t="inlineStr">
        <is>
          <t>2025-06-10</t>
        </is>
      </c>
      <c r="V5" s="7" t="inlineStr">
        <is>
          <t>Cancel</t>
        </is>
      </c>
      <c r="W5" s="7" t="inlineStr"/>
      <c r="X5" s="9" t="n">
        <v>45818.78033515046</v>
      </c>
      <c r="Y5" s="7" t="inlineStr">
        <is>
          <t>Yes</t>
        </is>
      </c>
      <c r="Z5" s="7" t="inlineStr">
        <is>
          <t>['IMPHAL WEST']</t>
        </is>
      </c>
    </row>
    <row r="6" ht="120" customHeight="1">
      <c r="A6" s="6" t="n">
        <v>45797</v>
      </c>
      <c r="B6" s="7" t="inlineStr">
        <is>
          <t>GEM/2025/B/6074269</t>
        </is>
      </c>
      <c r="C6" s="7" t="inlineStr">
        <is>
          <t>boot ankle textile  jungle boot  direct moulded pu sole  in pairs</t>
        </is>
      </c>
      <c r="D6" s="7" t="n">
        <v>16884</v>
      </c>
      <c r="E6" s="6" t="n">
        <v>45783</v>
      </c>
      <c r="F6" s="6" t="n">
        <v>45808</v>
      </c>
      <c r="G6" s="7" t="inlineStr">
        <is>
          <t>11:00 AM</t>
        </is>
      </c>
      <c r="H6" s="8">
        <f>IF((INDIRECT("F"&amp;ROW())+INDIRECT("G"&amp;ROW()))-NOW() &lt;= 0, "CLOSED", INT((INDIRECT("F"&amp;ROW())+INDIRECT("G"&amp;ROW()))-NOW()) &amp; " days")</f>
        <v/>
      </c>
      <c r="I6" s="7" t="n">
        <v>327887</v>
      </c>
      <c r="J6" s="7" t="n">
        <v>16394350</v>
      </c>
      <c r="K6" s="7" t="inlineStr">
        <is>
          <t>boot ankle textile jungle boot direct moulded pu sole in
pairs (Q3)</t>
        </is>
      </c>
      <c r="L6" s="7" t="inlineStr">
        <is>
          <t>["211022,Group Centre, CRPF,\nCampus, Near Old Air Port,\nPost- Ismailganj, Phaphamau,\nAllahabad, Uttar Pradesh, Pin-\n211022.", "751011,Group Centre, CRPF,\nBhubaneswar, Distt- Khurda,\nOdisha, Pin- 751011", "110072,Group Centre\nCRPF,Jharoda Kalan New Delhi-\n110072", "458441,GROUP CENTER CRPF\nNEEMUCH, MADHAYA PRADESH", "244901,GC CRPF RAMPUR (U.P)", "190021,Group Centre CRPF,\nHUMHAMA Srinagar, J&amp;K Pin-\n190021", "493441,Group Centre CRPF\nRaipur Vill-Bhilai, Tehsil-Arang,\nDistt- Raipur, Chhattisgarh -\n493441", "263126,Group Centre CRPF\n,Golaparsultan-Gagari,\nKathgodam", "768025,DIG GC CRPF\nSambalpur Basantpur Goshala\npo-Kalamati Odisha-768025", "795113,Group Centre CRPF\nImphal Langjing Imphal West\nManipur-795113", "474001,Group Center CRPF,\nGwalior, A.B. Road, Nayagaon,\nPanihaar, Gwalior, M.P, Pin-\n474001", "834004,GC CRPF RANCHI,\nCRPF, Ranchi, At-Sembo, P.O-\nDhurwa, Ranchi, Jharkhand-\n834004", "822114,Commandant 172 BN\nCRPF New Police Line Garhwa\nJharkhand-822114"]</t>
        </is>
      </c>
      <c r="M6" s="7" t="inlineStr">
        <is>
          <t>None</t>
        </is>
      </c>
      <c r="N6" s="7" t="inlineStr">
        <is>
          <t>Ministry of Home Affairs</t>
        </is>
      </c>
      <c r="O6" s="7" t="inlineStr">
        <is>
          <t>CENTRAL RESERVE POLICE FORCE</t>
        </is>
      </c>
      <c r="P6" s="7" t="inlineStr">
        <is>
          <t>NA</t>
        </is>
      </c>
      <c r="Q6" s="7" t="inlineStr">
        <is>
          <t>C:\vs_code\TenderHunter2.1.3\download_pdf\GeM-Bidding-7665006.pdf</t>
        </is>
      </c>
      <c r="R6" s="7" t="inlineStr">
        <is>
          <t>https://bidplus.gem.gov.in/showbidDocument/7665006</t>
        </is>
      </c>
      <c r="S6" s="7" t="inlineStr"/>
      <c r="T6" s="7" t="inlineStr"/>
      <c r="U6" s="7" t="inlineStr"/>
      <c r="V6" s="7" t="inlineStr"/>
      <c r="W6" s="7" t="inlineStr"/>
      <c r="X6" s="9" t="n">
        <v>45814.59096084491</v>
      </c>
      <c r="Y6" s="7" t="inlineStr">
        <is>
          <t>No</t>
        </is>
      </c>
      <c r="Z6" s="7" t="inlineStr">
        <is>
          <t>['IMPHAL WEST']</t>
        </is>
      </c>
    </row>
    <row r="7" ht="120" customHeight="1">
      <c r="A7" s="6" t="n">
        <v>45797</v>
      </c>
      <c r="B7" s="7" t="inlineStr">
        <is>
          <t>GEM/2025/B/6131980</t>
        </is>
      </c>
      <c r="C7" s="7" t="inlineStr">
        <is>
          <t>Light Weight Sleeping Bag (Improved) - CAPF (V2)</t>
        </is>
      </c>
      <c r="D7" s="7" t="n">
        <v>8453</v>
      </c>
      <c r="E7" s="6" t="n">
        <v>45785</v>
      </c>
      <c r="F7" s="6" t="n">
        <v>45807</v>
      </c>
      <c r="G7" s="7" t="inlineStr">
        <is>
          <t>10:00 AM</t>
        </is>
      </c>
      <c r="H7" s="8">
        <f>IF((INDIRECT("F"&amp;ROW())+INDIRECT("G"&amp;ROW()))-NOW() &lt;= 0, "CLOSED", INT((INDIRECT("F"&amp;ROW())+INDIRECT("G"&amp;ROW()))-NOW()) &amp; " days")</f>
        <v/>
      </c>
      <c r="I7" s="7" t="inlineStr"/>
      <c r="J7" s="7" t="inlineStr"/>
      <c r="K7" s="7" t="inlineStr">
        <is>
          <t>Light Weight Sleeping Bag (Improved) - CAPF (V2) (Q2)</t>
        </is>
      </c>
      <c r="L7" s="7" t="inlineStr">
        <is>
          <t>["232103,DIG GC CRPF, Chakia\n,Chandauli, U.P Pin- 232103,\nChandauli, 232103", "190021,Group Centre CRPF,\nHUMHAMA Srinagar, J&amp;K Pin-\n190021", "493441,Group Centre CRPF\nRaipur Vill-Bhilai, Tehsil-Arang,\nDistt- Raipur, Chhattisgarh -\n493441", "832106,GC, CRPF, Jamshedpur,\nPost Rakha Copper Project,\nJadugoda, Distt- East\nSinghbhum, Jharkhand, Pin-\n832106", "768025,DIG GC CRPF\nSambalpur Basantpur Goshala\npo-Kalamati Odisha-768025", "228159,GC, CRPF, Trishundi,\nAmethi, U.P. Pin- 228159", "803303,Group Centre, CRPF,\nMokamaghat, PO-\nMokamaghat, Distt- Patna,\nBihar, Pin- 803303", "795113,Group Centre CRPF\nImphal Langjing Imphal West\nManipur-795113", "834004,GC CRPF RANCHI,\nCRPF, Ranchi, At-Sembo, P.O-\nDhurwa, Ranchi, Jharkhand-\n834004", "495112,GC, CRPF, Bharni,\nBilaspur Chhattisgarh, Pin-\n495112", "462045,Group Centre, CRPF,\nBangarasia, Bhopal, Madhya\nPradesh, Pin- 462045", "181123,Group Centre, CRPF,\nJAMMU, Jammu, J&amp;K, Pin-\n181123", "134104,DIG, GC CRPF, PINJOR,\nPANCHKULA, HARYANA", "842004,Group Centre, CRPF,\nJhaphan, Muzaffarpur, P.O-\nUma Nagar, Bihar, Pin- 842004"]</t>
        </is>
      </c>
      <c r="M7" s="7" t="inlineStr">
        <is>
          <t>None</t>
        </is>
      </c>
      <c r="N7" s="7" t="inlineStr">
        <is>
          <t>Ministry of Home Affairs</t>
        </is>
      </c>
      <c r="O7" s="7" t="inlineStr">
        <is>
          <t>CENTRAL RESERVE POLICE FORCE</t>
        </is>
      </c>
      <c r="P7" s="7" t="inlineStr">
        <is>
          <t>Engineer</t>
        </is>
      </c>
      <c r="Q7" s="7" t="inlineStr">
        <is>
          <t>C:\vs_code\TenderHunter2.1.3\download_pdf\GeM-Bidding-7730572.pdf</t>
        </is>
      </c>
      <c r="R7" s="7" t="inlineStr">
        <is>
          <t>https://bidplus.gem.gov.in/showbidDocument/7730572</t>
        </is>
      </c>
      <c r="S7" s="7" t="inlineStr">
        <is>
          <t>Technical Evaluation</t>
        </is>
      </c>
      <c r="T7" s="7" t="inlineStr">
        <is>
          <t>null</t>
        </is>
      </c>
      <c r="U7" s="7" t="inlineStr"/>
      <c r="V7" s="7" t="inlineStr"/>
      <c r="W7" s="7" t="inlineStr"/>
      <c r="X7" s="9" t="n">
        <v>45814.59096084491</v>
      </c>
      <c r="Y7" s="7" t="inlineStr">
        <is>
          <t>No</t>
        </is>
      </c>
      <c r="Z7" s="7" t="inlineStr">
        <is>
          <t>['IMPHAL WEST']</t>
        </is>
      </c>
    </row>
    <row r="8" ht="120" customHeight="1">
      <c r="A8" s="6" t="n">
        <v>45797</v>
      </c>
      <c r="B8" s="7" t="inlineStr">
        <is>
          <t>GEM/2025/B/6181831</t>
        </is>
      </c>
      <c r="C8" s="7" t="inlineStr">
        <is>
          <t>High Ankle Tactical Boot with Rubber - PU Sole (V2) as per IS 17012</t>
        </is>
      </c>
      <c r="D8" s="7" t="n">
        <v>2623</v>
      </c>
      <c r="E8" s="6" t="n">
        <v>45790</v>
      </c>
      <c r="F8" s="6" t="n">
        <v>45811</v>
      </c>
      <c r="G8" s="7" t="inlineStr">
        <is>
          <t>2:00 PM</t>
        </is>
      </c>
      <c r="H8" s="8">
        <f>IF((INDIRECT("F"&amp;ROW())+INDIRECT("G"&amp;ROW()))-NOW() &lt;= 0, "CLOSED", INT((INDIRECT("F"&amp;ROW())+INDIRECT("G"&amp;ROW()))-NOW()) &amp; " days")</f>
        <v/>
      </c>
      <c r="I8" s="7" t="n">
        <v>99149</v>
      </c>
      <c r="J8" s="7" t="n">
        <v>4957450</v>
      </c>
      <c r="K8" s="7" t="inlineStr">
        <is>
          <t>High Ankle Tactical Boot with Rubber - PU Sole (V2) as per IS
17012 (Q2)</t>
        </is>
      </c>
      <c r="L8" s="7" t="inlineStr">
        <is>
          <t>["795002,Commandant 69 Bn,\nCRPF, Mantripukhri, Imphal,\nManipur, Pin- 795002.", "795116,Commandant 87 BN,\nCRPF, Jiribam, Manipur", "795113,Group Centre CRPF\nImphal Langjing Imphal West\nManipur-795113", "795003,Commandant 109 Bn,\nCRPF, Mongsangei, P.O-\nCanchipur, Imphal-West,\nManipur- 795003"]</t>
        </is>
      </c>
      <c r="M8" s="7" t="inlineStr">
        <is>
          <t>None</t>
        </is>
      </c>
      <c r="N8" s="7" t="inlineStr">
        <is>
          <t>Ministry of Home Affairs</t>
        </is>
      </c>
      <c r="O8" s="7" t="inlineStr">
        <is>
          <t>CENTRAL RESERVE POLICE FORCE</t>
        </is>
      </c>
      <c r="P8" s="7" t="inlineStr">
        <is>
          <t>NA</t>
        </is>
      </c>
      <c r="Q8" s="7" t="inlineStr">
        <is>
          <t>C:\vs_code\TenderHunter2.1.3\download_pdf\GeM-Bidding-7786040.pdf</t>
        </is>
      </c>
      <c r="R8" s="7" t="inlineStr">
        <is>
          <t>https://bidplus.gem.gov.in/showbidDocument/7786040</t>
        </is>
      </c>
      <c r="S8" s="7" t="inlineStr"/>
      <c r="T8" s="7" t="inlineStr"/>
      <c r="U8" s="7" t="inlineStr"/>
      <c r="V8" s="7" t="inlineStr"/>
      <c r="W8" s="7" t="inlineStr"/>
      <c r="X8" s="9" t="n">
        <v>45814.59096084491</v>
      </c>
      <c r="Y8" s="7" t="inlineStr">
        <is>
          <t>No</t>
        </is>
      </c>
      <c r="Z8" s="7" t="inlineStr">
        <is>
          <t>['IMPHAL WEST']</t>
        </is>
      </c>
    </row>
    <row r="9" ht="120" customHeight="1">
      <c r="A9" s="6" t="n">
        <v>45797</v>
      </c>
      <c r="B9" s="7" t="inlineStr">
        <is>
          <t>GEM/2025/B/6110446</t>
        </is>
      </c>
      <c r="C9" s="7" t="inlineStr">
        <is>
          <t>Light Weight Sleeping Bag (Improved) - CAPF (V2)</t>
        </is>
      </c>
      <c r="D9" s="7" t="n">
        <v>1769</v>
      </c>
      <c r="E9" s="6" t="n">
        <v>45782</v>
      </c>
      <c r="F9" s="6" t="n">
        <v>45797</v>
      </c>
      <c r="G9" s="7" t="inlineStr">
        <is>
          <t>8:00 PM</t>
        </is>
      </c>
      <c r="H9" s="8">
        <f>IF((INDIRECT("F"&amp;ROW())+INDIRECT("G"&amp;ROW()))-NOW() &lt;= 0, "CLOSED", INT((INDIRECT("F"&amp;ROW())+INDIRECT("G"&amp;ROW()))-NOW()) &amp; " days")</f>
        <v/>
      </c>
      <c r="I9" s="7" t="n">
        <v>125404</v>
      </c>
      <c r="J9" s="7" t="n">
        <v>6270200</v>
      </c>
      <c r="K9" s="7" t="inlineStr">
        <is>
          <t>Light Weight Sleeping Bag (Improved) - CAPF (V2) (Q2)</t>
        </is>
      </c>
      <c r="L9" s="7" t="inlineStr">
        <is>
          <t>["795002,Commandant 69 Bn,\nCRPF, Mantripukhri, Imphal,\nManipur, Pin- 795002.", "795116,Commandant 87 BN,\nCRPF, Jiribam, Manipur", "795113,Group Centre CRPF\nImphal Langjing Imphal West\nManipur-795113", "795003,Commandant 109 Bn,\nCRPF, Mongsangei, P.O-\nCanchipur, Imphal-West,\nManipur- 795003", "797001,Ops Range, CRPF,\nKohima, Nagaland- 797001", "795004,Commandant 86 Bn,\nCRPF, Lamphelpat, Post-\nLamphel, Dist- Imphal (West),\nManipur, Pin- 795004", "795004,143 BN, CRPF,\nLAMPHELPAT, NEAR DC OFFICE,\nIMPHAL WEST, MANIPUR"]</t>
        </is>
      </c>
      <c r="M9" s="7" t="inlineStr">
        <is>
          <t>None</t>
        </is>
      </c>
      <c r="N9" s="7" t="inlineStr">
        <is>
          <t>Ministry of Home Affairs</t>
        </is>
      </c>
      <c r="O9" s="7" t="inlineStr">
        <is>
          <t>CENTRAL RESERVE POLICE FORCE</t>
        </is>
      </c>
      <c r="P9" s="7" t="inlineStr">
        <is>
          <t>NA</t>
        </is>
      </c>
      <c r="Q9" s="7" t="inlineStr">
        <is>
          <t>C:\vs_code\TenderHunter2.1.3\download_pdf\GeM-Bidding-7706932.pdf</t>
        </is>
      </c>
      <c r="R9" s="7" t="inlineStr">
        <is>
          <t>https://bidplus.gem.gov.in/showbidDocument/7706932</t>
        </is>
      </c>
      <c r="S9" s="7" t="inlineStr">
        <is>
          <t>Technical Evaluation</t>
        </is>
      </c>
      <c r="T9" s="7" t="inlineStr">
        <is>
          <t>null</t>
        </is>
      </c>
      <c r="U9" s="7" t="inlineStr"/>
      <c r="V9" s="7" t="inlineStr"/>
      <c r="W9" s="7" t="inlineStr"/>
      <c r="X9" s="9" t="n">
        <v>45814.59096084491</v>
      </c>
      <c r="Y9" s="7" t="inlineStr">
        <is>
          <t>No</t>
        </is>
      </c>
      <c r="Z9" s="7" t="inlineStr">
        <is>
          <t>['IMPHAL WEST']</t>
        </is>
      </c>
    </row>
    <row r="10" ht="120" customHeight="1">
      <c r="A10" s="6" t="n">
        <v>45797</v>
      </c>
      <c r="B10" s="7" t="inlineStr">
        <is>
          <t>GEM/2025/B/6103123</t>
        </is>
      </c>
      <c r="C10" s="7" t="inlineStr">
        <is>
          <t>coat combat disruptive detachable lining</t>
        </is>
      </c>
      <c r="D10" s="7" t="n">
        <v>2376</v>
      </c>
      <c r="E10" s="6" t="n">
        <v>45782</v>
      </c>
      <c r="F10" s="6" t="n">
        <v>45800</v>
      </c>
      <c r="G10" s="7" t="inlineStr">
        <is>
          <t>11:00 AM</t>
        </is>
      </c>
      <c r="H10" s="8">
        <f>IF((INDIRECT("F"&amp;ROW())+INDIRECT("G"&amp;ROW()))-NOW() &lt;= 0, "CLOSED", INT((INDIRECT("F"&amp;ROW())+INDIRECT("G"&amp;ROW()))-NOW()) &amp; " days")</f>
        <v/>
      </c>
      <c r="I10" s="7" t="n">
        <v>187110</v>
      </c>
      <c r="J10" s="7" t="n">
        <v>9355500</v>
      </c>
      <c r="K10" s="7" t="inlineStr">
        <is>
          <t>coat combat disruptive detachable lining (Q2)</t>
        </is>
      </c>
      <c r="L10" s="7" t="inlineStr">
        <is>
          <t>["795002,Commandant 69 Bn,\nCRPF, Mantripukhri, Imphal,\nManipur, Pin- 795002.", "795116,Commandant 87 BN,\nCRPF, Jiribam, Manipur", "795113,Group Centre CRPF\nImphal Langjing Imphal West\nManipur-795113", "795003,Commandant 109 Bn,\nCRPF, Mongsangei, P.O-\nCanchipur, Imphal-West,\nManipur- 795003", "797001,Ops Range, CRPF,\nKohima, Nagaland- 797001", "795004,Commandant 86 Bn,\nCRPF, Lamphelpat, Post-\nLamphel, Dist- Imphal (West),\nManipur, Pin- 795004", "795004,143 BN, CRPF,\nLAMPHELPAT, NEAR DC OFFICE,\nIMPHAL WEST, MANIPUR"]</t>
        </is>
      </c>
      <c r="M10" s="7" t="inlineStr">
        <is>
          <t>Yes</t>
        </is>
      </c>
      <c r="N10" s="7" t="inlineStr">
        <is>
          <t>Ministry of Home Affairs</t>
        </is>
      </c>
      <c r="O10" s="7" t="inlineStr">
        <is>
          <t>CENTRAL RESERVE POLICE FORCE</t>
        </is>
      </c>
      <c r="P10" s="7" t="inlineStr">
        <is>
          <t>NA</t>
        </is>
      </c>
      <c r="Q10" s="7" t="inlineStr">
        <is>
          <t>C:\vs_code\TenderHunter2.1.3\download_pdf\GeM-Bidding-7698863.pdf</t>
        </is>
      </c>
      <c r="R10" s="7" t="inlineStr">
        <is>
          <t>https://bidplus.gem.gov.in/showbidDocument/7698863</t>
        </is>
      </c>
      <c r="S10" s="7" t="inlineStr">
        <is>
          <t>Technical Evaluation</t>
        </is>
      </c>
      <c r="T10" s="7" t="inlineStr">
        <is>
          <t>null</t>
        </is>
      </c>
      <c r="U10" s="7" t="inlineStr"/>
      <c r="V10" s="7" t="inlineStr"/>
      <c r="W10" s="7" t="inlineStr"/>
      <c r="X10" s="9" t="n">
        <v>45814.59096084491</v>
      </c>
      <c r="Y10" s="7" t="inlineStr">
        <is>
          <t>No</t>
        </is>
      </c>
      <c r="Z10" s="7" t="inlineStr">
        <is>
          <t>['IMPHAL WEST']</t>
        </is>
      </c>
    </row>
    <row r="11" ht="120" customHeight="1">
      <c r="A11" s="6" t="n">
        <v>45797</v>
      </c>
      <c r="B11" s="7" t="inlineStr">
        <is>
          <t>GEM/2025/B/6115608</t>
        </is>
      </c>
      <c r="C11" s="7" t="inlineStr">
        <is>
          <t>uniform jersey woolen ribbed v neck dgsd specification</t>
        </is>
      </c>
      <c r="D11" s="7" t="n">
        <v>45918</v>
      </c>
      <c r="E11" s="6" t="n">
        <v>45770</v>
      </c>
      <c r="F11" s="6" t="n">
        <v>45805</v>
      </c>
      <c r="G11" s="7" t="inlineStr">
        <is>
          <t>11:00 AM</t>
        </is>
      </c>
      <c r="H11" s="8">
        <f>IF((INDIRECT("F"&amp;ROW())+INDIRECT("G"&amp;ROW()))-NOW() &lt;= 0, "CLOSED", INT((INDIRECT("F"&amp;ROW())+INDIRECT("G"&amp;ROW()))-NOW()) &amp; " days")</f>
        <v/>
      </c>
      <c r="I11" s="7" t="inlineStr"/>
      <c r="J11" s="7" t="inlineStr"/>
      <c r="K11" s="7" t="inlineStr">
        <is>
          <t>uniform jersey woolen ribbed v neck dgsd specification (Q2)</t>
        </is>
      </c>
      <c r="L11" s="7" t="inlineStr">
        <is>
          <t>["244901,GC CRPF RAMPUR (U.P)", "190021,Group Centre CRPF,\nHUMHAMA Srinagar, J&amp;K Pin-\n190021", "493441,Group Centre CRPF\nRaipur Vill-Bhilai, Tehsil-Arang,\nDistt- Raipur, Chhattisgarh -\n493441", "263126,Group Centre CRPF\n,Golaparsultan-Gagari,\nKathgodam", "768025,DIG GC CRPF\nSambalpur Basantpur Goshala\npo-Kalamati Odisha-768025", "795113,Group Centre CRPF\nImphal Langjing Imphal West\nManipur-795113", "474001,Group Center CRPF,\nGwalior, A.B. Road, Nayagaon,\nPanihaar, Gwalior, M.P, Pin-\n474001"]</t>
        </is>
      </c>
      <c r="M11" s="7" t="inlineStr">
        <is>
          <t>None</t>
        </is>
      </c>
      <c r="N11" s="7" t="inlineStr">
        <is>
          <t>Ministry of Home Affairs</t>
        </is>
      </c>
      <c r="O11" s="7" t="inlineStr">
        <is>
          <t>CENTRAL RESERVE POLICE FORCE</t>
        </is>
      </c>
      <c r="P11" s="7" t="inlineStr">
        <is>
          <t>NA</t>
        </is>
      </c>
      <c r="Q11" s="7" t="inlineStr">
        <is>
          <t>C:\vs_code\TenderHunter2.1.3\download_pdf\GeM-Bidding-7712581.pdf</t>
        </is>
      </c>
      <c r="R11" s="7" t="inlineStr">
        <is>
          <t>https://bidplus.gem.gov.in/showbidDocument/7712581</t>
        </is>
      </c>
      <c r="S11" s="7" t="inlineStr">
        <is>
          <t>Technical Evaluation</t>
        </is>
      </c>
      <c r="T11" s="7" t="inlineStr">
        <is>
          <t>null</t>
        </is>
      </c>
      <c r="U11" s="7" t="inlineStr"/>
      <c r="V11" s="7" t="inlineStr"/>
      <c r="W11" s="7" t="inlineStr"/>
      <c r="X11" s="9" t="n">
        <v>45814.59096084491</v>
      </c>
      <c r="Y11" s="7" t="inlineStr">
        <is>
          <t>No</t>
        </is>
      </c>
      <c r="Z11" s="7" t="inlineStr">
        <is>
          <t>['IMPHAL WEST']</t>
        </is>
      </c>
    </row>
    <row r="12" ht="120" customHeight="1">
      <c r="A12" s="6" t="n">
        <v>45797</v>
      </c>
      <c r="B12" s="7" t="inlineStr">
        <is>
          <t>GEM/2025/B/6172630</t>
        </is>
      </c>
      <c r="C12" s="7" t="inlineStr">
        <is>
          <t>Cloth Disruptive Polyester and Cotton (20:80) with Digital Print Uniform Cloth (V3) (CRPF)</t>
        </is>
      </c>
      <c r="D12" s="7" t="n">
        <v>9925</v>
      </c>
      <c r="E12" s="6" t="n">
        <v>45793</v>
      </c>
      <c r="F12" s="6" t="n">
        <v>45824</v>
      </c>
      <c r="G12" s="7" t="inlineStr">
        <is>
          <t>4:00 PM</t>
        </is>
      </c>
      <c r="H12" s="8">
        <f>IF((INDIRECT("F"&amp;ROW())+INDIRECT("G"&amp;ROW()))-NOW() &lt;= 0, "CLOSED", INT((INDIRECT("F"&amp;ROW())+INDIRECT("G"&amp;ROW()))-NOW()) &amp; " days")</f>
        <v/>
      </c>
      <c r="I12" s="7" t="n">
        <v>62530</v>
      </c>
      <c r="J12" s="7" t="n">
        <v>3126500</v>
      </c>
      <c r="K12" s="7" t="inlineStr">
        <is>
          <t>Cloth Disruptive Polyester and Cotton (20:80) with Digital
Print Uniform Cloth (V3) (CRPF) (Q2)</t>
        </is>
      </c>
      <c r="L12" s="7" t="inlineStr">
        <is>
          <t>["795113,Group Centre CRPF\nImphal Langjing Imphal West\nManipur-795113"]</t>
        </is>
      </c>
      <c r="M12" s="7" t="inlineStr">
        <is>
          <t>None</t>
        </is>
      </c>
      <c r="N12" s="7" t="inlineStr">
        <is>
          <t>Ministry of Home Affairs</t>
        </is>
      </c>
      <c r="O12" s="7" t="inlineStr">
        <is>
          <t>CENTRAL RESERVE POLICE FORCE</t>
        </is>
      </c>
      <c r="P12" s="7" t="inlineStr">
        <is>
          <t>NA</t>
        </is>
      </c>
      <c r="Q12" s="7" t="inlineStr">
        <is>
          <t>C:\vs_code\TenderHunter2.1.3\download_pdf\GeM-Bidding-7775705.pdf</t>
        </is>
      </c>
      <c r="R12" s="7" t="inlineStr">
        <is>
          <t>https://bidplus.gem.gov.in/showbidDocument/7775705</t>
        </is>
      </c>
      <c r="S12" s="7" t="inlineStr"/>
      <c r="T12" s="7" t="inlineStr"/>
      <c r="U12" s="7" t="inlineStr">
        <is>
          <t>2025-06-11</t>
        </is>
      </c>
      <c r="V12" s="7" t="inlineStr">
        <is>
          <t>Cancel</t>
        </is>
      </c>
      <c r="W12" s="7" t="inlineStr"/>
      <c r="X12" s="9" t="n">
        <v>45827.4006415162</v>
      </c>
      <c r="Y12" s="7" t="inlineStr">
        <is>
          <t>Yes</t>
        </is>
      </c>
      <c r="Z12" s="7" t="inlineStr">
        <is>
          <t>['IMPHAL WEST']</t>
        </is>
      </c>
    </row>
    <row r="13" ht="120" customHeight="1">
      <c r="A13" s="6" t="n">
        <v>45797</v>
      </c>
      <c r="B13" s="7" t="inlineStr">
        <is>
          <t>GEM/2025/B/6183803</t>
        </is>
      </c>
      <c r="C13" s="7" t="inlineStr">
        <is>
          <t>Water Proof Multi Purpose Rain Poncho with Convertibility as Bivouac (MHA)</t>
        </is>
      </c>
      <c r="D13" s="7" t="n">
        <v>1467</v>
      </c>
      <c r="E13" s="6" t="n">
        <v>45793</v>
      </c>
      <c r="F13" s="6" t="n">
        <v>45814</v>
      </c>
      <c r="G13" s="7" t="inlineStr">
        <is>
          <t>4:00 PM</t>
        </is>
      </c>
      <c r="H13" s="8">
        <f>IF((INDIRECT("F"&amp;ROW())+INDIRECT("G"&amp;ROW()))-NOW() &lt;= 0, "CLOSED", INT((INDIRECT("F"&amp;ROW())+INDIRECT("G"&amp;ROW()))-NOW()) &amp; " days")</f>
        <v/>
      </c>
      <c r="I13" s="7" t="n">
        <v>87800</v>
      </c>
      <c r="J13" s="7" t="n">
        <v>4390000</v>
      </c>
      <c r="K13" s="7" t="inlineStr">
        <is>
          <t>Water Proof Multi Purpose Rain Poncho with Convertibility as
Bivouac (MHA) (Q2)</t>
        </is>
      </c>
      <c r="L13" s="7" t="inlineStr">
        <is>
          <t>["795002,Commandant 69 Bn,\nCRPF, Mantripukhri, Imphal,\nManipur, Pin- 795002.", "795116,Commandant 87 BN,\nCRPF, Jiribam, Manipur", "795113,Group Centre CRPF\nImphal Langjing Imphal West\nManipur-795113", "795003,Commandant 109 Bn,\nCRPF, Mongsangei, P.O-\nCanchipur, Imphal-West,\nManipur- 795003", "795004,Commandant 86 Bn,\nCRPF, Lamphelpat, Post-\nLamphel, Dist- Imphal (West),\nManipur, Pin- 795004", "795004,143 BN, CRPF,\nLAMPHELPAT, NEAR DC OFFICE,\nIMPHAL WEST, MANIPUR"]</t>
        </is>
      </c>
      <c r="M13" s="7" t="inlineStr">
        <is>
          <t>Yes</t>
        </is>
      </c>
      <c r="N13" s="7" t="inlineStr">
        <is>
          <t>Ministry of Home Affairs</t>
        </is>
      </c>
      <c r="O13" s="7" t="inlineStr">
        <is>
          <t>CENTRAL RESERVE POLICE FORCE</t>
        </is>
      </c>
      <c r="P13" s="7" t="inlineStr">
        <is>
          <t>NA</t>
        </is>
      </c>
      <c r="Q13" s="7" t="inlineStr">
        <is>
          <t>C:\vs_code\TenderHunter2.1.3\download_pdf\GeM-Bidding-7788181.pdf</t>
        </is>
      </c>
      <c r="R13" s="7" t="inlineStr">
        <is>
          <t>https://bidplus.gem.gov.in/showbidDocument/7788181</t>
        </is>
      </c>
      <c r="S13" s="7" t="inlineStr"/>
      <c r="T13" s="7" t="inlineStr"/>
      <c r="U13" s="7" t="inlineStr"/>
      <c r="V13" s="7" t="inlineStr">
        <is>
          <t>Cancel</t>
        </is>
      </c>
      <c r="W13" s="7" t="inlineStr"/>
      <c r="X13" s="9" t="n">
        <v>45818.39749456019</v>
      </c>
      <c r="Y13" s="7" t="inlineStr">
        <is>
          <t>Yes</t>
        </is>
      </c>
      <c r="Z13" s="7" t="inlineStr">
        <is>
          <t>['IMPHAL WEST']</t>
        </is>
      </c>
    </row>
    <row r="14" ht="120" customHeight="1">
      <c r="A14" s="6" t="n">
        <v>45797</v>
      </c>
      <c r="B14" s="7" t="inlineStr">
        <is>
          <t>GEM/2025/B/6198840</t>
        </is>
      </c>
      <c r="C14" s="7" t="inlineStr">
        <is>
          <t>Bed Mattress (V2) Conforming to IS 13489</t>
        </is>
      </c>
      <c r="D14" s="7" t="n">
        <v>6282</v>
      </c>
      <c r="E14" s="6" t="n">
        <v>45797</v>
      </c>
      <c r="F14" s="6" t="n">
        <v>45820</v>
      </c>
      <c r="G14" s="7" t="inlineStr">
        <is>
          <t>5:00 PM</t>
        </is>
      </c>
      <c r="H14" s="8">
        <f>IF((INDIRECT("F"&amp;ROW())+INDIRECT("G"&amp;ROW()))-NOW() &lt;= 0, "CLOSED", INT((INDIRECT("F"&amp;ROW())+INDIRECT("G"&amp;ROW()))-NOW()) &amp; " days")</f>
        <v/>
      </c>
      <c r="I14" s="7" t="inlineStr"/>
      <c r="J14" s="7" t="inlineStr"/>
      <c r="K14" s="7" t="inlineStr">
        <is>
          <t>Bed Mattress (V2) Conforming to IS 13489 (Q2)</t>
        </is>
      </c>
      <c r="L14" s="7" t="inlineStr">
        <is>
          <t>["781023,Group Centre CRPF 9th\nmile PO- American District.\nKamrup Assam-781023", "190021,Group Centre CRPF,\nHUMHAMA Srinagar, J&amp;K Pin-\n190021", "795113,Group Centre CRPF\nImphal Langjing Imphal West\nManipur-795113", "110073,Commandant 200 Bn,\nCRPF, P/S- Jaffarpurkalan, P.O-\nUjwa, Distt- South West Delhi,\nNew Delhi, Pin- 110073", "833102,Commandant 60 Bn,\nCRPF, Krishi Mandi, Podahat,\nSDO. Complex, Asantalia,\nchakradharpur, Dist- West\nSinghbhum, Jharkhand, Pin-\n833102", "494444,The commandant -196\nBN CRPF , Mahadev Ghati ,\nDistrict - Bijapur (Chhattisgarh-\n494444)", "494444,Commandant 222 Bn,\nCRPF, Unit HQ Nemaid, Bijapur,\nChhattisgarh- 494444", "110096,Commandant 31 Bn,\nCRPF, Mayur Vihar, Phase-3,\nDelhi-110096", "782480,Group Centre, CRPF,\nP.O.- Gautam Basti, Khatkhati,\nAssam, Pin- 782480", "788030,Group Centre, CRPF,\nUdarband, Dayapur, Silchar,\nAssam, Pin- 788030", "221007,Commandant 95 Bn,\nCRPF, New pahariya Mandi\nSarnath Road, Pandey Pur,\nBaranasi, U.P, Pin- 221007"]</t>
        </is>
      </c>
      <c r="M14" s="7" t="inlineStr">
        <is>
          <t>Yes</t>
        </is>
      </c>
      <c r="N14" s="7" t="inlineStr">
        <is>
          <t>Ministry of Home Affairs</t>
        </is>
      </c>
      <c r="O14" s="7" t="inlineStr">
        <is>
          <t>CENTRAL RESERVE POLICE FORCE</t>
        </is>
      </c>
      <c r="P14" s="7" t="inlineStr">
        <is>
          <t>NA</t>
        </is>
      </c>
      <c r="Q14" s="7" t="inlineStr">
        <is>
          <t>C:\vs_code\TenderHunter2.1.3\download_pdf\GeM-Bidding-7804801.pdf</t>
        </is>
      </c>
      <c r="R14" s="7" t="inlineStr">
        <is>
          <t>https://bidplus.gem.gov.in/showbidDocument/7804801</t>
        </is>
      </c>
      <c r="S14" s="7" t="inlineStr"/>
      <c r="T14" s="7" t="inlineStr"/>
      <c r="U14" s="7" t="inlineStr">
        <is>
          <t>2025-06-11</t>
        </is>
      </c>
      <c r="V14" s="7" t="inlineStr">
        <is>
          <t>Cancel</t>
        </is>
      </c>
      <c r="W14" s="7" t="inlineStr"/>
      <c r="X14" s="9" t="n">
        <v>45827.40064262731</v>
      </c>
      <c r="Y14" s="7" t="inlineStr">
        <is>
          <t>Yes</t>
        </is>
      </c>
      <c r="Z14" s="7" t="inlineStr">
        <is>
          <t>['IMPHAL WEST']</t>
        </is>
      </c>
    </row>
    <row r="15" ht="120" customHeight="1">
      <c r="A15" s="6" t="n">
        <v>45797</v>
      </c>
      <c r="B15" s="7" t="inlineStr">
        <is>
          <t>GEM/2025/B/6157614</t>
        </is>
      </c>
      <c r="C15" s="7" t="inlineStr">
        <is>
          <t>Designing Software (V2) (Q2)</t>
        </is>
      </c>
      <c r="D15" s="7" t="n">
        <v>1</v>
      </c>
      <c r="E15" s="6" t="n">
        <v>45792</v>
      </c>
      <c r="F15" s="6" t="n">
        <v>45812</v>
      </c>
      <c r="G15" s="7" t="inlineStr">
        <is>
          <t>9:00 AM</t>
        </is>
      </c>
      <c r="H15" s="8">
        <f>IF((INDIRECT("F"&amp;ROW())+INDIRECT("G"&amp;ROW()))-NOW() &lt;= 0, "CLOSED", INT((INDIRECT("F"&amp;ROW())+INDIRECT("G"&amp;ROW()))-NOW()) &amp; " days")</f>
        <v/>
      </c>
      <c r="I15" s="7" t="inlineStr"/>
      <c r="J15" s="7" t="inlineStr"/>
      <c r="K15" s="7" t="inlineStr">
        <is>
          <t>Designing Software (V2) (Q2)</t>
        </is>
      </c>
      <c r="L15" s="7" t="inlineStr">
        <is>
          <t>["IMPHAL WEST"]</t>
        </is>
      </c>
      <c r="M15" s="7" t="inlineStr">
        <is>
          <t>Yes</t>
        </is>
      </c>
      <c r="N15" s="7" t="inlineStr">
        <is>
          <t>Ministry of Defence</t>
        </is>
      </c>
      <c r="O15" s="7" t="inlineStr">
        <is>
          <t>BORDER ROAD ORGANISATION</t>
        </is>
      </c>
      <c r="P15" s="7" t="inlineStr">
        <is>
          <t>NA</t>
        </is>
      </c>
      <c r="Q15" s="7" t="inlineStr">
        <is>
          <t>C:\vs_code\TenderHunter2.1.3\download_pdf\GeM-Bidding-7759194.pdf</t>
        </is>
      </c>
      <c r="R15" s="7" t="inlineStr">
        <is>
          <t>https://bidplus.gem.gov.in/showbidDocument/7759194</t>
        </is>
      </c>
      <c r="S15" s="7" t="inlineStr"/>
      <c r="T15" s="7" t="inlineStr"/>
      <c r="U15" s="7" t="inlineStr">
        <is>
          <t>2025-06-03</t>
        </is>
      </c>
      <c r="V15" s="7" t="inlineStr"/>
      <c r="W15" s="7" t="inlineStr"/>
      <c r="X15" s="9" t="n">
        <v>45814.59096084491</v>
      </c>
      <c r="Y15" s="7" t="inlineStr">
        <is>
          <t>No</t>
        </is>
      </c>
      <c r="Z15" s="7" t="inlineStr">
        <is>
          <t>['IMPHAL WEST']</t>
        </is>
      </c>
    </row>
    <row r="16" ht="120" customHeight="1">
      <c r="A16" s="6" t="n">
        <v>45797</v>
      </c>
      <c r="B16" s="7" t="inlineStr">
        <is>
          <t>GEM/2025/B/6203739</t>
        </is>
      </c>
      <c r="C16" s="7" t="inlineStr">
        <is>
          <t>Repair of Alternator body Welding and Grinding,Repair of Altrnater Field Coil assy.,Repair of Alter</t>
        </is>
      </c>
      <c r="D16" s="7" t="n">
        <v>5</v>
      </c>
      <c r="E16" s="6" t="n">
        <v>45796</v>
      </c>
      <c r="F16" s="6" t="n">
        <v>45817</v>
      </c>
      <c r="G16" s="7" t="inlineStr">
        <is>
          <t>9:00 AM</t>
        </is>
      </c>
      <c r="H16" s="8">
        <f>IF((INDIRECT("F"&amp;ROW())+INDIRECT("G"&amp;ROW()))-NOW() &lt;= 0, "CLOSED", INT((INDIRECT("F"&amp;ROW())+INDIRECT("G"&amp;ROW()))-NOW()) &amp; " days")</f>
        <v/>
      </c>
      <c r="I16" s="7" t="inlineStr"/>
      <c r="J16" s="7" t="inlineStr"/>
      <c r="K16" s="7" t="inlineStr">
        <is>
          <t>Repair of Alternator body Welding and Grinding , Repair of
Altrnater Field Coil assy. , Repair of Alternator Armature
Rewinding. , Repair of Connecting Shaft , Repair of Drive
coupling.</t>
        </is>
      </c>
      <c r="L16" s="7" t="inlineStr">
        <is>
          <t>["IMPHAL WEST"]</t>
        </is>
      </c>
      <c r="M16" s="7" t="inlineStr">
        <is>
          <t>Yes</t>
        </is>
      </c>
      <c r="N16" s="7" t="inlineStr">
        <is>
          <t>Ministry of Defence</t>
        </is>
      </c>
      <c r="O16" s="7" t="inlineStr">
        <is>
          <t>BORDER ROAD ORGANISATION</t>
        </is>
      </c>
      <c r="P16" s="7" t="inlineStr">
        <is>
          <t>NA</t>
        </is>
      </c>
      <c r="Q16" s="7" t="inlineStr">
        <is>
          <t>C:\vs_code\TenderHunter2.1.3\download_pdf\GeM-Bidding-7810220.pdf</t>
        </is>
      </c>
      <c r="R16" s="7" t="inlineStr">
        <is>
          <t>https://bidplus.gem.gov.in/showbidDocument/7810220</t>
        </is>
      </c>
      <c r="S16" s="7" t="inlineStr"/>
      <c r="T16" s="7" t="inlineStr"/>
      <c r="U16" s="7" t="inlineStr"/>
      <c r="V16" s="7" t="inlineStr">
        <is>
          <t>Cancel</t>
        </is>
      </c>
      <c r="W16" s="7" t="inlineStr"/>
      <c r="X16" s="9" t="n">
        <v>45818.41838206018</v>
      </c>
      <c r="Y16" s="7" t="inlineStr">
        <is>
          <t>Yes</t>
        </is>
      </c>
      <c r="Z16" s="7" t="inlineStr">
        <is>
          <t>['IMPHAL WEST']</t>
        </is>
      </c>
    </row>
    <row r="17" ht="120" customHeight="1">
      <c r="A17" s="6" t="n">
        <v>45797</v>
      </c>
      <c r="B17" s="7" t="inlineStr">
        <is>
          <t>GEM/2025/B/6200394</t>
        </is>
      </c>
      <c r="C17" s="7" t="inlineStr">
        <is>
          <t>Inspection Aluminium Digital Camber Board,Digital Plate Load Test Apparatus,Benkelman Beam</t>
        </is>
      </c>
      <c r="D17" s="7" t="n">
        <v>3</v>
      </c>
      <c r="E17" s="6" t="n">
        <v>45794</v>
      </c>
      <c r="F17" s="6" t="n">
        <v>45815</v>
      </c>
      <c r="G17" s="7" t="inlineStr">
        <is>
          <t>11:00 AM</t>
        </is>
      </c>
      <c r="H17" s="8">
        <f>IF((INDIRECT("F"&amp;ROW())+INDIRECT("G"&amp;ROW()))-NOW() &lt;= 0, "CLOSED", INT((INDIRECT("F"&amp;ROW())+INDIRECT("G"&amp;ROW()))-NOW()) &amp; " days")</f>
        <v/>
      </c>
      <c r="I17" s="7" t="inlineStr"/>
      <c r="J17" s="7" t="inlineStr"/>
      <c r="K17" s="7" t="inlineStr">
        <is>
          <t>Inspection Aluminium Digital Camber Board , Digital Plate
Load Test Apparatus , Benkelman Beam</t>
        </is>
      </c>
      <c r="L17" s="7" t="inlineStr">
        <is>
          <t>["IMPHAL WEST"]</t>
        </is>
      </c>
      <c r="M17" s="7" t="inlineStr">
        <is>
          <t>Yes</t>
        </is>
      </c>
      <c r="N17" s="7" t="inlineStr">
        <is>
          <t>Ministry of Defence</t>
        </is>
      </c>
      <c r="O17" s="7" t="inlineStr">
        <is>
          <t>BORDER ROAD ORGANISATION</t>
        </is>
      </c>
      <c r="P17" s="7" t="inlineStr">
        <is>
          <t>NA</t>
        </is>
      </c>
      <c r="Q17" s="7" t="inlineStr">
        <is>
          <t>C:\vs_code\TenderHunter2.1.3\download_pdf\GeM-Bidding-7806541.pdf</t>
        </is>
      </c>
      <c r="R17" s="7" t="inlineStr">
        <is>
          <t>https://bidplus.gem.gov.in/showbidDocument/7806541</t>
        </is>
      </c>
      <c r="S17" s="7" t="inlineStr"/>
      <c r="T17" s="7" t="inlineStr"/>
      <c r="U17" s="7" t="inlineStr">
        <is>
          <t>2025-06-03</t>
        </is>
      </c>
      <c r="V17" s="7" t="inlineStr">
        <is>
          <t>Cancel</t>
        </is>
      </c>
      <c r="W17" s="7" t="inlineStr"/>
      <c r="X17" s="9" t="n">
        <v>45818.41839853009</v>
      </c>
      <c r="Y17" s="7" t="inlineStr">
        <is>
          <t>Yes</t>
        </is>
      </c>
      <c r="Z17" s="7" t="inlineStr">
        <is>
          <t>['IMPHAL WEST']</t>
        </is>
      </c>
    </row>
    <row r="18" ht="120" customHeight="1">
      <c r="A18" s="6" t="n">
        <v>45797</v>
      </c>
      <c r="B18" s="7" t="inlineStr">
        <is>
          <t>GEM/2025/B/6082315</t>
        </is>
      </c>
      <c r="C18" s="7" t="inlineStr">
        <is>
          <t>Auto Diagnostic Tool (Light &amp; Heavy Vehicles) with laptop</t>
        </is>
      </c>
      <c r="D18" s="7" t="n">
        <v>1</v>
      </c>
      <c r="E18" s="6" t="n">
        <v>45797</v>
      </c>
      <c r="F18" s="6" t="n">
        <v>45798</v>
      </c>
      <c r="G18" s="7" t="inlineStr">
        <is>
          <t>4:00 PM</t>
        </is>
      </c>
      <c r="H18" s="8">
        <f>IF((INDIRECT("F"&amp;ROW())+INDIRECT("G"&amp;ROW()))-NOW() &lt;= 0, "CLOSED", INT((INDIRECT("F"&amp;ROW())+INDIRECT("G"&amp;ROW()))-NOW()) &amp; " days")</f>
        <v/>
      </c>
      <c r="I18" s="7" t="inlineStr"/>
      <c r="J18" s="7" t="inlineStr"/>
      <c r="K18" s="7" t="inlineStr">
        <is>
          <t>Auto Diagnostic Tool (Light &amp; Heavy Vehicles) with laptop</t>
        </is>
      </c>
      <c r="L18" s="7" t="inlineStr">
        <is>
          <t>["IMPHAL WEST"]</t>
        </is>
      </c>
      <c r="M18" s="7" t="inlineStr">
        <is>
          <t>Yes</t>
        </is>
      </c>
      <c r="N18" s="7" t="inlineStr">
        <is>
          <t>Ministry of Defence</t>
        </is>
      </c>
      <c r="O18" s="7" t="inlineStr">
        <is>
          <t>BORDER ROAD ORGANISATION</t>
        </is>
      </c>
      <c r="P18" s="7" t="inlineStr">
        <is>
          <t>NA</t>
        </is>
      </c>
      <c r="Q18" s="7" t="inlineStr">
        <is>
          <t>C:\vs_code\TenderHunter2.1.3\download_pdf\GeM-Bidding-7674759.pdf</t>
        </is>
      </c>
      <c r="R18" s="7" t="inlineStr">
        <is>
          <t>https://bidplus.gem.gov.in/showbidDocument/7674759</t>
        </is>
      </c>
      <c r="S18" s="7" t="inlineStr"/>
      <c r="T18" s="7" t="inlineStr"/>
      <c r="U18" s="7" t="inlineStr"/>
      <c r="V18" s="7" t="inlineStr"/>
      <c r="W18" s="7" t="inlineStr"/>
      <c r="X18" s="9" t="n">
        <v>45814.59096084491</v>
      </c>
      <c r="Y18" s="7" t="inlineStr">
        <is>
          <t>No</t>
        </is>
      </c>
      <c r="Z18" s="7" t="inlineStr">
        <is>
          <t>['IMPHAL WEST']</t>
        </is>
      </c>
    </row>
    <row r="19" ht="120" customHeight="1">
      <c r="A19" s="6" t="n">
        <v>45797</v>
      </c>
      <c r="B19" s="7" t="inlineStr">
        <is>
          <t>GEM/2025/B/6118875</t>
        </is>
      </c>
      <c r="C19" s="7" t="inlineStr">
        <is>
          <t>4 MP PTZ Camera</t>
        </is>
      </c>
      <c r="D19" s="7" t="n">
        <v>38</v>
      </c>
      <c r="E19" s="6" t="n">
        <v>45773</v>
      </c>
      <c r="F19" s="6" t="n">
        <v>45813</v>
      </c>
      <c r="G19" s="7" t="inlineStr">
        <is>
          <t>3:00 PM</t>
        </is>
      </c>
      <c r="H19" s="8">
        <f>IF((INDIRECT("F"&amp;ROW())+INDIRECT("G"&amp;ROW()))-NOW() &lt;= 0, "CLOSED", INT((INDIRECT("F"&amp;ROW())+INDIRECT("G"&amp;ROW()))-NOW()) &amp; " days")</f>
        <v/>
      </c>
      <c r="I19" s="7" t="n">
        <v>40000</v>
      </c>
      <c r="J19" s="7" t="n">
        <v>2000000</v>
      </c>
      <c r="K19" s="7" t="inlineStr">
        <is>
          <t>4 MP PTZ Camera</t>
        </is>
      </c>
      <c r="L19" s="7" t="inlineStr">
        <is>
          <t>["IMPHAL WEST"]</t>
        </is>
      </c>
      <c r="M19" s="7" t="inlineStr">
        <is>
          <t>Yes</t>
        </is>
      </c>
      <c r="N19" s="7" t="inlineStr">
        <is>
          <t>Ministry of Defence</t>
        </is>
      </c>
      <c r="O19" s="7" t="inlineStr">
        <is>
          <t>INDIAN ARMY</t>
        </is>
      </c>
      <c r="P19" s="7" t="inlineStr">
        <is>
          <t>NA</t>
        </is>
      </c>
      <c r="Q19" s="7" t="inlineStr">
        <is>
          <t>C:\vs_code\TenderHunter2.1.3\download_pdf\GeM-Bidding-7716314.pdf</t>
        </is>
      </c>
      <c r="R19" s="7" t="inlineStr">
        <is>
          <t>https://bidplus.gem.gov.in/showbidDocument/7716314</t>
        </is>
      </c>
      <c r="S19" s="7" t="inlineStr"/>
      <c r="T19" s="7" t="inlineStr"/>
      <c r="U19" s="7" t="inlineStr"/>
      <c r="V19" s="7" t="inlineStr"/>
      <c r="W19" s="7" t="inlineStr"/>
      <c r="X19" s="9" t="n">
        <v>45814.59096084491</v>
      </c>
      <c r="Y19" s="7" t="inlineStr">
        <is>
          <t>No</t>
        </is>
      </c>
      <c r="Z19" s="7" t="inlineStr">
        <is>
          <t>['IMPHAL WEST']</t>
        </is>
      </c>
    </row>
    <row r="20" ht="120" customHeight="1">
      <c r="A20" s="6" t="n">
        <v>45798</v>
      </c>
      <c r="B20" s="7" t="inlineStr">
        <is>
          <t>GEM/2025/B/6166537</t>
        </is>
      </c>
      <c r="C20" s="7" t="inlineStr">
        <is>
          <t xml:space="preserve">D10184350 D10184350.9 Belt Drive,D10104190 Starter motor Lucas,D10197190 Alternator assy,D10285420 </t>
        </is>
      </c>
      <c r="D20" s="7" t="n">
        <v>72</v>
      </c>
      <c r="E20" s="6" t="n">
        <v>45791</v>
      </c>
      <c r="F20" s="6" t="n">
        <v>45812</v>
      </c>
      <c r="G20" s="7" t="inlineStr">
        <is>
          <t>1:00 PM</t>
        </is>
      </c>
      <c r="H20" s="8">
        <f>IF((INDIRECT("F"&amp;ROW())+INDIRECT("G"&amp;ROW()))-NOW() &lt;= 0, "CLOSED", INT((INDIRECT("F"&amp;ROW())+INDIRECT("G"&amp;ROW()))-NOW()) &amp; " days")</f>
        <v/>
      </c>
      <c r="I20" s="7" t="inlineStr"/>
      <c r="J20" s="7" t="inlineStr"/>
      <c r="K20" s="7" t="inlineStr">
        <is>
          <t>D10184350 D10184350.9 Belt Drive , D10104190 Starter
motor Lucas , D10197190 Alternator assy , D10285420
D10285070.9 Filter assy eng. Lube , D10244920 Element
secondary filter Air , D10244890 D10244890.9 Element
primary Air filter , D10013770 Thermostat , D10175990
D10396860.9 Tie RD End assy LH , D10176000
D10396530.9 Tie RD End assy RH , D10152550 Pin swiveval
upper , D10152560 Pin swiveval Lower , D10222790
D10222790.9 Filter assy Hyd oil , D10159070.9 D10159070
Disc clutch PTO drive , D10159060.9 D10159060 Disc clutch
main drive , D10312780.9 D10312780 Seal oil half shaft ,
D10312790.9 Seal oil pinion shaft , D10832250.9
D10832250 Valve assy control hyd , D10317160.9
D10317160 Ignition switch , HV SC 02 02 NA 01 Section
valve Loader valve 2 Pool 80 Ltr , 10406180 Single Fuel
Filter</t>
        </is>
      </c>
      <c r="L20" s="7" t="inlineStr">
        <is>
          <t>["IMPHAL WEST"]</t>
        </is>
      </c>
      <c r="M20" s="7" t="inlineStr">
        <is>
          <t>Yes</t>
        </is>
      </c>
      <c r="N20" s="7" t="inlineStr">
        <is>
          <t>Ministry of Defence</t>
        </is>
      </c>
      <c r="O20" s="7" t="inlineStr">
        <is>
          <t>BORDER ROAD ORGANISATION</t>
        </is>
      </c>
      <c r="P20" s="7" t="inlineStr">
        <is>
          <t>NA</t>
        </is>
      </c>
      <c r="Q20" s="7" t="inlineStr">
        <is>
          <t>C:\vs_code\TenderHunter2.1.3\download_pdf\GeM-Bidding-7768980.pdf</t>
        </is>
      </c>
      <c r="R20" s="7" t="inlineStr">
        <is>
          <t>https://bidplus.gem.gov.in/showbidDocument/7768980</t>
        </is>
      </c>
      <c r="S20" s="7" t="inlineStr"/>
      <c r="T20" s="7" t="inlineStr"/>
      <c r="U20" s="7" t="inlineStr">
        <is>
          <t>2025-06-03</t>
        </is>
      </c>
      <c r="V20" s="7" t="inlineStr"/>
      <c r="W20" s="7" t="inlineStr"/>
      <c r="X20" s="9" t="n">
        <v>45814.59096084491</v>
      </c>
      <c r="Y20" s="7" t="inlineStr">
        <is>
          <t>No</t>
        </is>
      </c>
      <c r="Z20" s="7" t="inlineStr">
        <is>
          <t>['IMPHAL WEST']</t>
        </is>
      </c>
    </row>
    <row r="21" ht="120" customHeight="1">
      <c r="A21" s="6" t="n">
        <v>45798</v>
      </c>
      <c r="B21" s="7" t="inlineStr">
        <is>
          <t>GEM/2025/B/6203598</t>
        </is>
      </c>
      <c r="C21" s="7" t="inlineStr">
        <is>
          <t>Repair of eccentric Shaft,Repair of Roller Bearing,Repair of Jaw Plate Mounting block,Repair of Tog</t>
        </is>
      </c>
      <c r="D21" s="7" t="n">
        <v>6</v>
      </c>
      <c r="E21" s="6" t="n">
        <v>45791</v>
      </c>
      <c r="F21" s="6" t="n">
        <v>45812</v>
      </c>
      <c r="G21" s="7" t="inlineStr">
        <is>
          <t>3:00 PM</t>
        </is>
      </c>
      <c r="H21" s="8">
        <f>IF((INDIRECT("F"&amp;ROW())+INDIRECT("G"&amp;ROW()))-NOW() &lt;= 0, "CLOSED", INT((INDIRECT("F"&amp;ROW())+INDIRECT("G"&amp;ROW()))-NOW()) &amp; " days")</f>
        <v/>
      </c>
      <c r="I21" s="7" t="inlineStr"/>
      <c r="J21" s="7" t="inlineStr"/>
      <c r="K21" s="7" t="inlineStr">
        <is>
          <t>Repair of eccentric Shaft , Repair of Roller Bearing , Repair
of Jaw Plate Mounting block , Repair of Toggle seat of
Rocker Arm , Repair of Key way in eccentric shaft and pully</t>
        </is>
      </c>
      <c r="L21" s="7" t="inlineStr">
        <is>
          <t>["IMPHAL WEST"]</t>
        </is>
      </c>
      <c r="M21" s="7" t="inlineStr">
        <is>
          <t>Yes</t>
        </is>
      </c>
      <c r="N21" s="7" t="inlineStr">
        <is>
          <t>Ministry of Defence</t>
        </is>
      </c>
      <c r="O21" s="7" t="inlineStr">
        <is>
          <t>BORDER ROAD ORGANISATION</t>
        </is>
      </c>
      <c r="P21" s="7" t="inlineStr">
        <is>
          <t>NA</t>
        </is>
      </c>
      <c r="Q21" s="7" t="inlineStr">
        <is>
          <t>C:\vs_code\TenderHunter2.1.3\download_pdf\GeM-Bidding-7810065.pdf</t>
        </is>
      </c>
      <c r="R21" s="7" t="inlineStr">
        <is>
          <t>https://bidplus.gem.gov.in/showbidDocument/7810065</t>
        </is>
      </c>
      <c r="S21" s="7" t="inlineStr"/>
      <c r="T21" s="7" t="inlineStr"/>
      <c r="U21" s="7" t="inlineStr">
        <is>
          <t>2025-06-03</t>
        </is>
      </c>
      <c r="V21" s="7" t="inlineStr"/>
      <c r="W21" s="7" t="inlineStr"/>
      <c r="X21" s="9" t="n">
        <v>45814.59096084491</v>
      </c>
      <c r="Y21" s="7" t="inlineStr">
        <is>
          <t>No</t>
        </is>
      </c>
      <c r="Z21" s="7" t="inlineStr">
        <is>
          <t>['IMPHAL WEST']</t>
        </is>
      </c>
    </row>
    <row r="22" ht="120" customHeight="1">
      <c r="A22" s="6" t="n">
        <v>45798</v>
      </c>
      <c r="B22" s="7" t="inlineStr">
        <is>
          <t>GEM/2025/B/6203421</t>
        </is>
      </c>
      <c r="C22" s="7" t="inlineStr">
        <is>
          <t>WMFBF-406, 1-2-12 Gathering Gear Box D 20 1,WMFBF-406, 1-2-17 V Belt B-54,WMFBF-406, 1-2-28 Padesta</t>
        </is>
      </c>
      <c r="D22" s="7" t="n">
        <v>59</v>
      </c>
      <c r="E22" s="6" t="n">
        <v>45791</v>
      </c>
      <c r="F22" s="6" t="n">
        <v>45812</v>
      </c>
      <c r="G22" s="7" t="inlineStr">
        <is>
          <t>3:00 PM</t>
        </is>
      </c>
      <c r="H22" s="8">
        <f>IF((INDIRECT("F"&amp;ROW())+INDIRECT("G"&amp;ROW()))-NOW() &lt;= 0, "CLOSED", INT((INDIRECT("F"&amp;ROW())+INDIRECT("G"&amp;ROW()))-NOW()) &amp; " days")</f>
        <v/>
      </c>
      <c r="I22" s="7" t="inlineStr"/>
      <c r="J22" s="7" t="inlineStr"/>
      <c r="K22" s="7" t="inlineStr">
        <is>
          <t>WMFBF-406, 1-2-12 Gathering Gear Box D 20 1 , WMFBF-
406, 1-2-17 V Belt B-54 , WMFBF-406, 1-2-28 Padestal
Bearing UCP 205 , WMSC-406, 1-3-07 Carrying Roller 89 MM
x 180 MM , WMSC-406, 1-3-08 Return Roller 89 MM x 530
MM , WMSC-406, 1-3-09 V Belt B-54 , WMSC-406, 1-3-19
Vertical Roller 89 X 150 , WMLOC-406, 1-5-06 Belt conveyor
500 MM x 4 ply x 10 MM Thick x 24500 Mtr x SHR , WMLOC-
406, 1-5-05 Pedestal Bearing UCP-210 , WMLOC-406, 1-5-09
V Belt B-54 , WMDB-406, 1-12-05 Nozzle 17.5 MM , WMDB-
406, 1-12-05 Nozzle 19.5 MM , WMAT406, 1-16-11
REDUCTION GEAR BOX 3 inch NU, 10 1 , NK AC DRIVE
MODEL GD20-004G , NK IGNITION CONTROL MAIN , NK MCB,
MCCB 3 PH,25 AMP , NK MCB, MCCB 3 PH,63 AMP</t>
        </is>
      </c>
      <c r="L22" s="7" t="inlineStr">
        <is>
          <t>["IMPHAL WEST"]</t>
        </is>
      </c>
      <c r="M22" s="7" t="inlineStr">
        <is>
          <t>Yes</t>
        </is>
      </c>
      <c r="N22" s="7" t="inlineStr">
        <is>
          <t>Ministry of Defence</t>
        </is>
      </c>
      <c r="O22" s="7" t="inlineStr">
        <is>
          <t>BORDER ROAD ORGANISATION</t>
        </is>
      </c>
      <c r="P22" s="7" t="inlineStr">
        <is>
          <t>NA</t>
        </is>
      </c>
      <c r="Q22" s="7" t="inlineStr">
        <is>
          <t>C:\vs_code\TenderHunter2.1.3\download_pdf\GeM-Bidding-7809878.pdf</t>
        </is>
      </c>
      <c r="R22" s="7" t="inlineStr">
        <is>
          <t>https://bidplus.gem.gov.in/showbidDocument/7809878</t>
        </is>
      </c>
      <c r="S22" s="7" t="inlineStr"/>
      <c r="T22" s="7" t="inlineStr"/>
      <c r="U22" s="7" t="inlineStr">
        <is>
          <t>2025-06-03</t>
        </is>
      </c>
      <c r="V22" s="7" t="inlineStr"/>
      <c r="W22" s="7" t="inlineStr"/>
      <c r="X22" s="9" t="n">
        <v>45814.59096084491</v>
      </c>
      <c r="Y22" s="7" t="inlineStr">
        <is>
          <t>No</t>
        </is>
      </c>
      <c r="Z22" s="7" t="inlineStr">
        <is>
          <t>['IMPHAL WEST']</t>
        </is>
      </c>
    </row>
    <row r="23" ht="120" customHeight="1">
      <c r="A23" s="6" t="n">
        <v>45798</v>
      </c>
      <c r="B23" s="7" t="inlineStr">
        <is>
          <t>GEM/2025/B/6182411</t>
        </is>
      </c>
      <c r="C23" s="7" t="inlineStr">
        <is>
          <t>278905116305 Timing belt GD-363 HTD,278916109902 sedimeter without sensor,278909130106 Air filter e</t>
        </is>
      </c>
      <c r="D23" s="7" t="n">
        <v>63</v>
      </c>
      <c r="E23" s="6" t="n">
        <v>45791</v>
      </c>
      <c r="F23" s="6" t="n">
        <v>45812</v>
      </c>
      <c r="G23" s="7" t="inlineStr">
        <is>
          <t>2:00 PM</t>
        </is>
      </c>
      <c r="H23" s="8">
        <f>IF((INDIRECT("F"&amp;ROW())+INDIRECT("G"&amp;ROW()))-NOW() &lt;= 0, "CLOSED", INT((INDIRECT("F"&amp;ROW())+INDIRECT("G"&amp;ROW()))-NOW()) &amp; " days")</f>
        <v/>
      </c>
      <c r="I23" s="7" t="inlineStr"/>
      <c r="J23" s="7" t="inlineStr"/>
      <c r="K23" s="7" t="inlineStr">
        <is>
          <t>278905116305 Timing belt GD-363 HTD , 278916109902
sedimeter without sensor , 278909130106 Air filter element
, 253409110117 Assy fuel filter delfhi , 278918130104 Assy
oil filter flectguard , 288829100142 Assy clutch master
cylinder , 288829100149 Assy clutch slave cylinder ,
G26983210065 Assy pivot bush upper , G265432110194
Ball joint upper , 269932100150 Assy lower ball joint ,
265832100134 Assy pivot bush lower , 269932300119 Assy
front shock absorber , 269632807502 Rubber bush ,
265132807702 Rubber bush , G265433403108 Tapper
roller bearing inner , 265433403107 Tapper roller bearing
outer , 265433407801 Oil seal hub , 288842103704 Brake
disc vantilated 4x4 , NK Centre bearing assy ,
265441100112 Kit UJ , 287042100114 Pad assy outboard ,
287042100115 Pad assy intboard , 287042300134 Assy kit
lined shoe , 287042300148 Wheel cylinder assy 26.99 dia ,
265446309202 Thrust washer idler ARM , 265446303415
Bush idler ARM , G269946600113 Tie rod safari RH ,
G269946600121 Tie rod safari LH , G26994600120 P S Gear
ZF 80 Bar RHD</t>
        </is>
      </c>
      <c r="L23" s="7" t="inlineStr">
        <is>
          <t>["IMPHAL WEST"]</t>
        </is>
      </c>
      <c r="M23" s="7" t="inlineStr">
        <is>
          <t>Yes</t>
        </is>
      </c>
      <c r="N23" s="7" t="inlineStr">
        <is>
          <t>Ministry of Defence</t>
        </is>
      </c>
      <c r="O23" s="7" t="inlineStr">
        <is>
          <t>BORDER ROAD ORGANISATION</t>
        </is>
      </c>
      <c r="P23" s="7" t="inlineStr">
        <is>
          <t>NA</t>
        </is>
      </c>
      <c r="Q23" s="7" t="inlineStr">
        <is>
          <t>C:\vs_code\TenderHunter2.1.3\download_pdf\GeM-Bidding-7786672.pdf</t>
        </is>
      </c>
      <c r="R23" s="7" t="inlineStr">
        <is>
          <t>https://bidplus.gem.gov.in/showbidDocument/7786672</t>
        </is>
      </c>
      <c r="S23" s="7" t="inlineStr"/>
      <c r="T23" s="7" t="inlineStr"/>
      <c r="U23" s="7" t="inlineStr">
        <is>
          <t>2025-06-03</t>
        </is>
      </c>
      <c r="V23" s="7" t="inlineStr"/>
      <c r="W23" s="7" t="inlineStr"/>
      <c r="X23" s="9" t="n">
        <v>45814.59096084491</v>
      </c>
      <c r="Y23" s="7" t="inlineStr">
        <is>
          <t>No</t>
        </is>
      </c>
      <c r="Z23" s="7" t="inlineStr">
        <is>
          <t>['IMPHAL WEST']</t>
        </is>
      </c>
    </row>
    <row r="24" ht="120" customHeight="1">
      <c r="A24" s="6" t="n">
        <v>45798</v>
      </c>
      <c r="B24" s="7" t="inlineStr">
        <is>
          <t>GEM/2025/B/6228121</t>
        </is>
      </c>
      <c r="C24" s="7" t="inlineStr">
        <is>
          <t>JAQ79061A Cover for Bearing HSG,NK Seegar Clip 40 mm Dia,JAQ78013, 11 Ball Bearing,JAQ79060C Bearin</t>
        </is>
      </c>
      <c r="D24" s="7" t="n">
        <v>13</v>
      </c>
      <c r="E24" s="6" t="n">
        <v>45796</v>
      </c>
      <c r="F24" s="6" t="n">
        <v>45817</v>
      </c>
      <c r="G24" s="7" t="inlineStr">
        <is>
          <t>9:00 AM</t>
        </is>
      </c>
      <c r="H24" s="8">
        <f>IF((INDIRECT("F"&amp;ROW())+INDIRECT("G"&amp;ROW()))-NOW() &lt;= 0, "CLOSED", INT((INDIRECT("F"&amp;ROW())+INDIRECT("G"&amp;ROW()))-NOW()) &amp; " days")</f>
        <v/>
      </c>
      <c r="I24" s="7" t="inlineStr"/>
      <c r="J24" s="7" t="inlineStr"/>
      <c r="K24" s="7" t="inlineStr">
        <is>
          <t>JAQ79061A Cover for Bearing HSG , NK Seegar Clip 40 mm
Dia , JAQ78013, 11 Ball Bearing , JAQ79060C Bearing
Housing , JAT79189C Distance Washer , JAQ79059C First
inter shaft and pinion , JAQ79190A First intershaft wheel 28
Teeth , JAQ78013, 6 Ball Bearing , JAT79192 Lock Washer ,
JAT79062B Retaining Screw</t>
        </is>
      </c>
      <c r="L24" s="7" t="inlineStr">
        <is>
          <t>["IMPHAL WEST"]</t>
        </is>
      </c>
      <c r="M24" s="7" t="inlineStr">
        <is>
          <t>Yes</t>
        </is>
      </c>
      <c r="N24" s="7" t="inlineStr">
        <is>
          <t>Ministry of Defence</t>
        </is>
      </c>
      <c r="O24" s="7" t="inlineStr">
        <is>
          <t>BORDER ROAD ORGANISATION</t>
        </is>
      </c>
      <c r="P24" s="7" t="inlineStr">
        <is>
          <t>NA</t>
        </is>
      </c>
      <c r="Q24" s="7" t="inlineStr">
        <is>
          <t>C:\vs_code\TenderHunter2.1.3\download_pdf\GeM-Bidding-7837216.pdf</t>
        </is>
      </c>
      <c r="R24" s="7" t="inlineStr">
        <is>
          <t>https://bidplus.gem.gov.in/showbidDocument/7837216</t>
        </is>
      </c>
      <c r="S24" s="7" t="inlineStr"/>
      <c r="T24" s="7" t="inlineStr"/>
      <c r="U24" s="7" t="inlineStr"/>
      <c r="V24" s="7" t="inlineStr">
        <is>
          <t>Cancel</t>
        </is>
      </c>
      <c r="W24" s="7" t="inlineStr"/>
      <c r="X24" s="9" t="n">
        <v>45818.41840879629</v>
      </c>
      <c r="Y24" s="7" t="inlineStr">
        <is>
          <t>Yes</t>
        </is>
      </c>
      <c r="Z24" s="7" t="inlineStr">
        <is>
          <t>['IMPHAL WEST']</t>
        </is>
      </c>
    </row>
    <row r="25" ht="120" customHeight="1">
      <c r="A25" s="6" t="n">
        <v>45798</v>
      </c>
      <c r="B25" s="7" t="inlineStr">
        <is>
          <t>GEM/2025/B/6255999</t>
        </is>
      </c>
      <c r="C25" s="7" t="inlineStr">
        <is>
          <t>HARPIC,NAPTHALENE BALL 100GM,LIZOL,UJALA,ROOM FRESHNER,PENCIL BTY 1 POINT 5V,BROOM SOFT,BROOM HARD,</t>
        </is>
      </c>
      <c r="D25" s="7" t="n">
        <v>292</v>
      </c>
      <c r="E25" s="6" t="n">
        <v>45798</v>
      </c>
      <c r="F25" s="6" t="n">
        <v>45819</v>
      </c>
      <c r="G25" s="7" t="inlineStr">
        <is>
          <t>11:00 AM</t>
        </is>
      </c>
      <c r="H25" s="8">
        <f>IF((INDIRECT("F"&amp;ROW())+INDIRECT("G"&amp;ROW()))-NOW() &lt;= 0, "CLOSED", INT((INDIRECT("F"&amp;ROW())+INDIRECT("G"&amp;ROW()))-NOW()) &amp; " days")</f>
        <v/>
      </c>
      <c r="I25" s="7" t="inlineStr"/>
      <c r="J25" s="7" t="inlineStr"/>
      <c r="K25" s="7" t="inlineStr">
        <is>
          <t>HARPIC , NAPTHALENE BALL 100GM , LIZOL , UJALA , ROOM
FRESHNER , PENCIL BTY 1 POINT 5V , BROOM SOFT ,
BROOM HARD , DETTOL SOAP , TOILET CLEANER BRUSH ,
DETTOL LIQUID</t>
        </is>
      </c>
      <c r="L25" s="7" t="inlineStr">
        <is>
          <t>["795113,33 Assam Rifles PO\nNEW KETHELMANBI District\nIMPHAL WEST C/o 99 APO"]</t>
        </is>
      </c>
      <c r="M25" s="7" t="inlineStr">
        <is>
          <t>Yes</t>
        </is>
      </c>
      <c r="N25" s="7" t="inlineStr">
        <is>
          <t>Ministry of Home Affairs</t>
        </is>
      </c>
      <c r="O25" s="7" t="inlineStr">
        <is>
          <t>ASSAM RIFLES</t>
        </is>
      </c>
      <c r="P25" s="7" t="inlineStr">
        <is>
          <t>NA</t>
        </is>
      </c>
      <c r="Q25" s="7" t="inlineStr">
        <is>
          <t>C:\vs_code\TenderHunter2.1.3\download_pdf\GeM-Bidding-7868049.pdf</t>
        </is>
      </c>
      <c r="R25" s="7" t="inlineStr">
        <is>
          <t>https://bidplus.gem.gov.in/showbidDocument/7868049</t>
        </is>
      </c>
      <c r="S25" s="7" t="inlineStr"/>
      <c r="T25" s="7" t="inlineStr"/>
      <c r="U25" s="7" t="inlineStr">
        <is>
          <t>2025-06-10</t>
        </is>
      </c>
      <c r="V25" s="7" t="inlineStr">
        <is>
          <t>Cancel</t>
        </is>
      </c>
      <c r="W25" s="7" t="inlineStr"/>
      <c r="X25" s="9" t="n">
        <v>45819.68860960648</v>
      </c>
      <c r="Y25" s="7" t="inlineStr">
        <is>
          <t>Yes</t>
        </is>
      </c>
      <c r="Z25" s="7" t="inlineStr">
        <is>
          <t>['IMPHAL WEST']</t>
        </is>
      </c>
    </row>
    <row r="26" ht="120" customHeight="1">
      <c r="A26" s="6" t="n">
        <v>45798</v>
      </c>
      <c r="B26" s="7" t="inlineStr">
        <is>
          <t>GEM/2025/B/6173896</t>
        </is>
      </c>
      <c r="C26" s="7" t="inlineStr">
        <is>
          <t>Aceclofenac 100 mg Paracetamol 500 mg Tab,Common Cold Tab sinarest,Naproxen 250mg Tab,Etoricoxib 12</t>
        </is>
      </c>
      <c r="D26" s="7" t="n">
        <v>89123</v>
      </c>
      <c r="E26" s="6" t="n">
        <v>45778</v>
      </c>
      <c r="F26" s="6" t="n">
        <v>45799</v>
      </c>
      <c r="G26" s="7" t="inlineStr">
        <is>
          <t>1:00 PM</t>
        </is>
      </c>
      <c r="H26" s="8">
        <f>IF((INDIRECT("F"&amp;ROW())+INDIRECT("G"&amp;ROW()))-NOW() &lt;= 0, "CLOSED", INT((INDIRECT("F"&amp;ROW())+INDIRECT("G"&amp;ROW()))-NOW()) &amp; " days")</f>
        <v/>
      </c>
      <c r="I26" s="7" t="inlineStr"/>
      <c r="J26" s="7" t="inlineStr"/>
      <c r="K26" s="7" t="inlineStr">
        <is>
          <t>Cream Luliconazole tube of 15 gm , Sodium Chloride 65 w v
Nasal drops of 15 ml , Clotrimazole Lignocaine ear drop bott
of 10ml , Salmeterol 25 mcg Fluticasone 125 mg MDI 120 ,
Cefixime Syp 50 mg 5 ml bott of 30 ml , Cyproheptadine HCl
2 mg 5 ml bott of 100 ml , Domperidone Syp 1 mg ml bott of
30 ml , Ipratropium Bromide Respirator soln 500 mcg 2 ml
respule , Levo Salbutamol Sulphate 25 ml containing 125
mg Respule , Cough Expectorant Syrup Diphenhydramine ,
Vitamin E 200 mg Cap , Vitamin D3 200 IU ml drops , Syp
Amoxycillin oral susp bottle of 30 ml , Adhesive plaster zinc
oxide 25 cm 1 mtr , Bandage Triangular , Dressing
medicated adhesive 25 cm 6 cm in a single strip pack ,
Dressing Shell compressed , Ankle Support , Spray
Analgesic , Oint Miconazole nitrate 2 15 g , Itraconazole 200
mg , Cervicle Collar , Tab Lopiramide 2 mg , Tab Tacrolimus
1 mg , Tab Cough Lozenges , Tab Seratiopeptidase 5 mg ,
Lumbosacral Belt , Oint Kojic Acid 2 tube of 30 gm , Cream
Lashield , Syp Cough Linctus paediatric bott of 60 ml , Syp
Paracetamol Ibuprofen 60 ml , Hand Gloves sterile size 7 ,
Hand Gloves sterile size 7point 5 , Lignocaine HCl Jelly ,
Tramadol HCl 50 mg Cap Tab , Cap Multivitamin Minerals B
complex , Choline Salicylate and Benzalkonium chloride gel
of 10 ml , Glycerin 500 ml bott , Oral Rehydration liquid
pouch of 200ml , Antacid chewable digene tab aboott ,
Antacid Gel 170 ml Digene , Trypsin with chymotrypsin Tab
, Ranitidine 150 mg Tab , Pantoprazole plus Domperidone
Cap , Oral Rehydration powder sachet of 205 g ,
Ciprofloxacin HCl bott of 5ml and dexameth E D , Azelastine
Fluticasone Propionate 50 mcg BP Nasal spray , Betahistine
Dihydrochloride 8mg Tab , Tamsulosin HCl point 4mg Cap ,
Ascorbic Acid 500 mg Tab , Nortriptyline 25 mg Tab , Folic
Acid 5 mg Tab , Doxycycline Cap 100mg , Surgeons mask
disposable , Lotion minoxidil 5 tretnoin and Azelaic Acid
topical ALoATM intas , Momate lotion Mometasone furoate
truemeds , Tab Biotin 5 mg , Tab Fexofenadine 120 mg
allegra , ECG Paper Roll 214mm 20Mtr , Syp Potassium
citrate citric acid 5mg ml 200ml Alkasol , Syp Ofloxacine
100mg 5ml Metronidazole200mg 5ml , Syp Salbutamol 2mg
5ml bottle of 100ml , Syp Ondansetron 2mg 5ml in 30ml ,
Syp Sucralfate bott of 200ml , Syp Amoxycilline plus
Clavulanic acid bott of 30ml , Syp Iron for adults 200ml ,
Syp Cyproheptadine 2 mg 5 ml , Syp Common Cold 60ml ,
Iron Syp Paediatric 30 ml , Syp Calcium Phostate 160ml ,
Syp Azithromycine 200mg 5ml 60ml , Syp Multivitamin 160
ml , Drop Dicyclomine Simethicone 10 ml , Drop
Multivitamin drops therapeutic bott of 15ml , Syp Zinc 20
mg 5 ml bott of 100 ml , Budesunide 1 mg Respules , Kit
Troponin T test TROP T</t>
        </is>
      </c>
      <c r="L26" s="7" t="inlineStr">
        <is>
          <t>["IMPHAL WEST"]</t>
        </is>
      </c>
      <c r="M26" s="7" t="inlineStr">
        <is>
          <t>Yes</t>
        </is>
      </c>
      <c r="N26" s="7" t="inlineStr">
        <is>
          <t>Ministry of Defence</t>
        </is>
      </c>
      <c r="O26" s="7" t="inlineStr">
        <is>
          <t>INDIAN ARMY</t>
        </is>
      </c>
      <c r="P26" s="7" t="inlineStr">
        <is>
          <t>NA</t>
        </is>
      </c>
      <c r="Q26" s="7" t="inlineStr">
        <is>
          <t>C:\vs_code\TenderHunter2.1.3\download_pdf\GeM-Bidding-7777145.pdf</t>
        </is>
      </c>
      <c r="R26" s="7" t="inlineStr">
        <is>
          <t>https://bidplus.gem.gov.in/showbidDocument/7777145</t>
        </is>
      </c>
      <c r="S26" s="7" t="inlineStr">
        <is>
          <t>Technical Evaluation</t>
        </is>
      </c>
      <c r="T26" s="7" t="inlineStr">
        <is>
          <t>null</t>
        </is>
      </c>
      <c r="U26" s="7" t="inlineStr"/>
      <c r="V26" s="7" t="inlineStr"/>
      <c r="W26" s="7" t="inlineStr"/>
      <c r="X26" s="9" t="n">
        <v>45814.59096084491</v>
      </c>
      <c r="Y26" s="7" t="inlineStr">
        <is>
          <t>No</t>
        </is>
      </c>
      <c r="Z26" s="7" t="inlineStr">
        <is>
          <t>['IMPHAL WEST']</t>
        </is>
      </c>
    </row>
    <row r="27" ht="120" customHeight="1">
      <c r="A27" s="6" t="n">
        <v>45798</v>
      </c>
      <c r="B27" s="7" t="inlineStr">
        <is>
          <t>GEM/2025/B/6175656</t>
        </is>
      </c>
      <c r="C27" s="7" t="inlineStr">
        <is>
          <t xml:space="preserve">Gauze ribbon,Ketac Molar GIC type II GIC,Composite filling instrument double ended 115 730 waldent </t>
        </is>
      </c>
      <c r="D27" s="7" t="n">
        <v>10559</v>
      </c>
      <c r="E27" s="6" t="n">
        <v>45778</v>
      </c>
      <c r="F27" s="6" t="n">
        <v>45799</v>
      </c>
      <c r="G27" s="7" t="inlineStr">
        <is>
          <t>1:00 PM</t>
        </is>
      </c>
      <c r="H27" s="8">
        <f>IF((INDIRECT("F"&amp;ROW())+INDIRECT("G"&amp;ROW()))-NOW() &lt;= 0, "CLOSED", INT((INDIRECT("F"&amp;ROW())+INDIRECT("G"&amp;ROW()))-NOW()) &amp; " days")</f>
        <v/>
      </c>
      <c r="I27" s="7" t="inlineStr"/>
      <c r="J27" s="7" t="inlineStr"/>
      <c r="K27" s="7" t="inlineStr">
        <is>
          <t>Gauze ribbon , Ketac Molar GIC type II GIC , Composite
filling instrument double ended 115 730 waldent disp ,
Paper articulating , Povidone lodine mouth wash 100 , Inter
dental brush Pack of 05 , Dental floss thread type ,
Younifloss , Matrix retainer SS API Ivory pattern , Straight
Matrix band only , Butane gas 250 gm For Microtorch ,
Rotarygold file dentsply SX F3 Length 21 mm with Gp points
AND PP , Rotary gold file dentsply Size SX F3 Length 25 mm
with GP points and PP , Hand Protaper Super Endo Gold file
size SX to F3 length 21 mm with GP AND PP , Hand Protaper
Super Endo Gold file size SX to F3 length 25 mm with GP
AND PP , Etchant safe endo , Disposable intra oral suction
Tips , Composite finishing and polishing kit shofu for airrotor
, Crown preparation Kit Diatech , Cloth Napkin absorbent
dental disposable 15 into15 cm Pack of 500 , Intraoral
photographic mirror set of 3 with contraster , Gluma
Desensitizer , Wooden Wedges , Metapex , Micro Applicator
Tips , Quick fix tube of 10 gms , Round end taper Yellow line
Finishing Bur for airrotor , Endo ACcess Bur , Sterization
Pouches Pkt of 200 , Elastomeric impression meterial putty ,
Biodentin , Fibre Post , Metal Post , Calcium Hydroxide ,
Impression edentulous trays perforated disp , Impression
trays dentulous perforated disp , Para core kit core build up
material coltene , Alginate , Anti Agening cream Avarta ,
Lignocaine with Adrenaline 180000 2 ml Inj pkt of 50
Cartridge septodont , Desensitizing tooth paste 50 gm tube
thermoseal , Abrasive mounted diamond round bur ,
Abrasive mounted diamond cylindrical bur , Abrasive
mounted diamond inverted cone bur , Cement
polycarboxylate kit , Temp crown material 3M protemp ,
Gingival retraction cord , Composite filling material 3M filtek
z250 T , Fluoride gel for children GC Tooth mousse ,
Lignocaine HCl 2 without Adrenaline 30 ml Inj , Lignocaine
HCl 2 percent with Adrenaline 180000 30 ml Inj , Atropine
Sulphate 6 mg 1 ml Inj , Midazolam 5 mg 1 ml Inj ,
Diclofenac 25 mg ml IP 3 ml Inj , Inj Paracetamol 10mg ml
Infusion in 100ml bottle , Paracetamol 150 mg ml 2 ml IV Inj
, Morphine 15 mg 1 ml Inj , Pethedine 50 mg 1 ml Inj ,
Tramadol HCl 50 mg ml Inj, 1 ml Amp , Adrenaline Tartrate
11000 1 ml Inj , Dexamethasone Sodium Phosphate 4 mg ml
2 ml Inj , Pheniramine Maleate Inj 2275 mg ml amp of 2 ml ,
Noradrenaline Bitartrate 2 mg ml 2 ml Inj , Promethazine
HCl 25 percen 25 mg ml 2 ml Inj , Lorazepam 2 mg ml 2 ml
Inj , Diazepam 10 mg 2 ml Inj , Inj phenytoin 75 mg ml 2ml
ampoule , Tranexamic Acid 500 mg 5ml Inj , Dopamine HCl
40 mg ml 5ml Inj , Dobutamine HCl 250 mg 5 ml Inj ,
Labetalol HCl 5mg ml 4ml Inj , Frusemide 20 mg 2 ml Inj ,
Ranitidine HCl 50 mg 2 ml Inj , Metoclopramide HCl 5mg ml
2ml Inj , Dicyclomine HCl 20mg Inj , Hyoscine Bromide Inj 20
mg ml 1ml Inj , INJ DERIPHYLIN R 2 ml amp , Dextrose 50
percent 25 ml Inj , Dextrose Inj 25 percent 25 ml Inj ,
Potassium Chloride 15 percent Inj IV amp of 10 ml 1 point
5gm , Sodium Bicarbonate 7 point 5 percent amp of 10 ml ,
Inj Neurobion forte with vitamin B 12 cynocobalamine ,
Gentamycin sulphate Inj IM IV 40mg ml 2 ml Inj , Typhoid Vi
polysaccharide 0 point 5 ml Vial PFS , Vaccine Purified chick
embryo cell Rabies , INJECTION Tatanous toxide , Inj
Neurobion , Kits for estimation of Cholestrol 2 into 50 ERBA ,
Kits for estimation of Glucose 2 into 50 ERBA , Kit for
triglyceride estimation 100 ml ERBA , Stromatolyser WH
Bott of 500ml Sysmex XP 100 , Cell pack 20Ltr For Sysmex
XP100 , Widal antigen set , Vaccutainer Sodium FluorideS
odium Fluoride K3EDTA in tubes</t>
        </is>
      </c>
      <c r="L27" s="7" t="inlineStr">
        <is>
          <t>["IMPHAL WEST"]</t>
        </is>
      </c>
      <c r="M27" s="7" t="inlineStr">
        <is>
          <t>Yes</t>
        </is>
      </c>
      <c r="N27" s="7" t="inlineStr">
        <is>
          <t>Ministry of Defence</t>
        </is>
      </c>
      <c r="O27" s="7" t="inlineStr">
        <is>
          <t>INDIAN ARMY</t>
        </is>
      </c>
      <c r="P27" s="7" t="inlineStr">
        <is>
          <t>NA</t>
        </is>
      </c>
      <c r="Q27" s="7" t="inlineStr">
        <is>
          <t>C:\vs_code\TenderHunter2.1.3\download_pdf\GeM-Bidding-7779091.pdf</t>
        </is>
      </c>
      <c r="R27" s="7" t="inlineStr">
        <is>
          <t>https://bidplus.gem.gov.in/showbidDocument/7779091</t>
        </is>
      </c>
      <c r="S27" s="7" t="inlineStr">
        <is>
          <t>Technical Evaluation</t>
        </is>
      </c>
      <c r="T27" s="7" t="inlineStr">
        <is>
          <t>null</t>
        </is>
      </c>
      <c r="U27" s="7" t="inlineStr"/>
      <c r="V27" s="7" t="inlineStr"/>
      <c r="W27" s="7" t="inlineStr"/>
      <c r="X27" s="9" t="n">
        <v>45814.59096084491</v>
      </c>
      <c r="Y27" s="7" t="inlineStr">
        <is>
          <t>No</t>
        </is>
      </c>
      <c r="Z27" s="7" t="inlineStr">
        <is>
          <t>['IMPHAL WEST']</t>
        </is>
      </c>
    </row>
    <row r="28" ht="120" customHeight="1">
      <c r="A28" s="6" t="n">
        <v>45799</v>
      </c>
      <c r="B28" s="7" t="inlineStr">
        <is>
          <t>GEM/2025/B/6222380</t>
        </is>
      </c>
      <c r="C28" s="7" t="inlineStr">
        <is>
          <t>376AX92036 CALIPER,376AX92166, 376AX92206 FRICTION PAD BACKING PLATE,376AX92182 SEAL,376AX92199 PIS</t>
        </is>
      </c>
      <c r="D28" s="7" t="n">
        <v>72</v>
      </c>
      <c r="E28" s="6" t="n">
        <v>45798</v>
      </c>
      <c r="F28" s="6" t="n">
        <v>45819</v>
      </c>
      <c r="G28" s="7" t="inlineStr">
        <is>
          <t>12:00 PM</t>
        </is>
      </c>
      <c r="H28" s="8">
        <f>IF((INDIRECT("F"&amp;ROW())+INDIRECT("G"&amp;ROW()))-NOW() &lt;= 0, "CLOSED", INT((INDIRECT("F"&amp;ROW())+INDIRECT("G"&amp;ROW()))-NOW()) &amp; " days")</f>
        <v/>
      </c>
      <c r="I28" s="7" t="inlineStr"/>
      <c r="J28" s="7" t="inlineStr"/>
      <c r="K28" s="7" t="inlineStr">
        <is>
          <t>376AX92036 CALIPER , 376AX92166, 376AX92206 FRICTION
PAD BACKING PLATE , 376AX92182 SEAL , 376AX92199
PISTON , 376AX92206 DUST BOOT , 376AX92028 ORING
CALIPER</t>
        </is>
      </c>
      <c r="L28" s="7" t="inlineStr">
        <is>
          <t>["IMPHAL WEST"]</t>
        </is>
      </c>
      <c r="M28" s="7" t="inlineStr">
        <is>
          <t>Yes</t>
        </is>
      </c>
      <c r="N28" s="7" t="inlineStr">
        <is>
          <t>Ministry of Defence</t>
        </is>
      </c>
      <c r="O28" s="7" t="inlineStr">
        <is>
          <t>BORDER ROAD ORGANISATION</t>
        </is>
      </c>
      <c r="P28" s="7" t="inlineStr">
        <is>
          <t>NA</t>
        </is>
      </c>
      <c r="Q28" s="7" t="inlineStr">
        <is>
          <t>C:\vs_code\TenderHunter2.1.3\download_pdf\GeM-Bidding-7830801.pdf</t>
        </is>
      </c>
      <c r="R28" s="7" t="inlineStr">
        <is>
          <t>https://bidplus.gem.gov.in/showbidDocument/7830801</t>
        </is>
      </c>
      <c r="S28" s="7" t="inlineStr"/>
      <c r="T28" s="7" t="inlineStr"/>
      <c r="U28" s="7" t="inlineStr">
        <is>
          <t>2025-06-10</t>
        </is>
      </c>
      <c r="V28" s="7" t="inlineStr"/>
      <c r="W28" s="7" t="inlineStr"/>
      <c r="X28" s="9" t="n">
        <v>45818.78973070602</v>
      </c>
      <c r="Y28" s="7" t="inlineStr">
        <is>
          <t>Yes</t>
        </is>
      </c>
      <c r="Z28" s="7" t="inlineStr">
        <is>
          <t>['IMPHAL WEST']</t>
        </is>
      </c>
    </row>
    <row r="29" ht="120" customHeight="1">
      <c r="A29" s="6" t="n">
        <v>45799</v>
      </c>
      <c r="B29" s="7" t="inlineStr">
        <is>
          <t>GEM/2025/B/6234178</t>
        </is>
      </c>
      <c r="C29" s="7" t="inlineStr">
        <is>
          <t>Repair of Steering Pump Assy,Repair of Travel Motor RH,Repair of Travel Motor LH,Repair of Swing Mo</t>
        </is>
      </c>
      <c r="D29" s="7" t="n">
        <v>5</v>
      </c>
      <c r="E29" s="6" t="n">
        <v>45798</v>
      </c>
      <c r="F29" s="6" t="n">
        <v>45819</v>
      </c>
      <c r="G29" s="7" t="inlineStr">
        <is>
          <t>12:00 PM</t>
        </is>
      </c>
      <c r="H29" s="8">
        <f>IF((INDIRECT("F"&amp;ROW())+INDIRECT("G"&amp;ROW()))-NOW() &lt;= 0, "CLOSED", INT((INDIRECT("F"&amp;ROW())+INDIRECT("G"&amp;ROW()))-NOW()) &amp; " days")</f>
        <v/>
      </c>
      <c r="I29" s="7" t="inlineStr"/>
      <c r="J29" s="7" t="inlineStr"/>
      <c r="K29" s="7" t="inlineStr">
        <is>
          <t>Repair of Steering Pump Assy , Repair of Travel Motor RH ,
Repair of Travel Motor LH , Repair of Swing Motor Assy ,
Repair of Hydraulic Control Valve</t>
        </is>
      </c>
      <c r="L29" s="7" t="inlineStr">
        <is>
          <t>["IMPHAL WEST"]</t>
        </is>
      </c>
      <c r="M29" s="7" t="inlineStr">
        <is>
          <t>Yes</t>
        </is>
      </c>
      <c r="N29" s="7" t="inlineStr">
        <is>
          <t>Ministry of Defence</t>
        </is>
      </c>
      <c r="O29" s="7" t="inlineStr">
        <is>
          <t>BORDER ROAD ORGANISATION</t>
        </is>
      </c>
      <c r="P29" s="7" t="inlineStr">
        <is>
          <t>NA</t>
        </is>
      </c>
      <c r="Q29" s="7" t="inlineStr">
        <is>
          <t>C:\vs_code\TenderHunter2.1.3\download_pdf\GeM-Bidding-7843859.pdf</t>
        </is>
      </c>
      <c r="R29" s="7" t="inlineStr">
        <is>
          <t>https://bidplus.gem.gov.in/showbidDocument/7843859</t>
        </is>
      </c>
      <c r="S29" s="7" t="inlineStr"/>
      <c r="T29" s="7" t="inlineStr"/>
      <c r="U29" s="7" t="inlineStr">
        <is>
          <t>2025-06-10</t>
        </is>
      </c>
      <c r="V29" s="7" t="inlineStr"/>
      <c r="W29" s="7" t="inlineStr"/>
      <c r="X29" s="9" t="n">
        <v>45818.78972091435</v>
      </c>
      <c r="Y29" s="7" t="inlineStr">
        <is>
          <t>Yes</t>
        </is>
      </c>
      <c r="Z29" s="7" t="inlineStr">
        <is>
          <t>['IMPHAL WEST']</t>
        </is>
      </c>
    </row>
    <row r="30" ht="120" customHeight="1">
      <c r="A30" s="6" t="n">
        <v>45799</v>
      </c>
      <c r="B30" s="7" t="inlineStr">
        <is>
          <t>GEM/2025/B/6232868</t>
        </is>
      </c>
      <c r="C30" s="7" t="inlineStr">
        <is>
          <t>Coarse Sand , Stone Metal 40 MM</t>
        </is>
      </c>
      <c r="D30" s="7" t="n">
        <v>200</v>
      </c>
      <c r="E30" s="6" t="n">
        <v>45798</v>
      </c>
      <c r="F30" s="6" t="n">
        <v>45819</v>
      </c>
      <c r="G30" s="7" t="inlineStr">
        <is>
          <t>12:00 PM</t>
        </is>
      </c>
      <c r="H30" s="8">
        <f>IF((INDIRECT("F"&amp;ROW())+INDIRECT("G"&amp;ROW()))-NOW() &lt;= 0, "CLOSED", INT((INDIRECT("F"&amp;ROW())+INDIRECT("G"&amp;ROW()))-NOW()) &amp; " days")</f>
        <v/>
      </c>
      <c r="I30" s="7" t="n">
        <v>32300</v>
      </c>
      <c r="J30" s="7" t="n">
        <v>1615000</v>
      </c>
      <c r="K30" s="7" t="inlineStr">
        <is>
          <t>Coarse Sand , Stone Metal 40 MM</t>
        </is>
      </c>
      <c r="L30" s="7" t="inlineStr">
        <is>
          <t>["IMPHAL WEST"]</t>
        </is>
      </c>
      <c r="M30" s="7" t="inlineStr">
        <is>
          <t>Yes</t>
        </is>
      </c>
      <c r="N30" s="7" t="inlineStr">
        <is>
          <t>Ministry of Defence</t>
        </is>
      </c>
      <c r="O30" s="7" t="inlineStr">
        <is>
          <t>BORDER ROAD ORGANISATION</t>
        </is>
      </c>
      <c r="P30" s="7" t="inlineStr">
        <is>
          <t>NA</t>
        </is>
      </c>
      <c r="Q30" s="7" t="inlineStr">
        <is>
          <t>C:\vs_code\TenderHunter2.1.3\download_pdf\GeM-Bidding-7842433.pdf</t>
        </is>
      </c>
      <c r="R30" s="7" t="inlineStr">
        <is>
          <t>https://bidplus.gem.gov.in/showbidDocument/7842433</t>
        </is>
      </c>
      <c r="S30" s="7" t="inlineStr"/>
      <c r="T30" s="7" t="inlineStr"/>
      <c r="U30" s="7" t="inlineStr">
        <is>
          <t>2025-06-10</t>
        </is>
      </c>
      <c r="V30" s="7" t="inlineStr"/>
      <c r="W30" s="7" t="inlineStr"/>
      <c r="X30" s="9" t="n">
        <v>45818.78972638889</v>
      </c>
      <c r="Y30" s="7" t="inlineStr">
        <is>
          <t>Yes</t>
        </is>
      </c>
      <c r="Z30" s="7" t="inlineStr">
        <is>
          <t>['IMPHAL WEST']</t>
        </is>
      </c>
    </row>
    <row r="31" ht="120" customHeight="1">
      <c r="A31" s="6" t="n">
        <v>45799</v>
      </c>
      <c r="B31" s="7" t="inlineStr">
        <is>
          <t>GEM/2025/B/6222169</t>
        </is>
      </c>
      <c r="C31" s="7" t="inlineStr">
        <is>
          <t>uniform jersey woolen ribbed v neck dgsd specification</t>
        </is>
      </c>
      <c r="D31" s="7" t="n">
        <v>3594</v>
      </c>
      <c r="E31" s="6" t="n">
        <v>45799</v>
      </c>
      <c r="F31" s="6" t="n">
        <v>45820</v>
      </c>
      <c r="G31" s="7" t="inlineStr">
        <is>
          <t>11:00 AM</t>
        </is>
      </c>
      <c r="H31" s="8">
        <f>IF((INDIRECT("F"&amp;ROW())+INDIRECT("G"&amp;ROW()))-NOW() &lt;= 0, "CLOSED", INT((INDIRECT("F"&amp;ROW())+INDIRECT("G"&amp;ROW()))-NOW()) &amp; " days")</f>
        <v/>
      </c>
      <c r="I31" s="7" t="n">
        <v>70000</v>
      </c>
      <c r="J31" s="7" t="n">
        <v>3500000</v>
      </c>
      <c r="K31" s="7" t="inlineStr">
        <is>
          <t>uniform jersey woolen ribbed v neck dgsd specification (Q2)</t>
        </is>
      </c>
      <c r="L31" s="7" t="inlineStr">
        <is>
          <t>["190012,COMMANDANT 44 BN\nCRPF HMT ZAINAKOTE\nSRINAGAR-190012", "795113,Group Centre CRPF\nImphal Langjing Imphal West\nManipur-795113", "110039,Commandant 27 Bn\nCRPF, Bawana, New Delhi, Pin-\n110039", "827013,Head Quarter- 26 Bn,\nCRPF, I.T.I more, Chas,Bokaro"]</t>
        </is>
      </c>
      <c r="M31" s="7" t="inlineStr">
        <is>
          <t>Yes</t>
        </is>
      </c>
      <c r="N31" s="7" t="inlineStr">
        <is>
          <t>Ministry of Home Affairs</t>
        </is>
      </c>
      <c r="O31" s="7" t="inlineStr">
        <is>
          <t>CENTRAL RESERVE POLICE FORCE</t>
        </is>
      </c>
      <c r="P31" s="7" t="inlineStr">
        <is>
          <t>NA</t>
        </is>
      </c>
      <c r="Q31" s="7" t="inlineStr">
        <is>
          <t>C:\vs_code\TenderHunter2.1.3\download_pdf\GeM-Bidding-7830543.pdf</t>
        </is>
      </c>
      <c r="R31" s="7" t="inlineStr">
        <is>
          <t>https://bidplus.gem.gov.in/showbidDocument/7830543</t>
        </is>
      </c>
      <c r="S31" s="7" t="inlineStr"/>
      <c r="T31" s="7" t="inlineStr"/>
      <c r="U31" s="7" t="inlineStr">
        <is>
          <t>2025-06-11</t>
        </is>
      </c>
      <c r="V31" s="7" t="inlineStr">
        <is>
          <t>Cancel</t>
        </is>
      </c>
      <c r="W31" s="7" t="inlineStr"/>
      <c r="X31" s="9" t="n">
        <v>45827.40064548611</v>
      </c>
      <c r="Y31" s="7" t="inlineStr">
        <is>
          <t>Yes</t>
        </is>
      </c>
      <c r="Z31" s="7" t="inlineStr">
        <is>
          <t>['IMPHAL WEST']</t>
        </is>
      </c>
    </row>
    <row r="32" ht="120" customHeight="1">
      <c r="A32" s="6" t="n">
        <v>45799</v>
      </c>
      <c r="B32" s="7" t="inlineStr">
        <is>
          <t>GEM/2025/B/6259915</t>
        </is>
      </c>
      <c r="C32" s="7" t="inlineStr">
        <is>
          <t xml:space="preserve">Supply of Anti Cut Anti Climb Modular fencing items completed with all accessories,Fence Gate size </t>
        </is>
      </c>
      <c r="D32" s="7" t="n">
        <v>39</v>
      </c>
      <c r="E32" s="6" t="n">
        <v>45799</v>
      </c>
      <c r="F32" s="6" t="n">
        <v>45820</v>
      </c>
      <c r="G32" s="7" t="inlineStr">
        <is>
          <t>2:00 PM</t>
        </is>
      </c>
      <c r="H32" s="8">
        <f>IF((INDIRECT("F"&amp;ROW())+INDIRECT("G"&amp;ROW()))-NOW() &lt;= 0, "CLOSED", INT((INDIRECT("F"&amp;ROW())+INDIRECT("G"&amp;ROW()))-NOW()) &amp; " days")</f>
        <v/>
      </c>
      <c r="I32" s="7" t="n">
        <v>4546000</v>
      </c>
      <c r="J32" s="7" t="n">
        <v>227300000</v>
      </c>
      <c r="K32" s="7" t="inlineStr">
        <is>
          <t>Supply of Anti Cut Anti Climb Modular fencing items
completed with all accessories , Fence Gate size 4.20 Mtrs x
2.85 Mtrs as per drawing and technical specification , Fence
Gate Size 2.10 Mtrs x 2.85 Mtrs as per technical
specification and drawing</t>
        </is>
      </c>
      <c r="L32" s="7" t="inlineStr">
        <is>
          <t>["IMPHAL WEST"]</t>
        </is>
      </c>
      <c r="M32" s="7" t="inlineStr">
        <is>
          <t>Yes</t>
        </is>
      </c>
      <c r="N32" s="7" t="inlineStr">
        <is>
          <t>Ministry of Defence</t>
        </is>
      </c>
      <c r="O32" s="7" t="inlineStr">
        <is>
          <t>BORDER ROAD ORGANISATION</t>
        </is>
      </c>
      <c r="P32" s="7" t="inlineStr">
        <is>
          <t>NA</t>
        </is>
      </c>
      <c r="Q32" s="7" t="inlineStr">
        <is>
          <t>C:\vs_code\TenderHunter2.1.3\download_pdf\GeM-Bidding-7872317.pdf</t>
        </is>
      </c>
      <c r="R32" s="7" t="inlineStr">
        <is>
          <t>https://bidplus.gem.gov.in/showbidDocument/7872317</t>
        </is>
      </c>
      <c r="S32" s="7" t="inlineStr"/>
      <c r="T32" s="7" t="inlineStr"/>
      <c r="U32" s="7" t="inlineStr">
        <is>
          <t>2025-06-10</t>
        </is>
      </c>
      <c r="V32" s="7" t="inlineStr"/>
      <c r="W32" s="7" t="inlineStr"/>
      <c r="X32" s="9" t="n">
        <v>45818.78969247685</v>
      </c>
      <c r="Y32" s="7" t="inlineStr">
        <is>
          <t>Yes</t>
        </is>
      </c>
      <c r="Z32" s="7" t="inlineStr">
        <is>
          <t>['IMPHAL WEST']</t>
        </is>
      </c>
    </row>
    <row r="33" ht="120" customHeight="1">
      <c r="A33" s="6" t="n">
        <v>45799</v>
      </c>
      <c r="B33" s="7" t="inlineStr">
        <is>
          <t>GEM/2025/B/6015739</t>
        </is>
      </c>
      <c r="C33" s="7" t="inlineStr">
        <is>
          <t>Stone Boulder,Stone Metal 40 MM,Stone Metal 20 MM,Stone Metal 10 MM,Sand</t>
        </is>
      </c>
      <c r="D33" s="7" t="n">
        <v>1431</v>
      </c>
      <c r="E33" s="6" t="n">
        <v>45800</v>
      </c>
      <c r="F33" s="6" t="n">
        <v>45801</v>
      </c>
      <c r="G33" s="7" t="inlineStr">
        <is>
          <t>4:00 PM</t>
        </is>
      </c>
      <c r="H33" s="8">
        <f>IF((INDIRECT("F"&amp;ROW())+INDIRECT("G"&amp;ROW()))-NOW() &lt;= 0, "CLOSED", INT((INDIRECT("F"&amp;ROW())+INDIRECT("G"&amp;ROW()))-NOW()) &amp; " days")</f>
        <v/>
      </c>
      <c r="I33" s="7" t="n">
        <v>203230</v>
      </c>
      <c r="J33" s="7" t="n">
        <v>10161500</v>
      </c>
      <c r="K33" s="7" t="inlineStr">
        <is>
          <t>Stone Boulder , Stone Metal 40 MM , Stone Metal 20 MM ,
Stone Metal 10 MM , Sand</t>
        </is>
      </c>
      <c r="L33" s="7" t="inlineStr">
        <is>
          <t>["IMPHAL WEST"]</t>
        </is>
      </c>
      <c r="M33" s="7" t="inlineStr">
        <is>
          <t>Yes</t>
        </is>
      </c>
      <c r="N33" s="7" t="inlineStr">
        <is>
          <t>Ministry of Defence</t>
        </is>
      </c>
      <c r="O33" s="7" t="inlineStr">
        <is>
          <t>BORDER ROAD ORGANISATION</t>
        </is>
      </c>
      <c r="P33" s="7" t="inlineStr">
        <is>
          <t>NA</t>
        </is>
      </c>
      <c r="Q33" s="7" t="inlineStr">
        <is>
          <t>C:\vs_code\TenderHunter2.1.3\download_pdf\GeM-Bidding-7597365.pdf</t>
        </is>
      </c>
      <c r="R33" s="7" t="inlineStr">
        <is>
          <t>https://bidplus.gem.gov.in/showbidDocument/7597365</t>
        </is>
      </c>
      <c r="S33" s="7" t="inlineStr">
        <is>
          <t>Bid Award</t>
        </is>
      </c>
      <c r="T33" s="7" t="inlineStr">
        <is>
          <t>[["L R P S INFRASTRUCTURE PRIVATE LIMITED", "27-03-2025 12:35:25"], ["M/S GENERAL SUPPLIERS", "27-03-2025 12:46:27"], ["NORTH EAST TRADE CENTRE", "05-04-2025 07:58:21"]]</t>
        </is>
      </c>
      <c r="U33" s="7" t="inlineStr"/>
      <c r="V33" s="7" t="inlineStr"/>
      <c r="W33" s="7" t="inlineStr"/>
      <c r="X33" s="9" t="n">
        <v>45814.59096084491</v>
      </c>
      <c r="Y33" s="7" t="inlineStr">
        <is>
          <t>No</t>
        </is>
      </c>
      <c r="Z33" s="7" t="inlineStr">
        <is>
          <t>['IMPHAL WEST']</t>
        </is>
      </c>
    </row>
    <row r="34" ht="120" customHeight="1">
      <c r="A34" s="6" t="n">
        <v>45799</v>
      </c>
      <c r="B34" s="7" t="inlineStr">
        <is>
          <t>GEM/2025/B/6009432</t>
        </is>
      </c>
      <c r="C34" s="7" t="inlineStr">
        <is>
          <t>Stone Boulder,Stone Metal 40 MM,Stone Metal 20 MM,Stone Metal 10 MM,Sand</t>
        </is>
      </c>
      <c r="D34" s="7" t="n">
        <v>1118</v>
      </c>
      <c r="E34" s="6" t="n">
        <v>45800</v>
      </c>
      <c r="F34" s="6" t="n">
        <v>45801</v>
      </c>
      <c r="G34" s="7" t="inlineStr">
        <is>
          <t>4:00 PM</t>
        </is>
      </c>
      <c r="H34" s="8">
        <f>IF((INDIRECT("F"&amp;ROW())+INDIRECT("G"&amp;ROW()))-NOW() &lt;= 0, "CLOSED", INT((INDIRECT("F"&amp;ROW())+INDIRECT("G"&amp;ROW()))-NOW()) &amp; " days")</f>
        <v/>
      </c>
      <c r="I34" s="7" t="n">
        <v>159550</v>
      </c>
      <c r="J34" s="7" t="n">
        <v>7977500</v>
      </c>
      <c r="K34" s="7" t="inlineStr">
        <is>
          <t>Stone Boulder , Stone Metal 40 MM , Stone Metal 20 MM ,
Stone Metal 10 MM , Sand</t>
        </is>
      </c>
      <c r="L34" s="7" t="inlineStr">
        <is>
          <t>["IMPHAL WEST"]</t>
        </is>
      </c>
      <c r="M34" s="7" t="inlineStr">
        <is>
          <t>Yes</t>
        </is>
      </c>
      <c r="N34" s="7" t="inlineStr">
        <is>
          <t>Ministry of Defence</t>
        </is>
      </c>
      <c r="O34" s="7" t="inlineStr">
        <is>
          <t>BORDER ROAD ORGANISATION</t>
        </is>
      </c>
      <c r="P34" s="7" t="inlineStr">
        <is>
          <t>NA</t>
        </is>
      </c>
      <c r="Q34" s="7" t="inlineStr">
        <is>
          <t>C:\vs_code\TenderHunter2.1.3\download_pdf\GeM-Bidding-7589960.pdf</t>
        </is>
      </c>
      <c r="R34" s="7" t="inlineStr">
        <is>
          <t>https://bidplus.gem.gov.in/showbidDocument/7589960</t>
        </is>
      </c>
      <c r="S34" s="7" t="inlineStr">
        <is>
          <t>Bid Award</t>
        </is>
      </c>
      <c r="T34" s="7" t="inlineStr">
        <is>
          <t>[["BHATI BUSINESS SYNDICATE", "07-04-2025 12:47:38"], ["L R P S INFRASTRUCTURE PRIVATE LIMITED", "02-04-2025 21:02:04"], ["M/S GENERAL SUPPLIERS", "02-04-2025 20:20:51"], ["NORTH EAST TRADE CENTRE", "07-04-2025 12:00:34"]]</t>
        </is>
      </c>
      <c r="U34" s="7" t="inlineStr"/>
      <c r="V34" s="7" t="inlineStr"/>
      <c r="W34" s="7" t="inlineStr"/>
      <c r="X34" s="9" t="n">
        <v>45814.59096084491</v>
      </c>
      <c r="Y34" s="7" t="inlineStr">
        <is>
          <t>No</t>
        </is>
      </c>
      <c r="Z34" s="7" t="inlineStr">
        <is>
          <t>['IMPHAL WEST']</t>
        </is>
      </c>
    </row>
    <row r="35" ht="120" customHeight="1">
      <c r="A35" s="6" t="n">
        <v>45800</v>
      </c>
      <c r="B35" s="7" t="inlineStr">
        <is>
          <t>GEM/2025/B/6240788</t>
        </is>
      </c>
      <c r="C35" s="7" t="inlineStr">
        <is>
          <t>Gear Lubricants, Multipurpose (?Extreme?Pressure?Gear?Oil?) (V3) Conforming to IS 1118,Wh</t>
        </is>
      </c>
      <c r="D35" s="7" t="n">
        <v>2674</v>
      </c>
      <c r="E35" s="6" t="n">
        <v>45799</v>
      </c>
      <c r="F35" s="6" t="n">
        <v>45810</v>
      </c>
      <c r="G35" s="7" t="inlineStr">
        <is>
          <t>9:00 PM</t>
        </is>
      </c>
      <c r="H35" s="8">
        <f>IF((INDIRECT("F"&amp;ROW())+INDIRECT("G"&amp;ROW()))-NOW() &lt;= 0, "CLOSED", INT((INDIRECT("F"&amp;ROW())+INDIRECT("G"&amp;ROW()))-NOW()) &amp; " days")</f>
        <v/>
      </c>
      <c r="I35" s="7" t="inlineStr"/>
      <c r="J35" s="7" t="inlineStr"/>
      <c r="K35" s="7" t="inlineStr">
        <is>
          <t>Gear Lubricants, Multipurpose (?Extreme?Pressure?Gear?
Oil?) (V3) Conforming to IS 1118 (Q3) , Wheel Bearing
Grease as per IS 10647 (Q3) , Transmission oils (Q3)</t>
        </is>
      </c>
      <c r="L35" s="7" t="inlineStr">
        <is>
          <t>["IMPHAL WEST"]</t>
        </is>
      </c>
      <c r="M35" s="7" t="inlineStr">
        <is>
          <t>Yes</t>
        </is>
      </c>
      <c r="N35" s="7" t="inlineStr">
        <is>
          <t>Ministry of Defence</t>
        </is>
      </c>
      <c r="O35" s="7" t="inlineStr">
        <is>
          <t>BORDER ROAD ORGANISATION</t>
        </is>
      </c>
      <c r="P35" s="7" t="inlineStr">
        <is>
          <t>NA</t>
        </is>
      </c>
      <c r="Q35" s="7" t="inlineStr">
        <is>
          <t>C:\vs_code\TenderHunter2.1.3\download_pdf\GeM-Bidding-7851056.pdf</t>
        </is>
      </c>
      <c r="R35" s="7" t="inlineStr">
        <is>
          <t>https://bidplus.gem.gov.in/showbidDocument/7851056</t>
        </is>
      </c>
      <c r="S35" s="7" t="inlineStr"/>
      <c r="T35" s="7" t="inlineStr"/>
      <c r="U35" s="7" t="inlineStr"/>
      <c r="V35" s="7" t="inlineStr"/>
      <c r="W35" s="7" t="inlineStr"/>
      <c r="X35" s="9" t="n">
        <v>45814.59096084491</v>
      </c>
      <c r="Y35" s="7" t="inlineStr">
        <is>
          <t>No</t>
        </is>
      </c>
      <c r="Z35" s="7" t="inlineStr">
        <is>
          <t>['IMPHAL WEST']</t>
        </is>
      </c>
    </row>
    <row r="36" ht="120" customHeight="1">
      <c r="A36" s="6" t="n">
        <v>45800</v>
      </c>
      <c r="B36" s="7" t="inlineStr">
        <is>
          <t>GEM/2025/B/6240124</t>
        </is>
      </c>
      <c r="C36" s="7" t="inlineStr">
        <is>
          <t>Transmission oils,Antiwear Hydraulic Oil (V3) as per IS 11656,Diesel Exhaust Fluid,Antifreeze Coola</t>
        </is>
      </c>
      <c r="D36" s="7" t="n">
        <v>10500</v>
      </c>
      <c r="E36" s="6" t="n">
        <v>45799</v>
      </c>
      <c r="F36" s="6" t="n">
        <v>45810</v>
      </c>
      <c r="G36" s="7" t="inlineStr">
        <is>
          <t>9:00 PM</t>
        </is>
      </c>
      <c r="H36" s="8">
        <f>IF((INDIRECT("F"&amp;ROW())+INDIRECT("G"&amp;ROW()))-NOW() &lt;= 0, "CLOSED", INT((INDIRECT("F"&amp;ROW())+INDIRECT("G"&amp;ROW()))-NOW()) &amp; " days")</f>
        <v/>
      </c>
      <c r="I36" s="7" t="inlineStr"/>
      <c r="J36" s="7" t="inlineStr"/>
      <c r="K36" s="7" t="inlineStr">
        <is>
          <t>Transmission oils (Q3) , Antiwear Hydraulic Oil (V3) as per IS
11656 (Q2) , Diesel Exhaust Fluid (Q3) , Antifreeze Coolant
as per IS 5759 (Q3) , 15w - 40 Diesel Engine Oil (Q3) , Heavy
duty diesel ultra oil (Q3)</t>
        </is>
      </c>
      <c r="L36" s="7" t="inlineStr">
        <is>
          <t>["IMPHAL WEST"]</t>
        </is>
      </c>
      <c r="M36" s="7" t="inlineStr">
        <is>
          <t>Yes</t>
        </is>
      </c>
      <c r="N36" s="7" t="inlineStr">
        <is>
          <t>Ministry of Defence</t>
        </is>
      </c>
      <c r="O36" s="7" t="inlineStr">
        <is>
          <t>BORDER ROAD ORGANISATION</t>
        </is>
      </c>
      <c r="P36" s="7" t="inlineStr">
        <is>
          <t>NA</t>
        </is>
      </c>
      <c r="Q36" s="7" t="inlineStr">
        <is>
          <t>C:\vs_code\TenderHunter2.1.3\download_pdf\GeM-Bidding-7850352.pdf</t>
        </is>
      </c>
      <c r="R36" s="7" t="inlineStr">
        <is>
          <t>https://bidplus.gem.gov.in/showbidDocument/7850352</t>
        </is>
      </c>
      <c r="S36" s="7" t="inlineStr"/>
      <c r="T36" s="7" t="inlineStr"/>
      <c r="U36" s="7" t="inlineStr"/>
      <c r="V36" s="7" t="inlineStr"/>
      <c r="W36" s="7" t="inlineStr"/>
      <c r="X36" s="9" t="n">
        <v>45814.59096084491</v>
      </c>
      <c r="Y36" s="7" t="inlineStr">
        <is>
          <t>No</t>
        </is>
      </c>
      <c r="Z36" s="7" t="inlineStr">
        <is>
          <t>['IMPHAL WEST']</t>
        </is>
      </c>
    </row>
    <row r="37" ht="120" customHeight="1">
      <c r="A37" s="6" t="n">
        <v>45800</v>
      </c>
      <c r="B37" s="7" t="inlineStr">
        <is>
          <t>GEM/2025/B/6240457</t>
        </is>
      </c>
      <c r="C37" s="7" t="inlineStr">
        <is>
          <t>Antiwear Hydraulic Oil Heavy Duty (V4) as per IS 10522,Machine Tool Way oils</t>
        </is>
      </c>
      <c r="D37" s="7" t="n">
        <v>2730</v>
      </c>
      <c r="E37" s="6" t="n">
        <v>45799</v>
      </c>
      <c r="F37" s="6" t="n">
        <v>45810</v>
      </c>
      <c r="G37" s="7" t="inlineStr">
        <is>
          <t>9:00 PM</t>
        </is>
      </c>
      <c r="H37" s="8">
        <f>IF((INDIRECT("F"&amp;ROW())+INDIRECT("G"&amp;ROW()))-NOW() &lt;= 0, "CLOSED", INT((INDIRECT("F"&amp;ROW())+INDIRECT("G"&amp;ROW()))-NOW()) &amp; " days")</f>
        <v/>
      </c>
      <c r="I37" s="7" t="inlineStr"/>
      <c r="J37" s="7" t="inlineStr"/>
      <c r="K37" s="7" t="inlineStr">
        <is>
          <t>Antiwear Hydraulic Oil Heavy Duty (V4) as per IS 10522 (Q2)
, Machine Tool Way oils (Q3)</t>
        </is>
      </c>
      <c r="L37" s="7" t="inlineStr">
        <is>
          <t>["IMPHAL WEST"]</t>
        </is>
      </c>
      <c r="M37" s="7" t="inlineStr">
        <is>
          <t>Yes</t>
        </is>
      </c>
      <c r="N37" s="7" t="inlineStr">
        <is>
          <t>Ministry of Defence</t>
        </is>
      </c>
      <c r="O37" s="7" t="inlineStr">
        <is>
          <t>BORDER ROAD ORGANISATION</t>
        </is>
      </c>
      <c r="P37" s="7" t="inlineStr">
        <is>
          <t>NA</t>
        </is>
      </c>
      <c r="Q37" s="7" t="inlineStr">
        <is>
          <t>C:\vs_code\TenderHunter2.1.3\download_pdf\GeM-Bidding-7850707.pdf</t>
        </is>
      </c>
      <c r="R37" s="7" t="inlineStr">
        <is>
          <t>https://bidplus.gem.gov.in/showbidDocument/7850707</t>
        </is>
      </c>
      <c r="S37" s="7" t="inlineStr"/>
      <c r="T37" s="7" t="inlineStr"/>
      <c r="U37" s="7" t="inlineStr"/>
      <c r="V37" s="7" t="inlineStr"/>
      <c r="W37" s="7" t="inlineStr"/>
      <c r="X37" s="9" t="n">
        <v>45814.59096084491</v>
      </c>
      <c r="Y37" s="7" t="inlineStr">
        <is>
          <t>No</t>
        </is>
      </c>
      <c r="Z37" s="7" t="inlineStr">
        <is>
          <t>['IMPHAL WEST']</t>
        </is>
      </c>
    </row>
    <row r="38" ht="120" customHeight="1">
      <c r="A38" s="6" t="n">
        <v>45800</v>
      </c>
      <c r="B38" s="7" t="inlineStr">
        <is>
          <t>GEM/2025/B/6240355</t>
        </is>
      </c>
      <c r="C38" s="7" t="inlineStr">
        <is>
          <t>Lithium Base Multi-Purpose Grease EP-1 (BEML)</t>
        </is>
      </c>
      <c r="D38" s="7" t="n">
        <v>2912</v>
      </c>
      <c r="E38" s="6" t="n">
        <v>45799</v>
      </c>
      <c r="F38" s="6" t="n">
        <v>45810</v>
      </c>
      <c r="G38" s="7" t="inlineStr">
        <is>
          <t>9:00 PM</t>
        </is>
      </c>
      <c r="H38" s="8">
        <f>IF((INDIRECT("F"&amp;ROW())+INDIRECT("G"&amp;ROW()))-NOW() &lt;= 0, "CLOSED", INT((INDIRECT("F"&amp;ROW())+INDIRECT("G"&amp;ROW()))-NOW()) &amp; " days")</f>
        <v/>
      </c>
      <c r="I38" s="7" t="inlineStr"/>
      <c r="J38" s="7" t="inlineStr"/>
      <c r="K38" s="7" t="inlineStr">
        <is>
          <t>Lithium Base Multi-Purpose Grease EP-1 (BEML) (Q3)</t>
        </is>
      </c>
      <c r="L38" s="7" t="inlineStr">
        <is>
          <t>["IMPHAL WEST"]</t>
        </is>
      </c>
      <c r="M38" s="7" t="inlineStr">
        <is>
          <t>Yes</t>
        </is>
      </c>
      <c r="N38" s="7" t="inlineStr">
        <is>
          <t>Ministry of Defence</t>
        </is>
      </c>
      <c r="O38" s="7" t="inlineStr">
        <is>
          <t>BORDER ROAD ORGANISATION</t>
        </is>
      </c>
      <c r="P38" s="7" t="inlineStr">
        <is>
          <t>NA</t>
        </is>
      </c>
      <c r="Q38" s="7" t="inlineStr">
        <is>
          <t>C:\vs_code\TenderHunter2.1.3\download_pdf\GeM-Bidding-7850603.pdf</t>
        </is>
      </c>
      <c r="R38" s="7" t="inlineStr">
        <is>
          <t>https://bidplus.gem.gov.in/showbidDocument/7850603</t>
        </is>
      </c>
      <c r="S38" s="7" t="inlineStr"/>
      <c r="T38" s="7" t="inlineStr"/>
      <c r="U38" s="7" t="inlineStr"/>
      <c r="V38" s="7" t="inlineStr"/>
      <c r="W38" s="7" t="inlineStr"/>
      <c r="X38" s="9" t="n">
        <v>45814.59096084491</v>
      </c>
      <c r="Y38" s="7" t="inlineStr">
        <is>
          <t>No</t>
        </is>
      </c>
      <c r="Z38" s="7" t="inlineStr">
        <is>
          <t>['IMPHAL WEST']</t>
        </is>
      </c>
    </row>
    <row r="39" ht="120" customHeight="1">
      <c r="A39" s="6" t="n">
        <v>45801</v>
      </c>
      <c r="B39" s="7" t="inlineStr">
        <is>
          <t>GEM/2025/B/6227935</t>
        </is>
      </c>
      <c r="C39" s="7" t="inlineStr">
        <is>
          <t>Provision of soiling and GSB,Provn of RRM Retaining wall,Provn of RRM Retaining wall,Provn of 600 m</t>
        </is>
      </c>
      <c r="D39" s="7" t="n">
        <v>23816</v>
      </c>
      <c r="E39" s="6" t="n">
        <v>45793</v>
      </c>
      <c r="F39" s="6" t="n">
        <v>45820</v>
      </c>
      <c r="G39" s="7" t="inlineStr">
        <is>
          <t>6:00 PM</t>
        </is>
      </c>
      <c r="H39" s="8">
        <f>IF((INDIRECT("F"&amp;ROW())+INDIRECT("G"&amp;ROW()))-NOW() &lt;= 0, "CLOSED", INT((INDIRECT("F"&amp;ROW())+INDIRECT("G"&amp;ROW()))-NOW()) &amp; " days")</f>
        <v/>
      </c>
      <c r="I39" s="7" t="n">
        <v>675000</v>
      </c>
      <c r="J39" s="7" t="n">
        <v>33750000</v>
      </c>
      <c r="K39" s="7" t="inlineStr">
        <is>
          <t>Provision of soiling and GSB , Provn of RRM Retaining wall ,
Provn of 600 mm dia RCC Hune pipe culvert with pcc block
masonry , Provn of RCC culverts for constr of Op Track ,
Provn of 2 X 800 Mtr Crash Barrier , Provn of GCCMs
Drainage along Road , Provn of Constr of 1500 mtr PCC
Block wall drainage , Provn of Geo Cell membrane , Hiring of
Labour</t>
        </is>
      </c>
      <c r="L39" s="7" t="inlineStr">
        <is>
          <t>["Imphal West"]</t>
        </is>
      </c>
      <c r="M39" s="7" t="inlineStr">
        <is>
          <t>None</t>
        </is>
      </c>
      <c r="N39" s="7" t="inlineStr">
        <is>
          <t>Ministry of Defence</t>
        </is>
      </c>
      <c r="O39" s="7" t="inlineStr">
        <is>
          <t>INDIAN ARMY</t>
        </is>
      </c>
      <c r="P39" s="7" t="inlineStr">
        <is>
          <t>NA</t>
        </is>
      </c>
      <c r="Q39" s="7" t="inlineStr">
        <is>
          <t>C:\vs_code\TenderHunter2.1.3\download_pdf\GeM-Bidding-7837014.pdf</t>
        </is>
      </c>
      <c r="R39" s="7" t="inlineStr">
        <is>
          <t>https://bidplus.gem.gov.in/showbidDocument/7837014</t>
        </is>
      </c>
      <c r="S39" s="7" t="inlineStr"/>
      <c r="T39" s="7" t="inlineStr"/>
      <c r="U39" s="7" t="inlineStr">
        <is>
          <t>2025-06-10</t>
        </is>
      </c>
      <c r="V39" s="7" t="inlineStr"/>
      <c r="W39" s="7" t="inlineStr"/>
      <c r="X39" s="9" t="n">
        <v>45818.6828261574</v>
      </c>
      <c r="Y39" s="7" t="inlineStr">
        <is>
          <t>Yes</t>
        </is>
      </c>
      <c r="Z39" s="7" t="inlineStr">
        <is>
          <t>['IMPHAL WEST']</t>
        </is>
      </c>
    </row>
    <row r="40" ht="120" customHeight="1">
      <c r="A40" s="6" t="n">
        <v>45801</v>
      </c>
      <c r="B40" s="7" t="inlineStr">
        <is>
          <t>GEM/2025/B/6228301</t>
        </is>
      </c>
      <c r="C40" s="7" t="inlineStr">
        <is>
          <t>Supply of stores for Bathroom Block 6C,Supply of construction material for Bathroom Block as per st</t>
        </is>
      </c>
      <c r="D40" s="7" t="n">
        <v>5</v>
      </c>
      <c r="E40" s="6" t="n">
        <v>45791</v>
      </c>
      <c r="F40" s="6" t="n">
        <v>45820</v>
      </c>
      <c r="G40" s="7" t="inlineStr">
        <is>
          <t>6:00 PM</t>
        </is>
      </c>
      <c r="H40" s="8">
        <f>IF((INDIRECT("F"&amp;ROW())+INDIRECT("G"&amp;ROW()))-NOW() &lt;= 0, "CLOSED", INT((INDIRECT("F"&amp;ROW())+INDIRECT("G"&amp;ROW()))-NOW()) &amp; " days")</f>
        <v/>
      </c>
      <c r="I40" s="7" t="n">
        <v>47500</v>
      </c>
      <c r="J40" s="7" t="n">
        <v>2375000</v>
      </c>
      <c r="K40" s="7" t="inlineStr">
        <is>
          <t>Supply of stores for Bathroom Block 6C , Supply of
construction material for Bathroom Block as per store list ,
Supply of Plumbing or Pipe fitting items as per store list ,
Supply of Electrical items as per store list , Supply of
Sewage items as per store list</t>
        </is>
      </c>
      <c r="L40" s="7" t="inlineStr">
        <is>
          <t>["Imphal West"]</t>
        </is>
      </c>
      <c r="M40" s="7" t="inlineStr">
        <is>
          <t>Yes</t>
        </is>
      </c>
      <c r="N40" s="7" t="inlineStr">
        <is>
          <t>Ministry of Defence</t>
        </is>
      </c>
      <c r="O40" s="7" t="inlineStr">
        <is>
          <t>INDIAN ARMY</t>
        </is>
      </c>
      <c r="P40" s="7" t="inlineStr">
        <is>
          <t>NA</t>
        </is>
      </c>
      <c r="Q40" s="7" t="inlineStr">
        <is>
          <t>C:\vs_code\TenderHunter2.1.3\download_pdf\GeM-Bidding-7837427.pdf</t>
        </is>
      </c>
      <c r="R40" s="7" t="inlineStr">
        <is>
          <t>https://bidplus.gem.gov.in/showbidDocument/7837427</t>
        </is>
      </c>
      <c r="S40" s="7" t="inlineStr"/>
      <c r="T40" s="7" t="inlineStr"/>
      <c r="U40" s="7" t="inlineStr">
        <is>
          <t>2025-06-10</t>
        </is>
      </c>
      <c r="V40" s="7" t="inlineStr"/>
      <c r="W40" s="7" t="inlineStr"/>
      <c r="X40" s="9" t="n">
        <v>45818.88751438657</v>
      </c>
      <c r="Y40" s="7" t="inlineStr">
        <is>
          <t>No</t>
        </is>
      </c>
      <c r="Z40" s="7" t="inlineStr">
        <is>
          <t>['IMPHAL WEST']</t>
        </is>
      </c>
    </row>
    <row r="41" ht="120" customHeight="1">
      <c r="A41" s="6" t="n">
        <v>45801</v>
      </c>
      <c r="B41" s="7" t="inlineStr">
        <is>
          <t>GEM/2025/B/6257505</t>
        </is>
      </c>
      <c r="C41" s="7" t="inlineStr">
        <is>
          <t>Oil Filter,Disc Pad,AC Belt,Air Filter,Water Pump,Clutch Master Cyl,Fuel Pump,Fuel Filter,Wheel Cyl</t>
        </is>
      </c>
      <c r="D41" s="7" t="n">
        <v>12</v>
      </c>
      <c r="E41" s="6" t="n">
        <v>45798</v>
      </c>
      <c r="F41" s="6" t="n">
        <v>45819</v>
      </c>
      <c r="G41" s="7" t="inlineStr">
        <is>
          <t>1:00 PM</t>
        </is>
      </c>
      <c r="H41" s="8">
        <f>IF((INDIRECT("F"&amp;ROW())+INDIRECT("G"&amp;ROW()))-NOW() &lt;= 0, "CLOSED", INT((INDIRECT("F"&amp;ROW())+INDIRECT("G"&amp;ROW()))-NOW()) &amp; " days")</f>
        <v/>
      </c>
      <c r="I41" s="7" t="inlineStr"/>
      <c r="J41" s="7" t="inlineStr"/>
      <c r="K41" s="7" t="inlineStr">
        <is>
          <t>Oil Filter , Disc Pad , AC Belt , Air Filter , Water Pump ,
Clutch Master Cyl , Fuel Pump , Fuel Filter , Wheel Cyl Assy ,
Turbo Charger Assy , Brake Shoe</t>
        </is>
      </c>
      <c r="L41" s="7" t="inlineStr">
        <is>
          <t>["Imphal West"]</t>
        </is>
      </c>
      <c r="M41" s="7" t="inlineStr">
        <is>
          <t>Yes</t>
        </is>
      </c>
      <c r="N41" s="7" t="inlineStr">
        <is>
          <t>Ministry of Defence</t>
        </is>
      </c>
      <c r="O41" s="7" t="inlineStr">
        <is>
          <t>INDIAN ARMY</t>
        </is>
      </c>
      <c r="P41" s="7" t="inlineStr">
        <is>
          <t>NA</t>
        </is>
      </c>
      <c r="Q41" s="7" t="inlineStr">
        <is>
          <t>C:\vs_code\TenderHunter2.1.3\download_pdf\GeM-Bidding-7869668.pdf</t>
        </is>
      </c>
      <c r="R41" s="7" t="inlineStr">
        <is>
          <t>https://bidplus.gem.gov.in/showbidDocument/7869668</t>
        </is>
      </c>
      <c r="S41" s="7" t="inlineStr"/>
      <c r="T41" s="7" t="inlineStr"/>
      <c r="U41" s="7" t="inlineStr">
        <is>
          <t>2025-06-10</t>
        </is>
      </c>
      <c r="V41" s="7" t="inlineStr">
        <is>
          <t>Cancel</t>
        </is>
      </c>
      <c r="W41" s="7" t="inlineStr"/>
      <c r="X41" s="9" t="n">
        <v>45819.74546122685</v>
      </c>
      <c r="Y41" s="7" t="inlineStr">
        <is>
          <t>Yes</t>
        </is>
      </c>
      <c r="Z41" s="7" t="inlineStr">
        <is>
          <t>['IMPHAL WEST']</t>
        </is>
      </c>
    </row>
    <row r="42" ht="120" customHeight="1">
      <c r="A42" s="6" t="n">
        <v>45801</v>
      </c>
      <c r="B42" s="7" t="inlineStr">
        <is>
          <t>GEM/2025/B/6251543</t>
        </is>
      </c>
      <c r="C42" s="7" t="inlineStr">
        <is>
          <t>Sambhar Masala as per IS 1797,Chilly as per IS 2322,Spices and Condiments - Turmeric Whole and Grou</t>
        </is>
      </c>
      <c r="D42" s="7" t="n">
        <v>303</v>
      </c>
      <c r="E42" s="6" t="n">
        <v>45797</v>
      </c>
      <c r="F42" s="6" t="n">
        <v>45803</v>
      </c>
      <c r="G42" s="7" t="inlineStr">
        <is>
          <t>11:00 AM</t>
        </is>
      </c>
      <c r="H42" s="8">
        <f>IF((INDIRECT("F"&amp;ROW())+INDIRECT("G"&amp;ROW()))-NOW() &lt;= 0, "CLOSED", INT((INDIRECT("F"&amp;ROW())+INDIRECT("G"&amp;ROW()))-NOW()) &amp; " days")</f>
        <v/>
      </c>
      <c r="I42" s="7" t="inlineStr"/>
      <c r="J42" s="7" t="inlineStr"/>
      <c r="K42" s="7" t="inlineStr">
        <is>
          <t>Sambhar Masala as per IS 1797 (Q4) , Chilly as per IS 2322
(Q4) , Spices and Condiments - Turmeric Whole and Ground
(V2) as per IS 3576 (Q3) , Cinnamon Whole (V2) as per IS
4811 (Q3) , Large Cardamom (Badi Elaichi) as per IS 13446
(Q4) , Bay Leaf (Q4) , Garam Masala as per IS 13545 (Q4) ,
Fenugreek (Methi) as per IS 3795 (Q4) , Cumin (Q4) ,
Asafoetida (Hing) as per IS 7807 (Q4) , Black Pepper (Q4) ,
Biryani Masala as per IS 1797 (Q4) , Small Cardamom as per
IS 1907 (Q3)</t>
        </is>
      </c>
      <c r="L42" s="7" t="inlineStr">
        <is>
          <t>["Imphal West"]</t>
        </is>
      </c>
      <c r="M42" s="7" t="inlineStr">
        <is>
          <t>Yes</t>
        </is>
      </c>
      <c r="N42" s="7" t="inlineStr">
        <is>
          <t>Ministry of Defence</t>
        </is>
      </c>
      <c r="O42" s="7" t="inlineStr">
        <is>
          <t>INDIAN ARMY</t>
        </is>
      </c>
      <c r="P42" s="7" t="inlineStr">
        <is>
          <t>NA</t>
        </is>
      </c>
      <c r="Q42" s="7" t="inlineStr">
        <is>
          <t>C:\vs_code\TenderHunter2.1.3\download_pdf\GeM-Bidding-7863184.pdf</t>
        </is>
      </c>
      <c r="R42" s="7" t="inlineStr">
        <is>
          <t>https://bidplus.gem.gov.in/showbidDocument/7863184</t>
        </is>
      </c>
      <c r="S42" s="7" t="inlineStr"/>
      <c r="T42" s="7" t="inlineStr"/>
      <c r="U42" s="7" t="inlineStr"/>
      <c r="V42" s="7" t="inlineStr"/>
      <c r="W42" s="7" t="inlineStr"/>
      <c r="X42" s="9" t="n">
        <v>45814.59096084491</v>
      </c>
      <c r="Y42" s="7" t="inlineStr">
        <is>
          <t>No</t>
        </is>
      </c>
      <c r="Z42" s="7" t="inlineStr">
        <is>
          <t>['IMPHAL WEST']</t>
        </is>
      </c>
    </row>
    <row r="43" ht="120" customHeight="1">
      <c r="A43" s="6" t="n">
        <v>45804</v>
      </c>
      <c r="B43" s="7" t="inlineStr">
        <is>
          <t>GEM/2025/B/6259462</t>
        </is>
      </c>
      <c r="C43" s="7" t="inlineStr">
        <is>
          <t>VSATs including 1 KVA online UPS, wifi router, accessories and installation</t>
        </is>
      </c>
      <c r="D43" s="7" t="n">
        <v>4</v>
      </c>
      <c r="E43" s="6" t="n">
        <v>45804</v>
      </c>
      <c r="F43" s="6" t="n">
        <v>45825</v>
      </c>
      <c r="G43" s="7" t="inlineStr">
        <is>
          <t>3:00 PM</t>
        </is>
      </c>
      <c r="H43" s="8">
        <f>IF((INDIRECT("F"&amp;ROW())+INDIRECT("G"&amp;ROW()))-NOW() &lt;= 0, "CLOSED", INT((INDIRECT("F"&amp;ROW())+INDIRECT("G"&amp;ROW()))-NOW()) &amp; " days")</f>
        <v/>
      </c>
      <c r="I43" s="7" t="n">
        <v>28800</v>
      </c>
      <c r="J43" s="7" t="n">
        <v>1440000</v>
      </c>
      <c r="K43" s="7" t="inlineStr">
        <is>
          <t>VSATs including 1 KVA online UPS, wifi router, accessories
and installation</t>
        </is>
      </c>
      <c r="L43" s="7" t="inlineStr">
        <is>
          <t>["Imphal West"]</t>
        </is>
      </c>
      <c r="M43" s="7" t="inlineStr">
        <is>
          <t>Yes</t>
        </is>
      </c>
      <c r="N43" s="7" t="inlineStr">
        <is>
          <t>Ministry of Defence</t>
        </is>
      </c>
      <c r="O43" s="7" t="inlineStr">
        <is>
          <t>BORDER ROAD ORGANISATION</t>
        </is>
      </c>
      <c r="P43" s="7" t="inlineStr">
        <is>
          <t>Engineer</t>
        </is>
      </c>
      <c r="Q43" s="7" t="inlineStr">
        <is>
          <t>C:\vs_code\TenderHunter2.1.3\download_pdf\GeM-Bidding-7871808.pdf</t>
        </is>
      </c>
      <c r="R43" s="7" t="inlineStr">
        <is>
          <t>https://bidplus.gem.gov.in/showbidDocument/7871808</t>
        </is>
      </c>
      <c r="S43" s="7" t="inlineStr"/>
      <c r="T43" s="7" t="inlineStr"/>
      <c r="U43" s="7" t="inlineStr">
        <is>
          <t>2025-06-10</t>
        </is>
      </c>
      <c r="V43" s="7" t="inlineStr"/>
      <c r="W43" s="7" t="inlineStr"/>
      <c r="X43" s="9" t="n">
        <v>45818.78974490741</v>
      </c>
      <c r="Y43" s="7" t="inlineStr">
        <is>
          <t>Yes</t>
        </is>
      </c>
      <c r="Z43" s="7" t="inlineStr">
        <is>
          <t>['IMPHAL WEST']</t>
        </is>
      </c>
    </row>
    <row r="44" ht="120" customHeight="1">
      <c r="A44" s="6" t="n">
        <v>45805</v>
      </c>
      <c r="B44" s="7" t="inlineStr">
        <is>
          <t>GEM/2025/B/6233005</t>
        </is>
      </c>
      <c r="C44" s="7" t="inlineStr">
        <is>
          <t>Enamel, Synthetic, Exterior (A) Under Coating (B) Finishing Paint (V3) Confirming to IS 2932,Enamel</t>
        </is>
      </c>
      <c r="D44" s="7" t="n">
        <v>1636</v>
      </c>
      <c r="E44" s="6" t="n">
        <v>45805</v>
      </c>
      <c r="F44" s="6" t="n">
        <v>45817</v>
      </c>
      <c r="G44" s="7" t="inlineStr">
        <is>
          <t>12:00 PM</t>
        </is>
      </c>
      <c r="H44" s="8">
        <f>IF((INDIRECT("F"&amp;ROW())+INDIRECT("G"&amp;ROW()))-NOW() &lt;= 0, "CLOSED", INT((INDIRECT("F"&amp;ROW())+INDIRECT("G"&amp;ROW()))-NOW()) &amp; " days")</f>
        <v/>
      </c>
      <c r="I44" s="7" t="inlineStr"/>
      <c r="J44" s="7" t="inlineStr"/>
      <c r="K44" s="7" t="inlineStr">
        <is>
          <t>Enamel, Synthetic, Exterior (A) Under Coating (B) Finishing
Paint (V3) Confirming to IS 2932 (Q3) , THINNER FOR
CELLULOSE NITRATE BASED PAINTS AND LACQUERS (Q3)</t>
        </is>
      </c>
      <c r="L44" s="7" t="inlineStr">
        <is>
          <t>["IMPHAL WEST"]</t>
        </is>
      </c>
      <c r="M44" s="7" t="inlineStr">
        <is>
          <t>Yes</t>
        </is>
      </c>
      <c r="N44" s="7" t="inlineStr">
        <is>
          <t>Ministry of Defence</t>
        </is>
      </c>
      <c r="O44" s="7" t="inlineStr">
        <is>
          <t>BORDER ROAD ORGANISATION</t>
        </is>
      </c>
      <c r="P44" s="7" t="inlineStr">
        <is>
          <t>NA</t>
        </is>
      </c>
      <c r="Q44" s="7" t="inlineStr">
        <is>
          <t>https://bidplus.gem.gov.in/showbidDocument/7842589</t>
        </is>
      </c>
      <c r="R44" s="7" t="inlineStr">
        <is>
          <t>C:\vs_code\TenderHunter2.1.3\download_pdf\GeM-Bidding-7842589.pdf</t>
        </is>
      </c>
      <c r="S44" s="7" t="inlineStr"/>
      <c r="T44" s="7" t="inlineStr"/>
      <c r="U44" s="7" t="inlineStr">
        <is>
          <t>2025-06-03</t>
        </is>
      </c>
      <c r="V44" s="7" t="inlineStr">
        <is>
          <t>Cancel</t>
        </is>
      </c>
      <c r="W44" s="7" t="inlineStr"/>
      <c r="X44" s="9" t="n">
        <v>45818.41843831018</v>
      </c>
      <c r="Y44" s="7" t="inlineStr">
        <is>
          <t>Yes</t>
        </is>
      </c>
      <c r="Z44" s="7" t="inlineStr">
        <is>
          <t>['IMPHAL WEST']</t>
        </is>
      </c>
    </row>
    <row r="45" ht="120" customHeight="1">
      <c r="A45" s="6" t="n">
        <v>45805</v>
      </c>
      <c r="B45" s="7" t="inlineStr">
        <is>
          <t>GEM/2025/B/6231681</t>
        </is>
      </c>
      <c r="C45" s="7" t="inlineStr">
        <is>
          <t>Painting brush 3 inch,Painting brush 4 inch,Painting brush 5 inch,Painting brush 6 inch,White Washi</t>
        </is>
      </c>
      <c r="D45" s="7" t="n">
        <v>4947</v>
      </c>
      <c r="E45" s="6" t="n">
        <v>45805</v>
      </c>
      <c r="F45" s="6" t="n">
        <v>45826</v>
      </c>
      <c r="G45" s="7" t="inlineStr">
        <is>
          <t>12:00 PM</t>
        </is>
      </c>
      <c r="H45" s="8">
        <f>IF((INDIRECT("F"&amp;ROW())+INDIRECT("G"&amp;ROW()))-NOW() &lt;= 0, "CLOSED", INT((INDIRECT("F"&amp;ROW())+INDIRECT("G"&amp;ROW()))-NOW()) &amp; " days")</f>
        <v/>
      </c>
      <c r="I45" s="7" t="n">
        <v>28935</v>
      </c>
      <c r="J45" s="7" t="n">
        <v>1446750</v>
      </c>
      <c r="K45" s="7" t="inlineStr">
        <is>
          <t>Painting brush 3 inch , Painting brush 4 inch , Painting brush
5 inch , Painting brush 6 inch , White Washing brush 8 inch ,
Paint Red Oxide , Paint Bus Green , Paint Phirozi Blue , Paint
Brilliant Green , Wood primer , Varnish , Oil Bound
Distemper White , Oil bound Distemper Pale cream , Oil
Bound Distemper Sky Blue , Oil Bound Distemper Light green
, Oil Bound Distemper Super White , Robin blue for White
washing , DDL Synthetic Fevicol , Enamel Sythetic Exterior
Paint , Paint Automobile Enamel Sky Blue , Paint Automobile
Enamel Yellow , Pint Automobile Enamel White , Paint
Automobile Enamel Black</t>
        </is>
      </c>
      <c r="L45" s="7" t="inlineStr">
        <is>
          <t>["IMPHAL WEST"]</t>
        </is>
      </c>
      <c r="M45" s="7" t="inlineStr">
        <is>
          <t>Yes</t>
        </is>
      </c>
      <c r="N45" s="7" t="inlineStr">
        <is>
          <t>Ministry of Defence</t>
        </is>
      </c>
      <c r="O45" s="7" t="inlineStr">
        <is>
          <t>BORDER ROAD ORGANISATION</t>
        </is>
      </c>
      <c r="P45" s="7" t="inlineStr">
        <is>
          <t>NA</t>
        </is>
      </c>
      <c r="Q45" s="7" t="inlineStr">
        <is>
          <t>https://bidplus.gem.gov.in/showbidDocument/7841106</t>
        </is>
      </c>
      <c r="R45" s="7" t="inlineStr">
        <is>
          <t>C:\vs_code\TenderHunter2.1.3\download_pdf\GeM-Bidding-7841106.pdf</t>
        </is>
      </c>
      <c r="S45" s="7" t="inlineStr"/>
      <c r="T45" s="7" t="inlineStr"/>
      <c r="U45" s="7" t="inlineStr">
        <is>
          <t>2025-06-10</t>
        </is>
      </c>
      <c r="V45" s="7" t="inlineStr"/>
      <c r="W45" s="7" t="inlineStr"/>
      <c r="X45" s="9" t="n">
        <v>45818.59089707176</v>
      </c>
      <c r="Y45" s="7" t="inlineStr">
        <is>
          <t>Yes</t>
        </is>
      </c>
      <c r="Z45" s="7" t="inlineStr">
        <is>
          <t>['IMPHAL WEST']</t>
        </is>
      </c>
    </row>
    <row r="46" ht="120" customHeight="1">
      <c r="A46" s="6" t="n">
        <v>45805</v>
      </c>
      <c r="B46" s="7" t="inlineStr">
        <is>
          <t>GEM/2025/B/6250775</t>
        </is>
      </c>
      <c r="C46" s="7" t="inlineStr">
        <is>
          <t>W05541400A 7380 CYL CLUTCH MASTER W O HOSE, CLIP,LP0118400A SELF STARTER ASSY,WA9141920 SLAVE CYLIN</t>
        </is>
      </c>
      <c r="D46" s="7" t="n">
        <v>11</v>
      </c>
      <c r="E46" s="6" t="n">
        <v>45805</v>
      </c>
      <c r="F46" s="6" t="n">
        <v>45826</v>
      </c>
      <c r="G46" s="7" t="inlineStr">
        <is>
          <t>2:00 PM</t>
        </is>
      </c>
      <c r="H46" s="8">
        <f>IF((INDIRECT("F"&amp;ROW())+INDIRECT("G"&amp;ROW()))-NOW() &lt;= 0, "CLOSED", INT((INDIRECT("F"&amp;ROW())+INDIRECT("G"&amp;ROW()))-NOW()) &amp; " days")</f>
        <v/>
      </c>
      <c r="I46" s="7" t="inlineStr"/>
      <c r="J46" s="7" t="inlineStr"/>
      <c r="K46" s="7" t="inlineStr">
        <is>
          <t>W05541400A 7380 CYL CLUTCH MASTER W O HOSE, CLIP ,
LP0118400A SELF STARTER ASSY , WA9141920 SLAVE
CYLINDER ASSY , LP4426510B 214W C ASSY FRONT TOP ,
LP0133710 214W C ASSY FRONT BOTTOM , LP0126410
214W C ASSY REAR TOP , LP0126610 214W C ASSY REAR
BOTTOM , LP4443400A 318 CYL TANDEM MASTER ASSY ,
LP0160070, LP0160080 SPEEDO METER CABLE FRONT AND
REAR , LP0133301 254 KIT LINING SET STD 110 MM REAR
Set of 2 Pice</t>
        </is>
      </c>
      <c r="L46" s="7" t="inlineStr">
        <is>
          <t>["IMPHAL WEST"]</t>
        </is>
      </c>
      <c r="M46" s="7" t="inlineStr">
        <is>
          <t>Yes</t>
        </is>
      </c>
      <c r="N46" s="7" t="inlineStr">
        <is>
          <t>Ministry of Defence</t>
        </is>
      </c>
      <c r="O46" s="7" t="inlineStr">
        <is>
          <t>BORDER ROAD ORGANISATION</t>
        </is>
      </c>
      <c r="P46" s="7" t="inlineStr">
        <is>
          <t>NA</t>
        </is>
      </c>
      <c r="Q46" s="7" t="inlineStr">
        <is>
          <t>https://bidplus.gem.gov.in/showbidDocument/7862311</t>
        </is>
      </c>
      <c r="R46" s="7" t="inlineStr">
        <is>
          <t>C:\vs_code\TenderHunter2.1.3\download_pdf\GeM-Bidding-7862311.pdf</t>
        </is>
      </c>
      <c r="S46" s="7" t="inlineStr"/>
      <c r="T46" s="7" t="inlineStr"/>
      <c r="U46" s="7" t="inlineStr">
        <is>
          <t>2025-06-10</t>
        </is>
      </c>
      <c r="V46" s="7" t="inlineStr"/>
      <c r="W46" s="7" t="inlineStr"/>
      <c r="X46" s="9" t="n">
        <v>45818.59089618055</v>
      </c>
      <c r="Y46" s="7" t="inlineStr">
        <is>
          <t>Yes</t>
        </is>
      </c>
      <c r="Z46" s="7" t="inlineStr">
        <is>
          <t>['IMPHAL WEST']</t>
        </is>
      </c>
    </row>
    <row r="47" ht="120" customHeight="1">
      <c r="A47" s="6" t="n">
        <v>45805</v>
      </c>
      <c r="B47" s="7" t="inlineStr">
        <is>
          <t>GEM/2025/B/6257642</t>
        </is>
      </c>
      <c r="C47" s="7" t="inlineStr">
        <is>
          <t>Clutch Plate Assy,Clutch Cover Assy,Release Bearing,Gear Lever Kit,Oil Filter,Needle Bearing,Suspen</t>
        </is>
      </c>
      <c r="D47" s="7" t="n">
        <v>20</v>
      </c>
      <c r="E47" s="6" t="n">
        <v>45798</v>
      </c>
      <c r="F47" s="6" t="n">
        <v>45819</v>
      </c>
      <c r="G47" s="7" t="inlineStr">
        <is>
          <t>2:00 PM</t>
        </is>
      </c>
      <c r="H47" s="8">
        <f>IF((INDIRECT("F"&amp;ROW())+INDIRECT("G"&amp;ROW()))-NOW() &lt;= 0, "CLOSED", INT((INDIRECT("F"&amp;ROW())+INDIRECT("G"&amp;ROW()))-NOW()) &amp; " days")</f>
        <v/>
      </c>
      <c r="I47" s="7" t="inlineStr"/>
      <c r="J47" s="7" t="inlineStr"/>
      <c r="K47" s="7" t="inlineStr">
        <is>
          <t>Clutch Plate Assy , Clutch Cover Assy , Release Bearing ,
Gear Lever Kit , Oil Filter , Needle Bearing , Suspension Bush
, Gasket , Oil Filter Assy , Air Filter , Suspension Bush Kit ,
Fuel Hose , Silencer Assy , Hose Carbeurator , Adapter
Carbeurator</t>
        </is>
      </c>
      <c r="L47" s="7" t="inlineStr">
        <is>
          <t>["Imphal West"]</t>
        </is>
      </c>
      <c r="M47" s="7" t="inlineStr">
        <is>
          <t>Yes</t>
        </is>
      </c>
      <c r="N47" s="7" t="inlineStr">
        <is>
          <t>Ministry of Defence</t>
        </is>
      </c>
      <c r="O47" s="7" t="inlineStr">
        <is>
          <t>INDIAN ARMY</t>
        </is>
      </c>
      <c r="P47" s="7" t="inlineStr">
        <is>
          <t>NA</t>
        </is>
      </c>
      <c r="Q47" s="7" t="inlineStr">
        <is>
          <t>https://bidplus.gem.gov.in/showbidDocument/7869817</t>
        </is>
      </c>
      <c r="R47" s="7" t="inlineStr">
        <is>
          <t>C:\vs_code\TenderHunter2.1.3\download_pdf\GeM-Bidding-7869817.pdf</t>
        </is>
      </c>
      <c r="S47" s="7" t="inlineStr"/>
      <c r="T47" s="7" t="inlineStr"/>
      <c r="U47" s="7" t="inlineStr">
        <is>
          <t>2025-06-10</t>
        </is>
      </c>
      <c r="V47" s="7" t="inlineStr">
        <is>
          <t>Cancel</t>
        </is>
      </c>
      <c r="W47" s="7" t="inlineStr"/>
      <c r="X47" s="9" t="n">
        <v>45819.74579479167</v>
      </c>
      <c r="Y47" s="7" t="inlineStr">
        <is>
          <t>Yes</t>
        </is>
      </c>
      <c r="Z47" s="7" t="inlineStr">
        <is>
          <t>['IMPHAL WEST']</t>
        </is>
      </c>
    </row>
    <row r="48" ht="120" customHeight="1">
      <c r="A48" s="6" t="n">
        <v>45805</v>
      </c>
      <c r="B48" s="7" t="inlineStr">
        <is>
          <t>GEM/2025/B/6257596</t>
        </is>
      </c>
      <c r="C48" s="7" t="inlineStr">
        <is>
          <t>Clutch Cover Assy,Clutch plate Assy,Pressure Pipe,Clutch Release Bearing,Clutch Cover Assy,Clutch p</t>
        </is>
      </c>
      <c r="D48" s="7" t="n">
        <v>12</v>
      </c>
      <c r="E48" s="6" t="n">
        <v>45798</v>
      </c>
      <c r="F48" s="6" t="n">
        <v>45819</v>
      </c>
      <c r="G48" s="7" t="inlineStr">
        <is>
          <t>2:00 PM</t>
        </is>
      </c>
      <c r="H48" s="8">
        <f>IF((INDIRECT("F"&amp;ROW())+INDIRECT("G"&amp;ROW()))-NOW() &lt;= 0, "CLOSED", INT((INDIRECT("F"&amp;ROW())+INDIRECT("G"&amp;ROW()))-NOW()) &amp; " days")</f>
        <v/>
      </c>
      <c r="I48" s="7" t="inlineStr"/>
      <c r="J48" s="7" t="inlineStr"/>
      <c r="K48" s="7" t="inlineStr">
        <is>
          <t>Clutch Cover Assy , Clutch plate Assy , Pressure Pipe ,
Clutch Release Bearing , Fuel Pump , AC Pump</t>
        </is>
      </c>
      <c r="L48" s="7" t="inlineStr">
        <is>
          <t>["Imphal West"]</t>
        </is>
      </c>
      <c r="M48" s="7" t="inlineStr">
        <is>
          <t>Yes</t>
        </is>
      </c>
      <c r="N48" s="7" t="inlineStr">
        <is>
          <t>Ministry of Defence</t>
        </is>
      </c>
      <c r="O48" s="7" t="inlineStr">
        <is>
          <t>INDIAN ARMY</t>
        </is>
      </c>
      <c r="P48" s="7" t="inlineStr">
        <is>
          <t>NA</t>
        </is>
      </c>
      <c r="Q48" s="7" t="inlineStr">
        <is>
          <t>https://bidplus.gem.gov.in/showbidDocument/7869767</t>
        </is>
      </c>
      <c r="R48" s="7" t="inlineStr">
        <is>
          <t>C:\vs_code\TenderHunter2.1.3\download_pdf\GeM-Bidding-7869767.pdf</t>
        </is>
      </c>
      <c r="S48" s="7" t="inlineStr"/>
      <c r="T48" s="7" t="inlineStr"/>
      <c r="U48" s="7" t="inlineStr">
        <is>
          <t>2025-06-10</t>
        </is>
      </c>
      <c r="V48" s="7" t="inlineStr">
        <is>
          <t>Cancel</t>
        </is>
      </c>
      <c r="W48" s="7" t="inlineStr"/>
      <c r="X48" s="9" t="n">
        <v>45819.74579552083</v>
      </c>
      <c r="Y48" s="7" t="inlineStr">
        <is>
          <t>Yes</t>
        </is>
      </c>
      <c r="Z48" s="7" t="inlineStr">
        <is>
          <t>['IMPHAL WEST']</t>
        </is>
      </c>
    </row>
    <row r="49" ht="120" customHeight="1">
      <c r="A49" s="6" t="n">
        <v>45805</v>
      </c>
      <c r="B49" s="7" t="inlineStr">
        <is>
          <t>GEM/2025/B/6256375</t>
        </is>
      </c>
      <c r="C49" s="7" t="inlineStr">
        <is>
          <t xml:space="preserve">Vane Pump,Propeller Shaft UJ Cross,Front Brake Shoe Liner,Rear Brake Shoe Liner,Air Filter Primary </t>
        </is>
      </c>
      <c r="D49" s="7" t="n">
        <v>16</v>
      </c>
      <c r="E49" s="6" t="n">
        <v>45798</v>
      </c>
      <c r="F49" s="6" t="n">
        <v>45819</v>
      </c>
      <c r="G49" s="7" t="inlineStr">
        <is>
          <t>11:00 AM</t>
        </is>
      </c>
      <c r="H49" s="8">
        <f>IF((INDIRECT("F"&amp;ROW())+INDIRECT("G"&amp;ROW()))-NOW() &lt;= 0, "CLOSED", INT((INDIRECT("F"&amp;ROW())+INDIRECT("G"&amp;ROW()))-NOW()) &amp; " days")</f>
        <v/>
      </c>
      <c r="I49" s="7" t="inlineStr"/>
      <c r="J49" s="7" t="inlineStr"/>
      <c r="K49" s="7" t="inlineStr">
        <is>
          <t>Vane Pump , Propeller Shaft UJ Cross , Front Brake Shoe
Liner , Rear Brake Shoe Liner , Air Filter Primary and
Secondary , Fuel Filter Primary and Secondary , Cylinder
Head Gasket , Rear Door Pneumatic Valve , Hazzard Switch
, Drag Link Assy , Propeller Shaft Yoke and Teeth , Speed
Sensor , Speedometer Assy</t>
        </is>
      </c>
      <c r="L49" s="7" t="inlineStr">
        <is>
          <t>["Imphal West"]</t>
        </is>
      </c>
      <c r="M49" s="7" t="inlineStr">
        <is>
          <t>Yes</t>
        </is>
      </c>
      <c r="N49" s="7" t="inlineStr">
        <is>
          <t>Ministry of Defence</t>
        </is>
      </c>
      <c r="O49" s="7" t="inlineStr">
        <is>
          <t>INDIAN ARMY</t>
        </is>
      </c>
      <c r="P49" s="7" t="inlineStr">
        <is>
          <t>NA</t>
        </is>
      </c>
      <c r="Q49" s="7" t="inlineStr">
        <is>
          <t>https://bidplus.gem.gov.in/showbidDocument/7868460</t>
        </is>
      </c>
      <c r="R49" s="7" t="inlineStr">
        <is>
          <t>C:\vs_code\TenderHunter2.1.3\download_pdf\GeM-Bidding-7868460.pdf</t>
        </is>
      </c>
      <c r="S49" s="7" t="inlineStr"/>
      <c r="T49" s="7" t="inlineStr"/>
      <c r="U49" s="7" t="inlineStr">
        <is>
          <t>2025-06-10</t>
        </is>
      </c>
      <c r="V49" s="7" t="inlineStr">
        <is>
          <t>Cancel</t>
        </is>
      </c>
      <c r="W49" s="7" t="inlineStr"/>
      <c r="X49" s="9" t="n">
        <v>45819.74594212963</v>
      </c>
      <c r="Y49" s="7" t="inlineStr">
        <is>
          <t>Yes</t>
        </is>
      </c>
      <c r="Z49" s="7" t="inlineStr">
        <is>
          <t>['IMPHAL WEST']</t>
        </is>
      </c>
    </row>
    <row r="50" ht="120" customHeight="1">
      <c r="A50" s="6" t="n">
        <v>45805</v>
      </c>
      <c r="B50" s="7" t="inlineStr">
        <is>
          <t>GEM/2025/B/6257431</t>
        </is>
      </c>
      <c r="C50" s="7" t="inlineStr">
        <is>
          <t>KM Cable,Speedometer Drive,Hand Brake Cable,Brake Shoe Rear,Brake Shoe Front,Chain Sprocket Set,Cus</t>
        </is>
      </c>
      <c r="D50" s="7" t="n">
        <v>54</v>
      </c>
      <c r="E50" s="6" t="n">
        <v>45798</v>
      </c>
      <c r="F50" s="6" t="n">
        <v>45819</v>
      </c>
      <c r="G50" s="7" t="inlineStr">
        <is>
          <t>1:00 PM</t>
        </is>
      </c>
      <c r="H50" s="8">
        <f>IF((INDIRECT("F"&amp;ROW())+INDIRECT("G"&amp;ROW()))-NOW() &lt;= 0, "CLOSED", INT((INDIRECT("F"&amp;ROW())+INDIRECT("G"&amp;ROW()))-NOW()) &amp; " days")</f>
        <v/>
      </c>
      <c r="I50" s="7" t="inlineStr"/>
      <c r="J50" s="7" t="inlineStr"/>
      <c r="K50" s="7" t="inlineStr">
        <is>
          <t>KM Cable , Speedometer Drive , Hand Brake Cable , Brake
Shoe Rear , Brake Shoe Front , Chain Sprocket Set , Cushion
Pad , Carbeurator Assy , Kick Starter , Silencer Assy , Oil
Filter , Air Filter , Hand Brake Lever Assy , Carbeurator Hose
, Clutch Cable</t>
        </is>
      </c>
      <c r="L50" s="7" t="inlineStr">
        <is>
          <t>["Imphal West"]</t>
        </is>
      </c>
      <c r="M50" s="7" t="inlineStr">
        <is>
          <t>Yes</t>
        </is>
      </c>
      <c r="N50" s="7" t="inlineStr">
        <is>
          <t>Ministry of Defence</t>
        </is>
      </c>
      <c r="O50" s="7" t="inlineStr">
        <is>
          <t>INDIAN ARMY</t>
        </is>
      </c>
      <c r="P50" s="7" t="inlineStr">
        <is>
          <t>NA</t>
        </is>
      </c>
      <c r="Q50" s="7" t="inlineStr">
        <is>
          <t>https://bidplus.gem.gov.in/showbidDocument/7869585</t>
        </is>
      </c>
      <c r="R50" s="7" t="inlineStr">
        <is>
          <t>C:\vs_code\TenderHunter2.1.3\download_pdf\GeM-Bidding-7869585.pdf</t>
        </is>
      </c>
      <c r="S50" s="7" t="inlineStr"/>
      <c r="T50" s="7" t="inlineStr"/>
      <c r="U50" s="7" t="inlineStr">
        <is>
          <t>2025-06-10</t>
        </is>
      </c>
      <c r="V50" s="7" t="inlineStr">
        <is>
          <t>Cancel</t>
        </is>
      </c>
      <c r="W50" s="7" t="inlineStr"/>
      <c r="X50" s="9" t="n">
        <v>45819.74596813657</v>
      </c>
      <c r="Y50" s="7" t="inlineStr">
        <is>
          <t>Yes</t>
        </is>
      </c>
      <c r="Z50" s="7" t="inlineStr">
        <is>
          <t>['IMPHAL WEST']</t>
        </is>
      </c>
    </row>
    <row r="51" ht="120" customHeight="1">
      <c r="A51" s="6" t="n">
        <v>45808</v>
      </c>
      <c r="B51" s="7" t="inlineStr">
        <is>
          <t>GEM/2025/B/6231557</t>
        </is>
      </c>
      <c r="C51" s="7" t="inlineStr">
        <is>
          <t>Blanket For CAPFs (V2) (Q3)</t>
        </is>
      </c>
      <c r="D51" s="7" t="n">
        <v>4819</v>
      </c>
      <c r="E51" s="6" t="n">
        <v>45807</v>
      </c>
      <c r="F51" s="6" t="n">
        <v>45831</v>
      </c>
      <c r="G51" s="7" t="inlineStr">
        <is>
          <t>12:00 PM</t>
        </is>
      </c>
      <c r="H51" s="8">
        <f>IF((INDIRECT("F"&amp;ROW())+INDIRECT("G"&amp;ROW()))-NOW() &lt;= 0, "CLOSED", INT((INDIRECT("F"&amp;ROW())+INDIRECT("G"&amp;ROW()))-NOW()) &amp; " days")</f>
        <v/>
      </c>
      <c r="I51" s="7" t="n">
        <v>136600</v>
      </c>
      <c r="J51" s="7" t="n">
        <v>6830000</v>
      </c>
      <c r="K51" s="7" t="inlineStr">
        <is>
          <t>Blanket For CAPFs (V2) (Q3)</t>
        </is>
      </c>
      <c r="L51" s="7" t="inlineStr">
        <is>
          <t>["795002,Commandant 69 Bn,\nCRPF, Mantripukhri, Imphal,\nManipur, Pin- 795002.", "795116,Commandant 87 BN,\nCRPF, Jiribam, Manipur", "795113,Group Centre CRPF\nImphal Langjing Imphal West\nManipur-795113", "795003,Commandant 109 Bn,\nCRPF, Mongsangei, P.O-\nCanchipur, Imphal-West,\nManipur- 795003", "795004,Commandant 86 Bn,\nCRPF, Lamphelpat, Post-\nLamphel, Dist- Imphal (West),\nManipur, Pin- 795004", "795004,143 BN, CRPF,\nLAMPHELPAT, NEAR DC OFFICE,\nIMPHAL WEST, MANIPUR"]</t>
        </is>
      </c>
      <c r="M51" s="7" t="inlineStr">
        <is>
          <t>None</t>
        </is>
      </c>
      <c r="N51" s="7" t="inlineStr">
        <is>
          <t>Ministry of Home Affairs</t>
        </is>
      </c>
      <c r="O51" s="7" t="inlineStr">
        <is>
          <t>CENTRAL RESERVE POLICE FORCE</t>
        </is>
      </c>
      <c r="P51" s="7" t="inlineStr">
        <is>
          <t>NA</t>
        </is>
      </c>
      <c r="Q51" s="7" t="inlineStr">
        <is>
          <t>https://bidplus.gem.gov.in/showbidDocument/7840971</t>
        </is>
      </c>
      <c r="R51" s="7" t="inlineStr">
        <is>
          <t>C:\vs_code\TenderHunter2.1.3\download_pdf\GeM-Bidding-7840971.pdf</t>
        </is>
      </c>
      <c r="S51" s="7" t="inlineStr"/>
      <c r="T51" s="7" t="inlineStr"/>
      <c r="U51" s="7" t="inlineStr">
        <is>
          <t>2025-06-20</t>
        </is>
      </c>
      <c r="V51" s="7" t="inlineStr"/>
      <c r="W51" s="7" t="inlineStr"/>
      <c r="X51" s="9" t="n">
        <v>45828.53589664352</v>
      </c>
      <c r="Y51" s="7" t="inlineStr">
        <is>
          <t>Yes</t>
        </is>
      </c>
      <c r="Z51" s="7" t="inlineStr">
        <is>
          <t>['IMPHAL WEST']</t>
        </is>
      </c>
    </row>
    <row r="52" ht="120" customHeight="1">
      <c r="A52" s="6" t="n">
        <v>45808</v>
      </c>
      <c r="B52" s="7" t="inlineStr">
        <is>
          <t>GEM/2025/B/6164811</t>
        </is>
      </c>
      <c r="C52" s="7" t="inlineStr">
        <is>
          <t>Textile Boots with Polymeric Sole (Jungle Boots) Conforming to IS 17861</t>
        </is>
      </c>
      <c r="D52" s="7" t="n">
        <v>3061</v>
      </c>
      <c r="E52" s="6" t="n">
        <v>45808</v>
      </c>
      <c r="F52" s="6" t="n">
        <v>45838</v>
      </c>
      <c r="G52" s="7" t="inlineStr">
        <is>
          <t>5:00 PM</t>
        </is>
      </c>
      <c r="H52" s="8">
        <f>IF((INDIRECT("F"&amp;ROW())+INDIRECT("G"&amp;ROW()))-NOW() &lt;= 0, "CLOSED", INT((INDIRECT("F"&amp;ROW())+INDIRECT("G"&amp;ROW()))-NOW()) &amp; " days")</f>
        <v/>
      </c>
      <c r="I52" s="7" t="n">
        <v>59400</v>
      </c>
      <c r="J52" s="7" t="n">
        <v>2970000</v>
      </c>
      <c r="K52" s="7" t="inlineStr">
        <is>
          <t>Textile Boots with Polymeric Sole (Jungle Boots) Conforming
to IS 17861 (Q3)</t>
        </is>
      </c>
      <c r="L52" s="7" t="inlineStr">
        <is>
          <t>["795002,Commandant 69 Bn,\nCRPF, Mantripukhri, Imphal,\nManipur, Pin- 795002.", "795116,Commandant 87 BN,\nCRPF, Jiribam, Manipur", "795113,Group Centre CRPF\nImphal Langjing Imphal West\nManipur-795113", "795003,Commandant 109 Bn,\nCRPF, Mongsangei, P.O-\nCanchipur, Imphal-West,\nManipur- 795003", "797001,Ops Range, CRPF,\nKohima, Nagaland- 797001", "795004,Commandant 86 Bn,\nCRPF, Lamphelpat, Post-\nLamphel, Dist- Imphal (West),\nManipur, Pin- 795004", "795004,143 BN, CRPF,\nLAMPHELPAT, NEAR DC OFFICE,\nIMPHAL WEST, MANIPUR"]</t>
        </is>
      </c>
      <c r="M52" s="7" t="inlineStr">
        <is>
          <t>None</t>
        </is>
      </c>
      <c r="N52" s="7" t="inlineStr">
        <is>
          <t>Ministry of Home Affairs</t>
        </is>
      </c>
      <c r="O52" s="7" t="inlineStr">
        <is>
          <t>CENTRAL RESERVE POLICE FORCE</t>
        </is>
      </c>
      <c r="P52" s="7" t="inlineStr">
        <is>
          <t>NA</t>
        </is>
      </c>
      <c r="Q52" s="7" t="inlineStr">
        <is>
          <t>https://bidplus.gem.gov.in/showbidDocument/7767046</t>
        </is>
      </c>
      <c r="R52" s="7" t="inlineStr">
        <is>
          <t>C:\vs_code\TenderHunter2.1.3\download_pdf\GeM-Bidding-7767046.pdf</t>
        </is>
      </c>
      <c r="S52" s="7" t="inlineStr"/>
      <c r="T52" s="7" t="inlineStr"/>
      <c r="U52" s="7" t="inlineStr">
        <is>
          <t>2025-06-20</t>
        </is>
      </c>
      <c r="V52" s="7" t="inlineStr"/>
      <c r="W52" s="7" t="inlineStr"/>
      <c r="X52" s="9" t="n">
        <v>45828.5359238426</v>
      </c>
      <c r="Y52" s="7" t="inlineStr">
        <is>
          <t>Yes</t>
        </is>
      </c>
      <c r="Z52" s="7" t="inlineStr">
        <is>
          <t>['IMPHAL WEST']</t>
        </is>
      </c>
    </row>
    <row r="53" ht="120" customHeight="1">
      <c r="A53" s="6" t="n">
        <v>45808</v>
      </c>
      <c r="B53" s="7" t="inlineStr">
        <is>
          <t>GEM/2025/B/6170274</t>
        </is>
      </c>
      <c r="C53" s="7" t="inlineStr">
        <is>
          <t>Stone boulder,Stone aggregate 40 mm,Stone aggregate 20 mm,Stone aggregate 10 mm,Sand or fine aggreg</t>
        </is>
      </c>
      <c r="D53" s="7" t="n">
        <v>8564</v>
      </c>
      <c r="E53" s="6" t="n">
        <v>45809</v>
      </c>
      <c r="F53" s="6" t="n">
        <v>45810</v>
      </c>
      <c r="G53" s="7" t="inlineStr">
        <is>
          <t>1:00 PM</t>
        </is>
      </c>
      <c r="H53" s="8">
        <f>IF((INDIRECT("F"&amp;ROW())+INDIRECT("G"&amp;ROW()))-NOW() &lt;= 0, "CLOSED", INT((INDIRECT("F"&amp;ROW())+INDIRECT("G"&amp;ROW()))-NOW()) &amp; " days")</f>
        <v/>
      </c>
      <c r="I53" s="7" t="n">
        <v>1769998</v>
      </c>
      <c r="J53" s="7" t="n">
        <v>88499900</v>
      </c>
      <c r="K53" s="7" t="inlineStr">
        <is>
          <t>Stone boulder , Stone aggregate 40 mm , Stone aggregate
20 mm , Stone aggregate 10 mm , Sand or fine aggregate
for Permanent works , Stone aggregate 63 mm , Stone
aggregate 45 mm , Stone aggregate 26.5 mm , Stone
aggregate 13.2 mm , Stone aggregate 6.7 mm , Sand or
fine aggregate for Surfacing works</t>
        </is>
      </c>
      <c r="L53" s="7" t="inlineStr">
        <is>
          <t>["IMPHAL WEST"]</t>
        </is>
      </c>
      <c r="M53" s="7" t="inlineStr">
        <is>
          <t>Yes</t>
        </is>
      </c>
      <c r="N53" s="7" t="inlineStr">
        <is>
          <t>Ministry of Defence</t>
        </is>
      </c>
      <c r="O53" s="7" t="inlineStr">
        <is>
          <t>BORDER ROAD ORGANISATION</t>
        </is>
      </c>
      <c r="P53" s="7" t="inlineStr">
        <is>
          <t>NA</t>
        </is>
      </c>
      <c r="Q53" s="7" t="inlineStr">
        <is>
          <t>https://bidplus.gem.gov.in/showbidDocument/7773112</t>
        </is>
      </c>
      <c r="R53" s="7" t="inlineStr">
        <is>
          <t>C:\vs_code\TenderHunter2.1.3\download_pdf\GeM-Bidding-7773112.pdf</t>
        </is>
      </c>
      <c r="S53" s="7" t="inlineStr"/>
      <c r="T53" s="7" t="inlineStr"/>
      <c r="U53" s="7" t="inlineStr"/>
      <c r="V53" s="7" t="inlineStr"/>
      <c r="W53" s="7" t="inlineStr"/>
      <c r="X53" s="9" t="n">
        <v>45814.59096084491</v>
      </c>
      <c r="Y53" s="7" t="inlineStr">
        <is>
          <t>No</t>
        </is>
      </c>
      <c r="Z53" s="7" t="inlineStr">
        <is>
          <t>['IMPHAL WEST']</t>
        </is>
      </c>
    </row>
    <row r="54" ht="120" customHeight="1">
      <c r="A54" s="6" t="n">
        <v>45808</v>
      </c>
      <c r="B54" s="7" t="inlineStr">
        <is>
          <t>GEM/2025/B/6080602</t>
        </is>
      </c>
      <c r="C54" s="7" t="inlineStr">
        <is>
          <t>Mason Square 24 inch x 12 inch x 6 mm,Levelling pipe 20 Mtrs long,Mason hammer 01 Kgs with wooden h</t>
        </is>
      </c>
      <c r="D54" s="7" t="n">
        <v>92</v>
      </c>
      <c r="E54" s="6" t="n">
        <v>45747</v>
      </c>
      <c r="F54" s="6" t="n">
        <v>45813</v>
      </c>
      <c r="G54" s="7" t="inlineStr">
        <is>
          <t>11:00 AM</t>
        </is>
      </c>
      <c r="H54" s="8">
        <f>IF((INDIRECT("F"&amp;ROW())+INDIRECT("G"&amp;ROW()))-NOW() &lt;= 0, "CLOSED", INT((INDIRECT("F"&amp;ROW())+INDIRECT("G"&amp;ROW()))-NOW()) &amp; " days")</f>
        <v/>
      </c>
      <c r="I54" s="7" t="inlineStr"/>
      <c r="J54" s="7" t="inlineStr"/>
      <c r="K54" s="7" t="inlineStr">
        <is>
          <t>Mason Square 24 inch x 12 inch x 6 mm , Levelling pipe 20
Mtrs long , Mason hammer 01 Kgs with wooden handle ,
Hexa frame with blade 400 mm x 32mm x 1 point 60 mm
TPI 6 TPI for metal cutting , Mason planer with wooden
handle , Plate Vibrator As per IRC SP 97 2013 and IS 5889
1994</t>
        </is>
      </c>
      <c r="L54" s="7" t="inlineStr">
        <is>
          <t>["IMPHAL WEST"]</t>
        </is>
      </c>
      <c r="M54" s="7" t="inlineStr">
        <is>
          <t>Yes</t>
        </is>
      </c>
      <c r="N54" s="7" t="inlineStr">
        <is>
          <t>Ministry of Defence</t>
        </is>
      </c>
      <c r="O54" s="7" t="inlineStr">
        <is>
          <t>BORDER ROAD ORGANISATION</t>
        </is>
      </c>
      <c r="P54" s="7" t="inlineStr">
        <is>
          <t>NA</t>
        </is>
      </c>
      <c r="Q54" s="7" t="inlineStr">
        <is>
          <t>https://bidplus.gem.gov.in/showbidDocument/7672607</t>
        </is>
      </c>
      <c r="R54" s="7" t="inlineStr">
        <is>
          <t>C:\vs_code\TenderHunter2.1.3\download_pdf\GeM-Bidding-7672607.pdf</t>
        </is>
      </c>
      <c r="S54" s="7" t="inlineStr"/>
      <c r="T54" s="7" t="inlineStr"/>
      <c r="U54" s="7" t="inlineStr">
        <is>
          <t>2025-06-04</t>
        </is>
      </c>
      <c r="V54" s="7" t="inlineStr"/>
      <c r="W54" s="7" t="inlineStr"/>
      <c r="X54" s="9" t="n">
        <v>45814.59096084491</v>
      </c>
      <c r="Y54" s="7" t="inlineStr">
        <is>
          <t>No</t>
        </is>
      </c>
      <c r="Z54" s="7" t="inlineStr">
        <is>
          <t>['IMPHAL WEST']</t>
        </is>
      </c>
    </row>
    <row r="55" ht="120" customHeight="1">
      <c r="A55" s="6" t="n">
        <v>45808</v>
      </c>
      <c r="B55" s="7" t="inlineStr">
        <is>
          <t>GEM/2025/B/6257340</t>
        </is>
      </c>
      <c r="C55" s="7" t="inlineStr">
        <is>
          <t>Brake Cable,Speedo Meter Cable,Speedo Meter Drive,Cushion Pad,Chain Sprocket Set,Accelator Cable,Ki</t>
        </is>
      </c>
      <c r="D55" s="7" t="n">
        <v>25</v>
      </c>
      <c r="E55" s="6" t="n">
        <v>45798</v>
      </c>
      <c r="F55" s="6" t="n">
        <v>45819</v>
      </c>
      <c r="G55" s="7" t="inlineStr">
        <is>
          <t>1:00 PM</t>
        </is>
      </c>
      <c r="H55" s="8">
        <f>IF((INDIRECT("F"&amp;ROW())+INDIRECT("G"&amp;ROW()))-NOW() &lt;= 0, "CLOSED", INT((INDIRECT("F"&amp;ROW())+INDIRECT("G"&amp;ROW()))-NOW()) &amp; " days")</f>
        <v/>
      </c>
      <c r="I55" s="7" t="inlineStr"/>
      <c r="J55" s="7" t="inlineStr"/>
      <c r="K55" s="7" t="inlineStr">
        <is>
          <t>Brake Cable , Speedo Meter Cable , Speedo Meter Drive ,
Cushion Pad , Chain Sprocket Set , Accelator Cable , Kick
Lever Assy , Brake Shoe Rear , Brake Shoe Front ,
Carbeurator Assy</t>
        </is>
      </c>
      <c r="L55" s="7" t="inlineStr">
        <is>
          <t>["Imphal West"]</t>
        </is>
      </c>
      <c r="M55" s="7" t="inlineStr">
        <is>
          <t>Yes</t>
        </is>
      </c>
      <c r="N55" s="7" t="inlineStr">
        <is>
          <t>Ministry of Defence</t>
        </is>
      </c>
      <c r="O55" s="7" t="inlineStr">
        <is>
          <t>INDIAN ARMY</t>
        </is>
      </c>
      <c r="P55" s="7" t="inlineStr">
        <is>
          <t>NA</t>
        </is>
      </c>
      <c r="Q55" s="7" t="inlineStr">
        <is>
          <t>https://bidplus.gem.gov.in/showbidDocument/7869489</t>
        </is>
      </c>
      <c r="R55" s="7" t="inlineStr">
        <is>
          <t>C:\vs_code\TenderHunter2.1.3\download_pdf\GeM-Bidding-7869489.pdf</t>
        </is>
      </c>
      <c r="S55" s="7" t="inlineStr"/>
      <c r="T55" s="7" t="inlineStr"/>
      <c r="U55" s="7" t="inlineStr">
        <is>
          <t>2025-06-10</t>
        </is>
      </c>
      <c r="V55" s="7" t="inlineStr">
        <is>
          <t>Cancel</t>
        </is>
      </c>
      <c r="W55" s="7" t="inlineStr"/>
      <c r="X55" s="9" t="n">
        <v>45819.74605251157</v>
      </c>
      <c r="Y55" s="7" t="inlineStr">
        <is>
          <t>Yes</t>
        </is>
      </c>
      <c r="Z55" s="7" t="inlineStr">
        <is>
          <t>['IMPHAL WEST']</t>
        </is>
      </c>
    </row>
    <row r="56" ht="120" customHeight="1">
      <c r="A56" s="6" t="n">
        <v>45808</v>
      </c>
      <c r="B56" s="7" t="inlineStr">
        <is>
          <t>GEM/2025/B/6256322</t>
        </is>
      </c>
      <c r="C56" s="7" t="inlineStr">
        <is>
          <t>Rear Shock Absorber,Poly V Belt,Water Coolant Filter,Hazzard Switch,Transfer Case Oil Seal,Gear Box</t>
        </is>
      </c>
      <c r="D56" s="7" t="n">
        <v>22</v>
      </c>
      <c r="E56" s="6" t="n">
        <v>45798</v>
      </c>
      <c r="F56" s="6" t="n">
        <v>45819</v>
      </c>
      <c r="G56" s="7" t="inlineStr">
        <is>
          <t>11:00 AM</t>
        </is>
      </c>
      <c r="H56" s="8">
        <f>IF((INDIRECT("F"&amp;ROW())+INDIRECT("G"&amp;ROW()))-NOW() &lt;= 0, "CLOSED", INT((INDIRECT("F"&amp;ROW())+INDIRECT("G"&amp;ROW()))-NOW()) &amp; " days")</f>
        <v/>
      </c>
      <c r="I56" s="7" t="inlineStr"/>
      <c r="J56" s="7" t="inlineStr"/>
      <c r="K56" s="7" t="inlineStr">
        <is>
          <t>Rear Shock Absorber , Poly V Belt , Water Coolant Filter ,
Hazzard Switch , Transfer Case Oil Seal , Gear Box Oil Seal ,
Major Seal Kit Gear Box , Horn Assy , Ball Joint Assy LH , Ball
Joint Assy RH , Ignition Relay , Hold Relay , Toggle Switch ,
UJ Cross Medium , Main Relay</t>
        </is>
      </c>
      <c r="L56" s="7" t="inlineStr">
        <is>
          <t>["Imphal West"]</t>
        </is>
      </c>
      <c r="M56" s="7" t="inlineStr">
        <is>
          <t>Yes</t>
        </is>
      </c>
      <c r="N56" s="7" t="inlineStr">
        <is>
          <t>Ministry of Defence</t>
        </is>
      </c>
      <c r="O56" s="7" t="inlineStr">
        <is>
          <t>INDIAN ARMY</t>
        </is>
      </c>
      <c r="P56" s="7" t="inlineStr">
        <is>
          <t>NA</t>
        </is>
      </c>
      <c r="Q56" s="7" t="inlineStr">
        <is>
          <t>https://bidplus.gem.gov.in/showbidDocument/7868406</t>
        </is>
      </c>
      <c r="R56" s="7" t="inlineStr">
        <is>
          <t>C:\vs_code\TenderHunter2.1.3\download_pdf\GeM-Bidding-7868406.pdf</t>
        </is>
      </c>
      <c r="S56" s="7" t="inlineStr"/>
      <c r="T56" s="7" t="inlineStr"/>
      <c r="U56" s="7" t="inlineStr">
        <is>
          <t>2025-06-10</t>
        </is>
      </c>
      <c r="V56" s="7" t="inlineStr">
        <is>
          <t>Cancel</t>
        </is>
      </c>
      <c r="W56" s="7" t="inlineStr"/>
      <c r="X56" s="9" t="n">
        <v>45819.74607708333</v>
      </c>
      <c r="Y56" s="7" t="inlineStr">
        <is>
          <t>Yes</t>
        </is>
      </c>
      <c r="Z56" s="7" t="inlineStr">
        <is>
          <t>['IMPHAL WEST']</t>
        </is>
      </c>
    </row>
    <row r="57" ht="120" customHeight="1">
      <c r="A57" s="6" t="n">
        <v>45808</v>
      </c>
      <c r="B57" s="7" t="inlineStr">
        <is>
          <t>GEM/2025/B/6256435</t>
        </is>
      </c>
      <c r="C57" s="7" t="inlineStr">
        <is>
          <t>KM Head Assy,Indicator Light Assy,Connector Ram,Spacer,Rear Wheel Oil Seal,Rear Hub Oil Seal Inner,</t>
        </is>
      </c>
      <c r="D57" s="7" t="n">
        <v>35</v>
      </c>
      <c r="E57" s="6" t="n">
        <v>45798</v>
      </c>
      <c r="F57" s="6" t="n">
        <v>45819</v>
      </c>
      <c r="G57" s="7" t="inlineStr">
        <is>
          <t>1:00 PM</t>
        </is>
      </c>
      <c r="H57" s="8">
        <f>IF((INDIRECT("F"&amp;ROW())+INDIRECT("G"&amp;ROW()))-NOW() &lt;= 0, "CLOSED", INT((INDIRECT("F"&amp;ROW())+INDIRECT("G"&amp;ROW()))-NOW()) &amp; " days")</f>
        <v/>
      </c>
      <c r="I57" s="7" t="inlineStr"/>
      <c r="J57" s="7" t="inlineStr"/>
      <c r="K57" s="7" t="inlineStr">
        <is>
          <t>KM Head Assy , Indicator Light Assy , Connector Ram ,
Spacer , Rear Wheel Oil Seal , Rear Hub Oil Seal Inner , Rear
Hub Oil Seal Outer , Air Pressure Horn Relay , Back Light
Assy LH RH , AC Compressor , Expansion Valve , 2 Way
Switch , Oil Filter , Feed Pump Assy , Fuel Guage Assy ,
Drag Link End</t>
        </is>
      </c>
      <c r="L57" s="7" t="inlineStr">
        <is>
          <t>["Imphal West"]</t>
        </is>
      </c>
      <c r="M57" s="7" t="inlineStr">
        <is>
          <t>Yes</t>
        </is>
      </c>
      <c r="N57" s="7" t="inlineStr">
        <is>
          <t>Ministry of Defence</t>
        </is>
      </c>
      <c r="O57" s="7" t="inlineStr">
        <is>
          <t>INDIAN ARMY</t>
        </is>
      </c>
      <c r="P57" s="7" t="inlineStr">
        <is>
          <t>NA</t>
        </is>
      </c>
      <c r="Q57" s="7" t="inlineStr">
        <is>
          <t>https://bidplus.gem.gov.in/showbidDocument/7868526</t>
        </is>
      </c>
      <c r="R57" s="7" t="inlineStr">
        <is>
          <t>C:\vs_code\TenderHunter2.1.3\download_pdf\GeM-Bidding-7868526.pdf</t>
        </is>
      </c>
      <c r="S57" s="7" t="inlineStr"/>
      <c r="T57" s="7" t="inlineStr"/>
      <c r="U57" s="7" t="inlineStr">
        <is>
          <t>2025-06-10</t>
        </is>
      </c>
      <c r="V57" s="7" t="inlineStr">
        <is>
          <t>Cancel</t>
        </is>
      </c>
      <c r="W57" s="7" t="inlineStr"/>
      <c r="X57" s="9" t="n">
        <v>45819.74613857639</v>
      </c>
      <c r="Y57" s="7" t="inlineStr">
        <is>
          <t>Yes</t>
        </is>
      </c>
      <c r="Z57" s="7" t="inlineStr">
        <is>
          <t>['IMPHAL WEST']</t>
        </is>
      </c>
    </row>
    <row r="58" ht="120" customHeight="1">
      <c r="A58" s="6" t="n">
        <v>45808</v>
      </c>
      <c r="B58" s="7" t="inlineStr">
        <is>
          <t>GEM/2025/B/6256003</t>
        </is>
      </c>
      <c r="C58" s="7" t="inlineStr">
        <is>
          <t>Distributor Head Rotary Pump,Piston Rotary Pump,Supply Pump Rotary Pump,Service Kits Rotary Pump,Ro</t>
        </is>
      </c>
      <c r="D58" s="7" t="n">
        <v>26</v>
      </c>
      <c r="E58" s="6" t="n">
        <v>45798</v>
      </c>
      <c r="F58" s="6" t="n">
        <v>45819</v>
      </c>
      <c r="G58" s="7" t="inlineStr">
        <is>
          <t>11:00 AM</t>
        </is>
      </c>
      <c r="H58" s="8">
        <f>IF((INDIRECT("F"&amp;ROW())+INDIRECT("G"&amp;ROW()))-NOW() &lt;= 0, "CLOSED", INT((INDIRECT("F"&amp;ROW())+INDIRECT("G"&amp;ROW()))-NOW()) &amp; " days")</f>
        <v/>
      </c>
      <c r="I58" s="7" t="inlineStr"/>
      <c r="J58" s="7" t="inlineStr"/>
      <c r="K58" s="7" t="inlineStr">
        <is>
          <t>Distributor Head Rotary Pump , Piston Rotary Pump , Supply
Pump Rotary Pump , Service Kits Rotary Pump , Roller
Rotary Pump , Pin Rotary Pump , Shaft Rotary Pump ,
Sleeve Rotary Pump , Control Spool Rotary Pump , Sealing
Plate Rotary Pump , Switch Rotary Pump , Spring Rotary
Pump , Washer Rotary Pump , Supporting Plate Rotary
Pump</t>
        </is>
      </c>
      <c r="L58" s="7" t="inlineStr">
        <is>
          <t>["Imphal West"]</t>
        </is>
      </c>
      <c r="M58" s="7" t="inlineStr">
        <is>
          <t>Yes</t>
        </is>
      </c>
      <c r="N58" s="7" t="inlineStr">
        <is>
          <t>Ministry of Defence</t>
        </is>
      </c>
      <c r="O58" s="7" t="inlineStr">
        <is>
          <t>INDIAN ARMY</t>
        </is>
      </c>
      <c r="P58" s="7" t="inlineStr">
        <is>
          <t>NA</t>
        </is>
      </c>
      <c r="Q58" s="7" t="inlineStr">
        <is>
          <t>https://bidplus.gem.gov.in/showbidDocument/7868054</t>
        </is>
      </c>
      <c r="R58" s="7" t="inlineStr">
        <is>
          <t>C:\vs_code\TenderHunter2.1.3\download_pdf\GeM-Bidding-7868054.pdf</t>
        </is>
      </c>
      <c r="S58" s="7" t="inlineStr"/>
      <c r="T58" s="7" t="inlineStr"/>
      <c r="U58" s="7" t="inlineStr">
        <is>
          <t>2025-06-10</t>
        </is>
      </c>
      <c r="V58" s="7" t="inlineStr">
        <is>
          <t>Cancel</t>
        </is>
      </c>
      <c r="W58" s="7" t="inlineStr"/>
      <c r="X58" s="9" t="n">
        <v>45819.7461829051</v>
      </c>
      <c r="Y58" s="7" t="inlineStr">
        <is>
          <t>Yes</t>
        </is>
      </c>
      <c r="Z58" s="7" t="inlineStr">
        <is>
          <t>['IMPHAL WEST']</t>
        </is>
      </c>
    </row>
    <row r="59" ht="120" customHeight="1">
      <c r="A59" s="6" t="n">
        <v>45808</v>
      </c>
      <c r="B59" s="7" t="inlineStr">
        <is>
          <t>GEM/2025/B/6256214</t>
        </is>
      </c>
      <c r="C59" s="7" t="inlineStr">
        <is>
          <t xml:space="preserve">Distributor Head Rotary Pump,Body Rotary Pump,Switch Rotary Pump,Cross Disc Rotary Pump,Supporting </t>
        </is>
      </c>
      <c r="D59" s="7" t="n">
        <v>69</v>
      </c>
      <c r="E59" s="6" t="n">
        <v>45798</v>
      </c>
      <c r="F59" s="6" t="n">
        <v>45819</v>
      </c>
      <c r="G59" s="7" t="inlineStr">
        <is>
          <t>11:00 AM</t>
        </is>
      </c>
      <c r="H59" s="8">
        <f>IF((INDIRECT("F"&amp;ROW())+INDIRECT("G"&amp;ROW()))-NOW() &lt;= 0, "CLOSED", INT((INDIRECT("F"&amp;ROW())+INDIRECT("G"&amp;ROW()))-NOW()) &amp; " days")</f>
        <v/>
      </c>
      <c r="I59" s="7" t="inlineStr"/>
      <c r="J59" s="7" t="inlineStr"/>
      <c r="K59" s="7" t="inlineStr">
        <is>
          <t>Distributor Head Rotary Pump , Body Rotary Pump , Switch
Rotary Pump , Cross Disc Rotary Pump , Supporting Plate
Rotary Pump , Piston Rotary Pump , Camplate Rotary Pump
, Roller Ring Rotary Pump , Control Valve Rotary Pump ,
Shaft Rotary Pump , Roller Rotary Pump , Pin Rotary Pump</t>
        </is>
      </c>
      <c r="L59" s="7" t="inlineStr">
        <is>
          <t>["Imphal West"]</t>
        </is>
      </c>
      <c r="M59" s="7" t="inlineStr">
        <is>
          <t>Yes</t>
        </is>
      </c>
      <c r="N59" s="7" t="inlineStr">
        <is>
          <t>Ministry of Defence</t>
        </is>
      </c>
      <c r="O59" s="7" t="inlineStr">
        <is>
          <t>INDIAN ARMY</t>
        </is>
      </c>
      <c r="P59" s="7" t="inlineStr">
        <is>
          <t>NA</t>
        </is>
      </c>
      <c r="Q59" s="7" t="inlineStr">
        <is>
          <t>https://bidplus.gem.gov.in/showbidDocument/7868289</t>
        </is>
      </c>
      <c r="R59" s="7" t="inlineStr">
        <is>
          <t>C:\vs_code\TenderHunter2.1.3\download_pdf\GeM-Bidding-7868289.pdf</t>
        </is>
      </c>
      <c r="S59" s="7" t="inlineStr"/>
      <c r="T59" s="7" t="inlineStr"/>
      <c r="U59" s="7" t="inlineStr">
        <is>
          <t>2025-06-10</t>
        </is>
      </c>
      <c r="V59" s="7" t="inlineStr">
        <is>
          <t>Cancel</t>
        </is>
      </c>
      <c r="W59" s="7" t="inlineStr"/>
      <c r="X59" s="9" t="n">
        <v>45819.7461852199</v>
      </c>
      <c r="Y59" s="7" t="inlineStr">
        <is>
          <t>Yes</t>
        </is>
      </c>
      <c r="Z59" s="7" t="inlineStr">
        <is>
          <t>['IMPHAL WEST']</t>
        </is>
      </c>
    </row>
    <row r="60" ht="120" customHeight="1">
      <c r="A60" s="6" t="n">
        <v>45808</v>
      </c>
      <c r="B60" s="7" t="inlineStr">
        <is>
          <t>GEM/2025/B/6256268</t>
        </is>
      </c>
      <c r="C60" s="7" t="inlineStr">
        <is>
          <t>Power Window Switch,Power Window Controller,Loom Set,Fuse Box Assy,Indicator Light,Oil Filter,Brake</t>
        </is>
      </c>
      <c r="D60" s="7" t="n">
        <v>19</v>
      </c>
      <c r="E60" s="6" t="n">
        <v>45798</v>
      </c>
      <c r="F60" s="6" t="n">
        <v>45819</v>
      </c>
      <c r="G60" s="7" t="inlineStr">
        <is>
          <t>11:00 AM</t>
        </is>
      </c>
      <c r="H60" s="8">
        <f>IF((INDIRECT("F"&amp;ROW())+INDIRECT("G"&amp;ROW()))-NOW() &lt;= 0, "CLOSED", INT((INDIRECT("F"&amp;ROW())+INDIRECT("G"&amp;ROW()))-NOW()) &amp; " days")</f>
        <v/>
      </c>
      <c r="I60" s="7" t="inlineStr"/>
      <c r="J60" s="7" t="inlineStr"/>
      <c r="K60" s="7" t="inlineStr">
        <is>
          <t>Power Window Switch , Power Window Controller , Loom Set
, Fuse Box Assy , Indicator Light , Oil Filter , Brake Shoe
Front , Ram kit</t>
        </is>
      </c>
      <c r="L60" s="7" t="inlineStr">
        <is>
          <t>["Imphal West"]</t>
        </is>
      </c>
      <c r="M60" s="7" t="inlineStr">
        <is>
          <t>Yes</t>
        </is>
      </c>
      <c r="N60" s="7" t="inlineStr">
        <is>
          <t>Ministry of Defence</t>
        </is>
      </c>
      <c r="O60" s="7" t="inlineStr">
        <is>
          <t>INDIAN ARMY</t>
        </is>
      </c>
      <c r="P60" s="7" t="inlineStr">
        <is>
          <t>NA</t>
        </is>
      </c>
      <c r="Q60" s="7" t="inlineStr">
        <is>
          <t>https://bidplus.gem.gov.in/showbidDocument/7868345</t>
        </is>
      </c>
      <c r="R60" s="7" t="inlineStr">
        <is>
          <t>C:\vs_code\TenderHunter2.1.3\download_pdf\GeM-Bidding-7868345.pdf</t>
        </is>
      </c>
      <c r="S60" s="7" t="inlineStr"/>
      <c r="T60" s="7" t="inlineStr"/>
      <c r="U60" s="7" t="inlineStr">
        <is>
          <t>2025-06-10</t>
        </is>
      </c>
      <c r="V60" s="7" t="inlineStr">
        <is>
          <t>Cancel</t>
        </is>
      </c>
      <c r="W60" s="7" t="inlineStr"/>
      <c r="X60" s="9" t="n">
        <v>45819.74619108796</v>
      </c>
      <c r="Y60" s="7" t="inlineStr">
        <is>
          <t>Yes</t>
        </is>
      </c>
      <c r="Z60" s="7" t="inlineStr">
        <is>
          <t>['IMPHAL WEST']</t>
        </is>
      </c>
    </row>
    <row r="61" ht="120" customHeight="1">
      <c r="A61" s="6" t="n">
        <v>45811</v>
      </c>
      <c r="B61" s="7" t="inlineStr">
        <is>
          <t>GEM/2025/B/6265406</t>
        </is>
      </c>
      <c r="C61" s="7" t="inlineStr">
        <is>
          <t>Precast Concrete Pipes (With And Without Reinforcement) (V2) As Per Is 458,Precast Concrete Pipes (</t>
        </is>
      </c>
      <c r="D61" s="7" t="n">
        <v>84</v>
      </c>
      <c r="E61" s="6" t="n">
        <v>45810</v>
      </c>
      <c r="F61" s="6" t="n">
        <v>45820</v>
      </c>
      <c r="G61" s="7" t="inlineStr">
        <is>
          <t>1:00 PM</t>
        </is>
      </c>
      <c r="H61" s="8">
        <f>IF((INDIRECT("F"&amp;ROW())+INDIRECT("G"&amp;ROW()))-NOW() &lt;= 0, "CLOSED", INT((INDIRECT("F"&amp;ROW())+INDIRECT("G"&amp;ROW()))-NOW()) &amp; " days")</f>
        <v/>
      </c>
      <c r="I61" s="7" t="n">
        <v>227258</v>
      </c>
      <c r="J61" s="7" t="n">
        <v>11362900</v>
      </c>
      <c r="K61" s="7" t="inlineStr">
        <is>
          <t>Precast Concrete Pipes (With And Without Reinforcement)
(V2) As Per Is 458 (Q2)</t>
        </is>
      </c>
      <c r="L61" s="7" t="inlineStr">
        <is>
          <t>["IMPHAL WEST"]</t>
        </is>
      </c>
      <c r="M61" s="7" t="inlineStr">
        <is>
          <t>Yes</t>
        </is>
      </c>
      <c r="N61" s="7" t="inlineStr">
        <is>
          <t>Ministry of Defence</t>
        </is>
      </c>
      <c r="O61" s="7" t="inlineStr">
        <is>
          <t>BORDER ROAD ORGANISATION</t>
        </is>
      </c>
      <c r="P61" s="7" t="inlineStr">
        <is>
          <t>NA</t>
        </is>
      </c>
      <c r="Q61" s="7" t="inlineStr">
        <is>
          <t>https://bidplus.gem.gov.in/showbidDocument/7878401</t>
        </is>
      </c>
      <c r="R61" s="7" t="inlineStr">
        <is>
          <t>C:\vs_code\TenderHunter2.1.3\download_pdf\GeM-Bidding-7878401.pdf</t>
        </is>
      </c>
      <c r="S61" s="7" t="inlineStr"/>
      <c r="T61" s="7" t="inlineStr"/>
      <c r="U61" s="7" t="inlineStr">
        <is>
          <t>2025-06-10</t>
        </is>
      </c>
      <c r="V61" s="7" t="inlineStr"/>
      <c r="W61" s="7" t="inlineStr"/>
      <c r="X61" s="9" t="n">
        <v>45818.79003935185</v>
      </c>
      <c r="Y61" s="7" t="inlineStr">
        <is>
          <t>Yes</t>
        </is>
      </c>
      <c r="Z61" s="7" t="inlineStr">
        <is>
          <t>['IMPHAL WEST']</t>
        </is>
      </c>
    </row>
    <row r="62" ht="120" customHeight="1">
      <c r="A62" s="6" t="n">
        <v>45811</v>
      </c>
      <c r="B62" s="7" t="inlineStr">
        <is>
          <t>GEM/2025/B/6217913</t>
        </is>
      </c>
      <c r="C62" s="7" t="inlineStr">
        <is>
          <t>CONSULTANCY SERVICES FOR PLANNING AND DESIGN OF DRAINAGE SYSTEM FOR LEIMAKHONG MIL HOSPITAL</t>
        </is>
      </c>
      <c r="D62" s="7" t="n">
        <v>1</v>
      </c>
      <c r="E62" s="6" t="n">
        <v>45801</v>
      </c>
      <c r="F62" s="6" t="n">
        <v>45822</v>
      </c>
      <c r="G62" s="7" t="inlineStr">
        <is>
          <t>10:00 AM</t>
        </is>
      </c>
      <c r="H62" s="8">
        <f>IF((INDIRECT("F"&amp;ROW())+INDIRECT("G"&amp;ROW()))-NOW() &lt;= 0, "CLOSED", INT((INDIRECT("F"&amp;ROW())+INDIRECT("G"&amp;ROW()))-NOW()) &amp; " days")</f>
        <v/>
      </c>
      <c r="I62" s="7" t="inlineStr"/>
      <c r="J62" s="7" t="inlineStr"/>
      <c r="K62" s="7" t="inlineStr">
        <is>
          <t>CONSULTANCY SERVICES FOR PLANNING AND DESIGN OF
DRAINAGE SYSTEM FOR LEIMAKHONG MIL HOSPITAL</t>
        </is>
      </c>
      <c r="L62" s="7" t="inlineStr">
        <is>
          <t>["Imphal West"]</t>
        </is>
      </c>
      <c r="M62" s="7" t="inlineStr">
        <is>
          <t>Yes</t>
        </is>
      </c>
      <c r="N62" s="7" t="inlineStr">
        <is>
          <t>Ministry of Defence</t>
        </is>
      </c>
      <c r="O62" s="7" t="inlineStr">
        <is>
          <t>INDIAN ARMY</t>
        </is>
      </c>
      <c r="P62" s="7" t="inlineStr">
        <is>
          <t>NA</t>
        </is>
      </c>
      <c r="Q62" s="7" t="inlineStr">
        <is>
          <t>https://bidplus.gem.gov.in/showbidDocument/7825746</t>
        </is>
      </c>
      <c r="R62" s="7" t="inlineStr">
        <is>
          <t>C:\vs_code\TenderHunter2.1.3\download_pdf\GeM-Bidding-7825746.pdf</t>
        </is>
      </c>
      <c r="S62" s="7" t="inlineStr"/>
      <c r="T62" s="7" t="inlineStr"/>
      <c r="U62" s="7" t="inlineStr">
        <is>
          <t>2025-06-11</t>
        </is>
      </c>
      <c r="V62" s="7" t="inlineStr">
        <is>
          <t>Cancel</t>
        </is>
      </c>
      <c r="W62" s="7" t="inlineStr"/>
      <c r="X62" s="9" t="n">
        <v>45828.57604016204</v>
      </c>
      <c r="Y62" s="7" t="inlineStr">
        <is>
          <t>Yes</t>
        </is>
      </c>
      <c r="Z62" s="7" t="inlineStr">
        <is>
          <t>['IMPHAL WEST']</t>
        </is>
      </c>
    </row>
    <row r="63" ht="120" customHeight="1">
      <c r="A63" s="6" t="n">
        <v>45811</v>
      </c>
      <c r="B63" s="7" t="inlineStr">
        <is>
          <t>GEM/2025/B/6164661</t>
        </is>
      </c>
      <c r="C63" s="7" t="inlineStr">
        <is>
          <t>Supply of shelter part for Store shelter,Supply of construction material for hardstanding approx 10</t>
        </is>
      </c>
      <c r="D63" s="7" t="n">
        <v>8</v>
      </c>
      <c r="E63" s="6" t="n">
        <v>45770</v>
      </c>
      <c r="F63" s="6" t="n">
        <v>45820</v>
      </c>
      <c r="G63" s="7" t="inlineStr">
        <is>
          <t>6:00 PM</t>
        </is>
      </c>
      <c r="H63" s="8">
        <f>IF((INDIRECT("F"&amp;ROW())+INDIRECT("G"&amp;ROW()))-NOW() &lt;= 0, "CLOSED", INT((INDIRECT("F"&amp;ROW())+INDIRECT("G"&amp;ROW()))-NOW()) &amp; " days")</f>
        <v/>
      </c>
      <c r="I63" s="7" t="n">
        <v>110000</v>
      </c>
      <c r="J63" s="7" t="n">
        <v>5500000</v>
      </c>
      <c r="K63" s="7" t="inlineStr">
        <is>
          <t>Supply of shelter part for Store shelter , Supply of
construction material for hardstanding approx 100 sqm ,
Supply of Construction material for drain around store
shelter as per store list , Supply of store rack , Supply of
chair writing wooden , Supply of writing table , Supply of
Almirah steel large , Supply of water dispenser</t>
        </is>
      </c>
      <c r="L63" s="7" t="inlineStr">
        <is>
          <t>["Imphal West"]</t>
        </is>
      </c>
      <c r="M63" s="7" t="inlineStr">
        <is>
          <t>Yes</t>
        </is>
      </c>
      <c r="N63" s="7" t="inlineStr">
        <is>
          <t>Ministry of Defence</t>
        </is>
      </c>
      <c r="O63" s="7" t="inlineStr">
        <is>
          <t>INDIAN ARMY</t>
        </is>
      </c>
      <c r="P63" s="7" t="inlineStr">
        <is>
          <t>NA</t>
        </is>
      </c>
      <c r="Q63" s="7" t="inlineStr">
        <is>
          <t>https://bidplus.gem.gov.in/showbidDocument/7766873</t>
        </is>
      </c>
      <c r="R63" s="7" t="inlineStr">
        <is>
          <t>C:\vs_code\TenderHunter2.1.3\download_pdf\GeM-Bidding-7766873.pdf</t>
        </is>
      </c>
      <c r="S63" s="7" t="inlineStr"/>
      <c r="T63" s="7" t="inlineStr"/>
      <c r="U63" s="7" t="inlineStr">
        <is>
          <t>2025-06-10</t>
        </is>
      </c>
      <c r="V63" s="7" t="inlineStr"/>
      <c r="W63" s="7" t="inlineStr"/>
      <c r="X63" s="9" t="n">
        <v>45818.68278109954</v>
      </c>
      <c r="Y63" s="7" t="inlineStr">
        <is>
          <t>No</t>
        </is>
      </c>
      <c r="Z63" s="7" t="inlineStr">
        <is>
          <t>['IMPHAL WEST']</t>
        </is>
      </c>
    </row>
    <row r="64" ht="120" customHeight="1">
      <c r="A64" s="6" t="n">
        <v>45811</v>
      </c>
      <c r="B64" s="7" t="inlineStr">
        <is>
          <t>GEM/2025/B/6149951</t>
        </is>
      </c>
      <c r="C64" s="7" t="inlineStr">
        <is>
          <t>Supply of shelter part for Store shelter,Supply of construction material for hardstanding approx 10</t>
        </is>
      </c>
      <c r="D64" s="7" t="n">
        <v>8</v>
      </c>
      <c r="E64" s="6" t="n">
        <v>45765</v>
      </c>
      <c r="F64" s="6" t="n">
        <v>45820</v>
      </c>
      <c r="G64" s="7" t="inlineStr">
        <is>
          <t>6:00 PM</t>
        </is>
      </c>
      <c r="H64" s="8">
        <f>IF((INDIRECT("F"&amp;ROW())+INDIRECT("G"&amp;ROW()))-NOW() &lt;= 0, "CLOSED", INT((INDIRECT("F"&amp;ROW())+INDIRECT("G"&amp;ROW()))-NOW()) &amp; " days")</f>
        <v/>
      </c>
      <c r="I64" s="7" t="n">
        <v>110000</v>
      </c>
      <c r="J64" s="7" t="n">
        <v>5500000</v>
      </c>
      <c r="K64" s="7" t="inlineStr">
        <is>
          <t>Supply of shelter part for Store shelter , Supply of
construction material for hardstanding approx 100 sqm ,
Supply of Construction material for drain around store
shelter as per store list , Supply of store rack , Supply of
chair writing wooden , Supply of writing table , Supply of
Almirah steel large , Supply of water dispenser</t>
        </is>
      </c>
      <c r="L64" s="7" t="inlineStr">
        <is>
          <t>["Imphal West"]</t>
        </is>
      </c>
      <c r="M64" s="7" t="inlineStr">
        <is>
          <t>Yes</t>
        </is>
      </c>
      <c r="N64" s="7" t="inlineStr">
        <is>
          <t>Ministry of Defence</t>
        </is>
      </c>
      <c r="O64" s="7" t="inlineStr">
        <is>
          <t>INDIAN ARMY</t>
        </is>
      </c>
      <c r="P64" s="7" t="inlineStr">
        <is>
          <t>NA</t>
        </is>
      </c>
      <c r="Q64" s="7" t="inlineStr">
        <is>
          <t>https://bidplus.gem.gov.in/showbidDocument/7750480</t>
        </is>
      </c>
      <c r="R64" s="7" t="inlineStr">
        <is>
          <t>C:\vs_code\TenderHunter2.1.3\download_pdf\GeM-Bidding-7750480.pdf</t>
        </is>
      </c>
      <c r="S64" s="7" t="inlineStr"/>
      <c r="T64" s="7" t="inlineStr"/>
      <c r="U64" s="7" t="inlineStr">
        <is>
          <t>2025-06-10</t>
        </is>
      </c>
      <c r="V64" s="7" t="inlineStr"/>
      <c r="W64" s="7" t="inlineStr"/>
      <c r="X64" s="9" t="n">
        <v>45818.68278159722</v>
      </c>
      <c r="Y64" s="7" t="inlineStr">
        <is>
          <t>No</t>
        </is>
      </c>
      <c r="Z64" s="7" t="inlineStr">
        <is>
          <t>['IMPHAL WEST']</t>
        </is>
      </c>
    </row>
    <row r="65" ht="120" customHeight="1">
      <c r="A65" s="6" t="n">
        <v>45811</v>
      </c>
      <c r="B65" s="7" t="inlineStr">
        <is>
          <t>GEM/2025/B/6264897</t>
        </is>
      </c>
      <c r="C65" s="7" t="inlineStr">
        <is>
          <t>Supply of stores for Hardstanding,Supply of Mortar Pan as per store listas per store list,Supply of</t>
        </is>
      </c>
      <c r="D65" s="7" t="n">
        <v>318</v>
      </c>
      <c r="E65" s="6" t="n">
        <v>45800</v>
      </c>
      <c r="F65" s="6" t="n">
        <v>45822</v>
      </c>
      <c r="G65" s="7" t="inlineStr">
        <is>
          <t>2:00 PM</t>
        </is>
      </c>
      <c r="H65" s="8">
        <f>IF((INDIRECT("F"&amp;ROW())+INDIRECT("G"&amp;ROW()))-NOW() &lt;= 0, "CLOSED", INT((INDIRECT("F"&amp;ROW())+INDIRECT("G"&amp;ROW()))-NOW()) &amp; " days")</f>
        <v/>
      </c>
      <c r="I65" s="7" t="n">
        <v>20000</v>
      </c>
      <c r="J65" s="7" t="n">
        <v>1000000</v>
      </c>
      <c r="K65" s="7" t="inlineStr">
        <is>
          <t>Supply of stores for Hardstanding , Supply of Mortar Pan as
per store listas per store list , Supply of Brick Trowel as per
store list , Supply of items Finishing trowel as per store list ,
Supply of items Measuring Tape as per store list , Supply of
items Spirit Level as per store list , Supply of items Plamb
Bob as per store list , Supply of items Engineer Hammer as
per store list , Supply of items Tile Cutter Machine as per
store list , Supply of items Helmats as per store list , Supply
of items Gum Boots as per store list</t>
        </is>
      </c>
      <c r="L65" s="7" t="inlineStr">
        <is>
          <t>["Imphal West"]</t>
        </is>
      </c>
      <c r="M65" s="7" t="inlineStr">
        <is>
          <t>Yes</t>
        </is>
      </c>
      <c r="N65" s="7" t="inlineStr">
        <is>
          <t>Ministry of Defence</t>
        </is>
      </c>
      <c r="O65" s="7" t="inlineStr">
        <is>
          <t>INDIAN ARMY</t>
        </is>
      </c>
      <c r="P65" s="7" t="inlineStr">
        <is>
          <t>NA</t>
        </is>
      </c>
      <c r="Q65" s="7" t="inlineStr">
        <is>
          <t>https://bidplus.gem.gov.in/showbidDocument/7877832</t>
        </is>
      </c>
      <c r="R65" s="7" t="inlineStr">
        <is>
          <t>C:\vs_code\TenderHunter2.1.3\download_pdf\GeM-Bidding-7877832.pdf</t>
        </is>
      </c>
      <c r="S65" s="7" t="inlineStr"/>
      <c r="T65" s="7" t="inlineStr"/>
      <c r="U65" s="7" t="inlineStr">
        <is>
          <t>2025-06-11</t>
        </is>
      </c>
      <c r="V65" s="7" t="inlineStr"/>
      <c r="W65" s="7" t="inlineStr"/>
      <c r="X65" s="9" t="n">
        <v>45819.68564513889</v>
      </c>
      <c r="Y65" s="7" t="inlineStr">
        <is>
          <t>Yes</t>
        </is>
      </c>
      <c r="Z65" s="7" t="inlineStr">
        <is>
          <t>['IMPHAL WEST']</t>
        </is>
      </c>
    </row>
    <row r="66" ht="120" customHeight="1">
      <c r="A66" s="6" t="n">
        <v>45811</v>
      </c>
      <c r="B66" s="7" t="inlineStr">
        <is>
          <t>GEM/2025/B/6264414</t>
        </is>
      </c>
      <c r="C66" s="7" t="inlineStr">
        <is>
          <t>Supply of stores forLightning Conductor from ser No 1 to Ser No 5 as per store list,Supply of const</t>
        </is>
      </c>
      <c r="D66" s="7" t="n">
        <v>20</v>
      </c>
      <c r="E66" s="6" t="n">
        <v>45800</v>
      </c>
      <c r="F66" s="6" t="n">
        <v>45821</v>
      </c>
      <c r="G66" s="7" t="inlineStr">
        <is>
          <t>7:00 PM</t>
        </is>
      </c>
      <c r="H66" s="8">
        <f>IF((INDIRECT("F"&amp;ROW())+INDIRECT("G"&amp;ROW()))-NOW() &lt;= 0, "CLOSED", INT((INDIRECT("F"&amp;ROW())+INDIRECT("G"&amp;ROW()))-NOW()) &amp; " days")</f>
        <v/>
      </c>
      <c r="I66" s="7" t="inlineStr"/>
      <c r="J66" s="7" t="inlineStr"/>
      <c r="K66" s="7" t="inlineStr">
        <is>
          <t>Supply of stores forLightning Conductor from ser No 1 to Ser
No 5 as per store list , Supply of construction material for
Lightning Conductor from ser No 6 to Ser No 10 as per store
listas per store list , Supply of items from ser No 11 to Ser
No 13 as per store list , Supply of items from ser No 14 to
Ser No 18 as per store list , Supply of items from ser No 19
to Ser No 21 as per store list</t>
        </is>
      </c>
      <c r="L66" s="7" t="inlineStr">
        <is>
          <t>["Imphal West"]</t>
        </is>
      </c>
      <c r="M66" s="7" t="inlineStr">
        <is>
          <t>Yes</t>
        </is>
      </c>
      <c r="N66" s="7" t="inlineStr">
        <is>
          <t>Ministry of Defence</t>
        </is>
      </c>
      <c r="O66" s="7" t="inlineStr">
        <is>
          <t>INDIAN ARMY</t>
        </is>
      </c>
      <c r="P66" s="7" t="inlineStr">
        <is>
          <t>NA</t>
        </is>
      </c>
      <c r="Q66" s="7" t="inlineStr">
        <is>
          <t>https://bidplus.gem.gov.in/showbidDocument/7877274</t>
        </is>
      </c>
      <c r="R66" s="7" t="inlineStr">
        <is>
          <t>C:\vs_code\TenderHunter2.1.3\download_pdf\GeM-Bidding-7877274.pdf</t>
        </is>
      </c>
      <c r="S66" s="7" t="inlineStr"/>
      <c r="T66" s="7" t="inlineStr"/>
      <c r="U66" s="7" t="inlineStr">
        <is>
          <t>2025-06-11</t>
        </is>
      </c>
      <c r="V66" s="7" t="inlineStr">
        <is>
          <t>Cancel</t>
        </is>
      </c>
      <c r="W66" s="7" t="inlineStr"/>
      <c r="X66" s="9" t="n">
        <v>45828.57609545139</v>
      </c>
      <c r="Y66" s="7" t="inlineStr">
        <is>
          <t>Yes</t>
        </is>
      </c>
      <c r="Z66" s="7" t="inlineStr">
        <is>
          <t>['IMPHAL WEST']</t>
        </is>
      </c>
    </row>
    <row r="67" ht="120" customHeight="1">
      <c r="A67" s="6" t="n">
        <v>45811</v>
      </c>
      <c r="B67" s="7" t="inlineStr">
        <is>
          <t>GEM/2025/B/6257256</t>
        </is>
      </c>
      <c r="C67" s="7" t="inlineStr">
        <is>
          <t>Front Bonnet Ram Assy,Front Bonnet Solenoid Relay,Rear Door Ram Assy,Rear Door Solenoid Relay,Pneum</t>
        </is>
      </c>
      <c r="D67" s="7" t="n">
        <v>64</v>
      </c>
      <c r="E67" s="6" t="n">
        <v>45798</v>
      </c>
      <c r="F67" s="6" t="n">
        <v>45819</v>
      </c>
      <c r="G67" s="7" t="inlineStr">
        <is>
          <t>1:00 PM</t>
        </is>
      </c>
      <c r="H67" s="8">
        <f>IF((INDIRECT("F"&amp;ROW())+INDIRECT("G"&amp;ROW()))-NOW() &lt;= 0, "CLOSED", INT((INDIRECT("F"&amp;ROW())+INDIRECT("G"&amp;ROW()))-NOW()) &amp; " days")</f>
        <v/>
      </c>
      <c r="I67" s="7" t="inlineStr"/>
      <c r="J67" s="7" t="inlineStr"/>
      <c r="K67" s="7" t="inlineStr">
        <is>
          <t>Front Bonnet Ram Assy , Front Bonnet Solenoid Relay , Rear
Door Ram Assy , Rear Door Solenoid Relay , Pneumatic Pipe
, L Type Adopter , T Type Adopter , Air Flow Control Valve ,
Head Light Assy LH RH , Exhaust Brake Pipe Solenoid ,
Cabin Fan 24 volt , Cabin Tube Light , Roof Beading , Self
Starter Assy , Alternator Assy , 4th Leaf Rear , Rear Road
Spring Main Leaf , Fuel Tank Float</t>
        </is>
      </c>
      <c r="L67" s="7" t="inlineStr">
        <is>
          <t>["Imphal West"]</t>
        </is>
      </c>
      <c r="M67" s="7" t="inlineStr">
        <is>
          <t>Yes</t>
        </is>
      </c>
      <c r="N67" s="7" t="inlineStr">
        <is>
          <t>Ministry of Defence</t>
        </is>
      </c>
      <c r="O67" s="7" t="inlineStr">
        <is>
          <t>INDIAN ARMY</t>
        </is>
      </c>
      <c r="P67" s="7" t="inlineStr">
        <is>
          <t>NA</t>
        </is>
      </c>
      <c r="Q67" s="7" t="inlineStr">
        <is>
          <t>https://bidplus.gem.gov.in/showbidDocument/7869400</t>
        </is>
      </c>
      <c r="R67" s="7" t="inlineStr">
        <is>
          <t>C:\vs_code\TenderHunter2.1.3\download_pdf\GeM-Bidding-7869400.pdf</t>
        </is>
      </c>
      <c r="S67" s="7" t="inlineStr"/>
      <c r="T67" s="7" t="inlineStr"/>
      <c r="U67" s="7" t="inlineStr">
        <is>
          <t>2025-06-10</t>
        </is>
      </c>
      <c r="V67" s="7" t="inlineStr"/>
      <c r="W67" s="7" t="inlineStr"/>
      <c r="X67" s="9" t="n">
        <v>45818.88635783565</v>
      </c>
      <c r="Y67" s="7" t="inlineStr">
        <is>
          <t>Yes</t>
        </is>
      </c>
      <c r="Z67" s="7" t="inlineStr">
        <is>
          <t>['IMPHAL WEST']</t>
        </is>
      </c>
    </row>
    <row r="68" ht="120" customHeight="1">
      <c r="A68" s="6" t="n">
        <v>45812</v>
      </c>
      <c r="B68" s="7" t="inlineStr">
        <is>
          <t>GEM/2025/B/6256153</t>
        </is>
      </c>
      <c r="C68" s="7" t="inlineStr">
        <is>
          <t>Service Kit Rotary Pump,D Pipe Rotary Pump,Distributor Head Rotary Pump,Camplate Rotary Pump,Suppor</t>
        </is>
      </c>
      <c r="D68" s="7" t="n">
        <v>21</v>
      </c>
      <c r="E68" s="6" t="n">
        <v>45798</v>
      </c>
      <c r="F68" s="6" t="n">
        <v>45819</v>
      </c>
      <c r="G68" s="7" t="inlineStr">
        <is>
          <t>11:00 AM</t>
        </is>
      </c>
      <c r="H68" s="8">
        <f>IF((INDIRECT("F"&amp;ROW())+INDIRECT("G"&amp;ROW()))-NOW() &lt;= 0, "CLOSED", INT((INDIRECT("F"&amp;ROW())+INDIRECT("G"&amp;ROW()))-NOW()) &amp; " days")</f>
        <v/>
      </c>
      <c r="I68" s="7" t="inlineStr"/>
      <c r="J68" s="7" t="inlineStr"/>
      <c r="K68" s="7" t="inlineStr">
        <is>
          <t>Service Kit Rotary Pump , D Pipe Rotary Pump , Distributor
Head Rotary Pump , Camplate Rotary Pump , Supporting
Ring Rotary Pump , Shaft Rotary Pump , Cross Disc Rotary
Pump , Roller Ring Rotary Pump , Piston Rotary Pump ,
Control Valve Rotary Pump , Roller Rotary Pump , Pin Rotary
Pump</t>
        </is>
      </c>
      <c r="L68" s="7" t="inlineStr">
        <is>
          <t>["Imphal West"]</t>
        </is>
      </c>
      <c r="M68" s="7" t="inlineStr">
        <is>
          <t>Yes</t>
        </is>
      </c>
      <c r="N68" s="7" t="inlineStr">
        <is>
          <t>Ministry of Defence</t>
        </is>
      </c>
      <c r="O68" s="7" t="inlineStr">
        <is>
          <t>INDIAN ARMY</t>
        </is>
      </c>
      <c r="P68" s="7" t="inlineStr">
        <is>
          <t>NA</t>
        </is>
      </c>
      <c r="Q68" s="7" t="inlineStr">
        <is>
          <t>https://bidplus.gem.gov.in/showbidDocument/7868225</t>
        </is>
      </c>
      <c r="R68" s="7" t="inlineStr">
        <is>
          <t>C:\vs_code\TenderHunter2.1.3\download_pdf\GeM-Bidding-7868225.pdf</t>
        </is>
      </c>
      <c r="S68" s="7" t="inlineStr"/>
      <c r="T68" s="7" t="inlineStr"/>
      <c r="U68" s="7" t="inlineStr">
        <is>
          <t>2025-06-10</t>
        </is>
      </c>
      <c r="V68" s="7" t="inlineStr"/>
      <c r="W68" s="7" t="inlineStr"/>
      <c r="X68" s="9" t="n">
        <v>45818.88650732639</v>
      </c>
      <c r="Y68" s="7" t="inlineStr">
        <is>
          <t>Yes</t>
        </is>
      </c>
      <c r="Z68" s="7" t="inlineStr">
        <is>
          <t>['IMPHAL WEST']</t>
        </is>
      </c>
    </row>
    <row r="69" ht="120" customHeight="1">
      <c r="A69" s="6" t="n">
        <v>45817</v>
      </c>
      <c r="B69" s="7" t="inlineStr">
        <is>
          <t>GEM/2025/B/6125435</t>
        </is>
      </c>
      <c r="C69" s="7" t="inlineStr">
        <is>
          <t>DHANIYA WHOLE,DHANIYA POWDER,HALDI POWDER,LAL MIRCH POWDER,LAL MIRCH WHOLE,JEERA WHOLE,JEERA POWDER</t>
        </is>
      </c>
      <c r="D69" s="7" t="n">
        <v>565</v>
      </c>
      <c r="E69" s="6" t="n">
        <v>45756</v>
      </c>
      <c r="F69" s="6" t="n">
        <v>45779</v>
      </c>
      <c r="G69" s="7" t="inlineStr">
        <is>
          <t>11:00 AM</t>
        </is>
      </c>
      <c r="H69" s="8">
        <f>IF((INDIRECT("F"&amp;ROW())+INDIRECT("G"&amp;ROW()))-NOW() &lt;= 0, "CLOSED", INT((INDIRECT("F"&amp;ROW())+INDIRECT("G"&amp;ROW()))-NOW()) &amp; " days")</f>
        <v/>
      </c>
      <c r="I69" s="7" t="inlineStr"/>
      <c r="J69" s="7" t="inlineStr"/>
      <c r="K69" s="7" t="inlineStr">
        <is>
          <t>DHANIYA WHOLE , DHANIYA POWDER , HALDI POWDER , LAL
MIRCH POWDER , LAL MIRCH WHOLE , JEERA WHOLE , JEERA
POWDER , GARLIC , CHICKEN MASALA POWDER 50GM ,
GARAM MASALA POWDER , MEAT MASALA 50 GM , SEMIYA
150 GM PKT , PAPAD LIZAAT , BADI ELAICHI , CHOTI ELAICHI
, KALI MIRCH WHOLE , METHI SEED , EMALI TAMARIND ,
COCONUT , BESAN , VINEGAR 750ML , MUSTAD SARSO
SEED , GOLD FINGERS , AJWAINE SEED</t>
        </is>
      </c>
      <c r="L69" s="7" t="inlineStr">
        <is>
          <t>["795113,33 Assam Rifles PO\nNEW KETHELMANBI District\nIMPHAL WEST C/o 99 APO"]</t>
        </is>
      </c>
      <c r="M69" s="7" t="inlineStr">
        <is>
          <t>Yes</t>
        </is>
      </c>
      <c r="N69" s="7" t="inlineStr">
        <is>
          <t>MINISTRY OF HOME AFFAIRS</t>
        </is>
      </c>
      <c r="O69" s="7" t="inlineStr">
        <is>
          <t>ASSAM RIFLES</t>
        </is>
      </c>
      <c r="P69" s="7" t="inlineStr">
        <is>
          <t>NA</t>
        </is>
      </c>
      <c r="Q69" s="7" t="inlineStr">
        <is>
          <t>https://bidplus.gem.gov.in/showbidDocument/7723501</t>
        </is>
      </c>
      <c r="R69" s="7" t="inlineStr">
        <is>
          <t>C:\vs_code\TenderHunter2.1.3\download_pdf\GeM-Bidding-7723501.pdf</t>
        </is>
      </c>
      <c r="S69" s="7" t="inlineStr">
        <is>
          <t>Bid Award</t>
        </is>
      </c>
      <c r="T69" s="7" t="inlineStr">
        <is>
          <t>[["M/S. TANWAR TRADERS(MSE,MII)\n( MSE Social Category:General )", "120305.00"], ["MS BISHAKA JAIN (MSE,MII)\n( MSE Social Category:General )", "148480.00"], ["M/S. GARG GENERAL STORE (MSE,MII)\n( MSE Social Category:General )", "175251.00"]]</t>
        </is>
      </c>
      <c r="U69" s="7" t="inlineStr"/>
      <c r="V69" s="7" t="inlineStr">
        <is>
          <t>Cancel</t>
        </is>
      </c>
      <c r="W69" s="7" t="inlineStr"/>
      <c r="X69" s="9" t="n">
        <v>45818.57901142361</v>
      </c>
      <c r="Y69" s="7" t="inlineStr"/>
      <c r="Z69" s="7" t="inlineStr">
        <is>
          <t>['IMPHAL WEST']</t>
        </is>
      </c>
    </row>
    <row r="70" ht="120" customHeight="1">
      <c r="A70" s="6" t="n">
        <v>45817</v>
      </c>
      <c r="B70" s="7" t="inlineStr">
        <is>
          <t>GEM/2025/B/6013657</t>
        </is>
      </c>
      <c r="C70" s="7" t="inlineStr">
        <is>
          <t>DHANIYA WHOLE,DHANIYA POWDER,HALDI POWDER,LAL MIRCH POWDER,LAL MIRCH WHOLE,JEERA POWDER,JEERA WHOLE</t>
        </is>
      </c>
      <c r="D70" s="7" t="n">
        <v>475</v>
      </c>
      <c r="E70" s="6" t="n">
        <v>45719</v>
      </c>
      <c r="F70" s="6" t="n">
        <v>45741</v>
      </c>
      <c r="G70" s="7" t="inlineStr">
        <is>
          <t>11:00 AM</t>
        </is>
      </c>
      <c r="H70" s="8">
        <f>IF((INDIRECT("F"&amp;ROW())+INDIRECT("G"&amp;ROW()))-NOW() &lt;= 0, "CLOSED", INT((INDIRECT("F"&amp;ROW())+INDIRECT("G"&amp;ROW()))-NOW()) &amp; " days")</f>
        <v/>
      </c>
      <c r="I70" s="7" t="inlineStr"/>
      <c r="J70" s="7" t="inlineStr"/>
      <c r="K70" s="7" t="inlineStr">
        <is>
          <t>DHANIYA WHOLE , DHANIYA POWDER , HALDI POWDER , LAL
MIRCH POWDER , LAL MIRCH WHOLE , JEERA POWDER ,
JEERA WHOLE , GARLIC , HING , SAMBHAR MASALA POWDER
, MEAT MASALA 50 G , BADI ELAICHI , CHOTI ELAICHI , KALI
MIRCH WHOLE , METHI SEED , EMALI TAMARIND , VINEGAR
750 ML , PANCH PHORAN , MUSTAR SEED SARSO ,
COCONUT DRY , BESAN , AJWAINE SEED</t>
        </is>
      </c>
      <c r="L70" s="7" t="inlineStr">
        <is>
          <t>["795113,33 Assam Rifles PO\nNEW KETHELMANBI District\nIMPHAL WEST C/o 99 APO"]</t>
        </is>
      </c>
      <c r="M70" s="7" t="inlineStr">
        <is>
          <t>Yes</t>
        </is>
      </c>
      <c r="N70" s="7" t="inlineStr">
        <is>
          <t>MINISTRY OF HOME AFFAIRS</t>
        </is>
      </c>
      <c r="O70" s="7" t="inlineStr">
        <is>
          <t>ASSAM RIFLES</t>
        </is>
      </c>
      <c r="P70" s="7" t="inlineStr">
        <is>
          <t>NA</t>
        </is>
      </c>
      <c r="Q70" s="7" t="inlineStr">
        <is>
          <t>https://bidplus.gem.gov.in/showbidDocument/7594771</t>
        </is>
      </c>
      <c r="R70" s="7" t="inlineStr">
        <is>
          <t>C:\vs_code\TenderHunter2.1.3\download_pdf\GeM-Bidding-7594771.pdf</t>
        </is>
      </c>
      <c r="S70" s="7" t="inlineStr">
        <is>
          <t>Bid Award</t>
        </is>
      </c>
      <c r="T70" s="7" t="inlineStr">
        <is>
          <t>[["M/S. TANWAR TRADERS(MSE,MII)\n( MSE Social Category:General )", "131860.00"], ["MS BISHAKA JAIN (MSE,MII)\n( MSE Social Category:General )", "156110.00"], ["M/S. GARG GENERAL STORE (MSE,MII)\n( MSE Social Category:General )", "188810.00"]]</t>
        </is>
      </c>
      <c r="U70" s="7" t="inlineStr"/>
      <c r="V70" s="7" t="inlineStr">
        <is>
          <t>Cancel</t>
        </is>
      </c>
      <c r="W70" s="7" t="inlineStr"/>
      <c r="X70" s="9" t="n">
        <v>45818.57903946759</v>
      </c>
      <c r="Y70" s="7" t="inlineStr"/>
      <c r="Z70" s="7" t="inlineStr">
        <is>
          <t>['IMPHAL WEST']</t>
        </is>
      </c>
    </row>
    <row r="71" ht="120" customHeight="1">
      <c r="A71" s="6" t="n">
        <v>45817</v>
      </c>
      <c r="B71" s="7" t="inlineStr">
        <is>
          <t>GEM/2025/B/5901023</t>
        </is>
      </c>
      <c r="C71" s="7" t="inlineStr">
        <is>
          <t>Dhaniya Whole,Dhaniya Powder,Haldi Powder,Lal Mirch Powder,Lal Mirch Whole,Jeera Powder,Jeera Whole</t>
        </is>
      </c>
      <c r="D71" s="7" t="n">
        <v>692</v>
      </c>
      <c r="E71" s="6" t="n">
        <v>45691</v>
      </c>
      <c r="F71" s="6" t="n">
        <v>45713</v>
      </c>
      <c r="G71" s="7" t="inlineStr">
        <is>
          <t>10:00 AM</t>
        </is>
      </c>
      <c r="H71" s="8">
        <f>IF((INDIRECT("F"&amp;ROW())+INDIRECT("G"&amp;ROW()))-NOW() &lt;= 0, "CLOSED", INT((INDIRECT("F"&amp;ROW())+INDIRECT("G"&amp;ROW()))-NOW()) &amp; " days")</f>
        <v/>
      </c>
      <c r="I71" s="7" t="inlineStr"/>
      <c r="J71" s="7" t="inlineStr"/>
      <c r="K71" s="7" t="inlineStr">
        <is>
          <t>Dhaniya Whole , Dhaniya Powder , Haldi Powder , Lal Mirch
Powder , Lal Mirch Whole , Jeera Powder , Jeera Whole ,
Garlic , Hing , Tej Patta , Sambhar Masala Powder , Chicken
Masala Powder 50g , Garam Masala Powder , Meat Masala
50 g , Semiya 150g , Papad Lizaat , Badi Elaichi , Choti
Elaichi , Kali Mirch Whole , Methi Seed , Emali Tamarind ,
Coconut Dry , Besan , Ajwaine Seed</t>
        </is>
      </c>
      <c r="L71" s="7" t="inlineStr">
        <is>
          <t>["795113,33 Assam Rifles PO\nNEW KETHELMANBI District\nIMPHAL WEST C/o 99 APO"]</t>
        </is>
      </c>
      <c r="M71" s="7" t="inlineStr">
        <is>
          <t>Yes</t>
        </is>
      </c>
      <c r="N71" s="7" t="inlineStr">
        <is>
          <t>MINISTRY OF HOME AFFAIRS</t>
        </is>
      </c>
      <c r="O71" s="7" t="inlineStr">
        <is>
          <t>ASSAM RIFLES</t>
        </is>
      </c>
      <c r="P71" s="7" t="inlineStr">
        <is>
          <t>NA</t>
        </is>
      </c>
      <c r="Q71" s="7" t="inlineStr">
        <is>
          <t>https://bidplus.gem.gov.in/showbidDocument/7467323</t>
        </is>
      </c>
      <c r="R71" s="7" t="inlineStr">
        <is>
          <t>C:\vs_code\TenderHunter2.1.3\download_pdf\GeM-Bidding-7467323.pdf</t>
        </is>
      </c>
      <c r="S71" s="7" t="inlineStr">
        <is>
          <t>Bid Award</t>
        </is>
      </c>
      <c r="T71" s="7" t="inlineStr">
        <is>
          <t>[["M/S. TANWAR TRADERS(MSE,MII)\n( MSE Social Category:General )", "131669.00"], ["MS BISHAKA JAIN (MSE,MII)\n( MSE Social Category:General )", "151899.00"], ["M/S. GARG GENERAL STORE (MSE,MII)\n( MSE Social Category:General )", "173405.00"]]</t>
        </is>
      </c>
      <c r="U71" s="7" t="inlineStr"/>
      <c r="V71" s="7" t="inlineStr">
        <is>
          <t>Cancel</t>
        </is>
      </c>
      <c r="W71" s="7" t="inlineStr"/>
      <c r="X71" s="9" t="n">
        <v>45818.57904398148</v>
      </c>
      <c r="Y71" s="7" t="inlineStr"/>
      <c r="Z71" s="7" t="inlineStr">
        <is>
          <t>['IMPHAL WEST']</t>
        </is>
      </c>
    </row>
    <row r="72" ht="120" customHeight="1">
      <c r="A72" s="6" t="n">
        <v>45817</v>
      </c>
      <c r="B72" s="7" t="inlineStr">
        <is>
          <t>GEM/2025/B/5785079</t>
        </is>
      </c>
      <c r="C72" s="7" t="inlineStr">
        <is>
          <t>DHANIYA WHOLE,DHANIYA POWDER,HALDI POWDER,LAL MIRCH POWDER,LAL MIRCH WHOLE,JEERA WHOLE,JEERA POWDER</t>
        </is>
      </c>
      <c r="D72" s="7" t="n">
        <v>545</v>
      </c>
      <c r="E72" s="6" t="n">
        <v>45663</v>
      </c>
      <c r="F72" s="6" t="n">
        <v>45687</v>
      </c>
      <c r="G72" s="7" t="inlineStr">
        <is>
          <t>10:00 AM</t>
        </is>
      </c>
      <c r="H72" s="8">
        <f>IF((INDIRECT("F"&amp;ROW())+INDIRECT("G"&amp;ROW()))-NOW() &lt;= 0, "CLOSED", INT((INDIRECT("F"&amp;ROW())+INDIRECT("G"&amp;ROW()))-NOW()) &amp; " days")</f>
        <v/>
      </c>
      <c r="I72" s="7" t="inlineStr"/>
      <c r="J72" s="7" t="inlineStr"/>
      <c r="K72" s="7" t="inlineStr">
        <is>
          <t>DHANIYA WHOLE , DHANIYA POWDER , HALDI POWDER , LAL
MIRCH POWDER , LAL MIRCH WHOLE , JEERA WHOLE , JEERA
POWDER , GARLIC , CHICKEN MASHALA POWDER 50GM ,
GARAM MASALA POWDER , MEAT MASALA 50 GM , SEMIYA
150GM PKT , PAPAD LIZAAT , BIDI ELAICHI , CHOTI ELAICHI ,
KALI MIRCH WHOLE , METHI SEED , EMALI TAMARIND ,
COCONUT , BESAN , VINEGAR 750ML , MUSTAD SARSO
SEED , AJWAINE SEED</t>
        </is>
      </c>
      <c r="L72" s="7" t="inlineStr">
        <is>
          <t>["795113,33 Assam Rifles PO\nNEW KETHELMANBI District\nIMPHAL WEST C/o 99 APO"]</t>
        </is>
      </c>
      <c r="M72" s="7" t="inlineStr">
        <is>
          <t>Yes</t>
        </is>
      </c>
      <c r="N72" s="7" t="inlineStr">
        <is>
          <t>MINISTRY OF HOME AFFAIRS</t>
        </is>
      </c>
      <c r="O72" s="7" t="inlineStr">
        <is>
          <t>ASSAM RIFLES</t>
        </is>
      </c>
      <c r="P72" s="7" t="inlineStr">
        <is>
          <t>NA</t>
        </is>
      </c>
      <c r="Q72" s="7" t="inlineStr">
        <is>
          <t>https://bidplus.gem.gov.in/showbidDocument/7337402</t>
        </is>
      </c>
      <c r="R72" s="7" t="inlineStr">
        <is>
          <t>C:\vs_code\TenderHunter2.1.3\download_pdf\GeM-Bidding-7337402.pdf</t>
        </is>
      </c>
      <c r="S72" s="7" t="inlineStr">
        <is>
          <t>Bid Award</t>
        </is>
      </c>
      <c r="T72" s="7" t="inlineStr">
        <is>
          <t>[["M/S. TANWAR TRADERS(MSE,MII)\n( MSE Social Category:General )", "118390.00"], ["MS BISHAKA JAIN (MSE,MII)\n( MSE Social Category:General )", "124550.00"]]</t>
        </is>
      </c>
      <c r="U72" s="7" t="inlineStr"/>
      <c r="V72" s="7" t="inlineStr">
        <is>
          <t>Cancel</t>
        </is>
      </c>
      <c r="W72" s="7" t="inlineStr"/>
      <c r="X72" s="9" t="n">
        <v>45818.57909267361</v>
      </c>
      <c r="Y72" s="7" t="inlineStr"/>
      <c r="Z72" s="7" t="inlineStr">
        <is>
          <t>['IMPHAL WEST']</t>
        </is>
      </c>
    </row>
    <row r="73" ht="120" customHeight="1">
      <c r="A73" s="6" t="n">
        <v>45817</v>
      </c>
      <c r="B73" s="7" t="inlineStr">
        <is>
          <t>GEM/2024/B/5740012</t>
        </is>
      </c>
      <c r="C73" s="7" t="inlineStr">
        <is>
          <t>Oil Filter Bolero BS III,BTY Terminals Bolero BS III,Wheel Cylinder R Kit Bolero BS III,Clutch Cyli</t>
        </is>
      </c>
      <c r="D73" s="7" t="n">
        <v>123</v>
      </c>
      <c r="E73" s="6" t="n">
        <v>45648</v>
      </c>
      <c r="F73" s="6" t="n">
        <v>45672</v>
      </c>
      <c r="G73" s="7" t="inlineStr">
        <is>
          <t>9:00 AM</t>
        </is>
      </c>
      <c r="H73" s="8">
        <f>IF((INDIRECT("F"&amp;ROW())+INDIRECT("G"&amp;ROW()))-NOW() &lt;= 0, "CLOSED", INT((INDIRECT("F"&amp;ROW())+INDIRECT("G"&amp;ROW()))-NOW()) &amp; " days")</f>
        <v/>
      </c>
      <c r="I73" s="7" t="inlineStr"/>
      <c r="J73" s="7" t="inlineStr"/>
      <c r="K73" s="7" t="inlineStr">
        <is>
          <t>Oil Filter Bolero BS III , BTY Terminals Bolero BS III , Wheel
Cylinder R Kit Bolero BS III , Clutch Cylinder R Kit Bolero BS
III , Suspension Bush Kit Bolero BS III , Sleeve Cylinder R Kit
Bolero BS III , Wheel Cylinder R Kit Gypsy 413 , Eng MTG
Pad Gypsy , ACC Cable Gypsy , K m Cable Gypsy , Knuckle
post Sim Gypsy , Suspension Bush Kit Gypsy , Front Wheel
Oil seal Gypsy , Wheel Cylinder R Kit TATA Sumo , Clutch
Cylinder R Kit TATA Sumo , Sleeve Cylinder R Kit TATA Sumo
, Oil Filter MCRE , Spark Plug MCRE , Wheel Cylinder R Kit BS
VI TATA 407 BS VI , Wheel Cylinder R Kit TATA 407 BS III ,
Clutch Cylinder R Kit TATA 407 BS III , Sleeve Cylinder RKit
TATA 407 BS III , Suckle Pin Bush , Suckle Pin Washer TATA
407 BS III , BTY Terminal , Clutch M Cylinder R Kit TATA
1212 , Suckle Pin washer TATA 1212 , BTY Terminal TATA
1212 , Sleeve Cylinder Rip Kit TATA 1212 , Knuckle Post Sim
TATA 1212</t>
        </is>
      </c>
      <c r="L73" s="7" t="inlineStr">
        <is>
          <t>["795113,33 Assam Rifles PO\nNEW KETHELMANBI District\nIMPHAL WEST C/o 99 APO"]</t>
        </is>
      </c>
      <c r="M73" s="7" t="inlineStr">
        <is>
          <t>Yes</t>
        </is>
      </c>
      <c r="N73" s="7" t="inlineStr">
        <is>
          <t>MINISTRY OF HOME AFFAIRS</t>
        </is>
      </c>
      <c r="O73" s="7" t="inlineStr">
        <is>
          <t>ASSAM RIFLES</t>
        </is>
      </c>
      <c r="P73" s="7" t="inlineStr">
        <is>
          <t>NA</t>
        </is>
      </c>
      <c r="Q73" s="7" t="inlineStr">
        <is>
          <t>https://bidplus.gem.gov.in/showbidDocument/7286284</t>
        </is>
      </c>
      <c r="R73" s="7" t="inlineStr">
        <is>
          <t>C:\vs_code\TenderHunter2.1.3\download_pdf\GeM-Bidding-7286284.pdf</t>
        </is>
      </c>
      <c r="S73" s="7" t="inlineStr">
        <is>
          <t>Bid Award</t>
        </is>
      </c>
      <c r="T73" s="7" t="inlineStr">
        <is>
          <t>[["BHATTACHARJEE AND CO(MSE,MII)\n( MSE Social Category:General )", "35116.00"], ["J B TRADERS (MII)", "36036.00"], ["MS AWINASH ENTERPRISES (MSE,MII)\n( MSE Social Category:OBC )", "36703.00"]]</t>
        </is>
      </c>
      <c r="U73" s="7" t="inlineStr"/>
      <c r="V73" s="7" t="inlineStr">
        <is>
          <t>Cancel</t>
        </is>
      </c>
      <c r="W73" s="7" t="inlineStr"/>
      <c r="X73" s="9" t="n">
        <v>45818.57910049769</v>
      </c>
      <c r="Y73" s="7" t="inlineStr"/>
      <c r="Z73" s="7" t="inlineStr">
        <is>
          <t>['IMPHAL WEST']</t>
        </is>
      </c>
    </row>
    <row r="74" ht="120" customHeight="1">
      <c r="A74" s="6" t="n">
        <v>45817</v>
      </c>
      <c r="B74" s="7" t="inlineStr">
        <is>
          <t>GEM/2024/B/5675127</t>
        </is>
      </c>
      <c r="C74" s="7" t="inlineStr">
        <is>
          <t>Dhaniya Whole,Dhaniya Powder,Haldi Powder,Lal Mirch Powder,Lal Mirch Whole,Jeera Whole,Jeera Powder</t>
        </is>
      </c>
      <c r="D74" s="7" t="n">
        <v>604</v>
      </c>
      <c r="E74" s="6" t="n">
        <v>45633</v>
      </c>
      <c r="F74" s="6" t="n">
        <v>45654</v>
      </c>
      <c r="G74" s="7" t="inlineStr">
        <is>
          <t>3:00 PM</t>
        </is>
      </c>
      <c r="H74" s="8">
        <f>IF((INDIRECT("F"&amp;ROW())+INDIRECT("G"&amp;ROW()))-NOW() &lt;= 0, "CLOSED", INT((INDIRECT("F"&amp;ROW())+INDIRECT("G"&amp;ROW()))-NOW()) &amp; " days")</f>
        <v/>
      </c>
      <c r="I74" s="7" t="inlineStr"/>
      <c r="J74" s="7" t="inlineStr"/>
      <c r="K74" s="7" t="inlineStr">
        <is>
          <t>Dhaniya Whole , Dhaniya Powder , Haldi Powder , Lal Mirch
Powder , Lal Mirch Whole , Jeera Whole , Jeera Powder ,
Garlic , Hing , Tej Patta , Sambhar Mashala Powder 100 grm
, Chicken Mashala Powder 50g , Garam Masala Powder ,
Meat Masala 50g , Semiya 150g Pkt , Papad Lizaat , Badi
Elaichi , Choti Elaichi , Kali Mirch Whole , Methi Seed , Emali
Tamarind , Coconut , Besan , Vinegar 750 ml , Panch Phoran
, Mustad Sarso Seed , Ajwaine Seed</t>
        </is>
      </c>
      <c r="L74" s="7" t="inlineStr">
        <is>
          <t>["795113,33 Assam Rifles PO\nNEW KETHELMANBI District\nIMPHAL WEST C/o 99 APO"]</t>
        </is>
      </c>
      <c r="M74" s="7" t="inlineStr">
        <is>
          <t>Yes</t>
        </is>
      </c>
      <c r="N74" s="7" t="inlineStr">
        <is>
          <t>MINISTRY OF HOME AFFAIRS</t>
        </is>
      </c>
      <c r="O74" s="7" t="inlineStr">
        <is>
          <t>ASSAM RIFLES</t>
        </is>
      </c>
      <c r="P74" s="7" t="inlineStr">
        <is>
          <t>NA</t>
        </is>
      </c>
      <c r="Q74" s="7" t="inlineStr">
        <is>
          <t>https://bidplus.gem.gov.in/showbidDocument/7213741</t>
        </is>
      </c>
      <c r="R74" s="7" t="inlineStr">
        <is>
          <t>C:\vs_code\TenderHunter2.1.3\download_pdf\GeM-Bidding-7213741.pdf</t>
        </is>
      </c>
      <c r="S74" s="7" t="inlineStr">
        <is>
          <t>Bid Award</t>
        </is>
      </c>
      <c r="T74" s="7" t="inlineStr">
        <is>
          <t>[["M/S. TANWAR TRADERS(MSE,MII)\n( MSE Social Category:General )", "117342.00"], ["M/S. GARG GENERAL STORE (MSE,MII)\n( MSE Social Category:General )", "187656.00"], ["MS BISHAKA JAIN (MSE,MII)\n( MSE Social Category:General )", "271400.00"]]</t>
        </is>
      </c>
      <c r="U74" s="7" t="inlineStr"/>
      <c r="V74" s="7" t="inlineStr">
        <is>
          <t>Cancel</t>
        </is>
      </c>
      <c r="W74" s="7" t="inlineStr"/>
      <c r="X74" s="9" t="n">
        <v>45818.57915138889</v>
      </c>
      <c r="Y74" s="7" t="inlineStr"/>
      <c r="Z74" s="7" t="inlineStr">
        <is>
          <t>['IMPHAL WEST']</t>
        </is>
      </c>
    </row>
    <row r="75" ht="120" customHeight="1">
      <c r="A75" s="6" t="n">
        <v>45817</v>
      </c>
      <c r="B75" s="7" t="inlineStr">
        <is>
          <t>GEM/2024/B/5666696</t>
        </is>
      </c>
      <c r="C75" s="7" t="inlineStr">
        <is>
          <t>WALNUT GIRI,CASHEW,KISMIS,ALMOND,PISTA,BLACK CHANA</t>
        </is>
      </c>
      <c r="D75" s="7" t="n">
        <v>68</v>
      </c>
      <c r="E75" s="6" t="n">
        <v>45632</v>
      </c>
      <c r="F75" s="6" t="n">
        <v>45653</v>
      </c>
      <c r="G75" s="7" t="inlineStr">
        <is>
          <t>11:00 AM</t>
        </is>
      </c>
      <c r="H75" s="8">
        <f>IF((INDIRECT("F"&amp;ROW())+INDIRECT("G"&amp;ROW()))-NOW() &lt;= 0, "CLOSED", INT((INDIRECT("F"&amp;ROW())+INDIRECT("G"&amp;ROW()))-NOW()) &amp; " days")</f>
        <v/>
      </c>
      <c r="I75" s="7" t="inlineStr"/>
      <c r="J75" s="7" t="inlineStr"/>
      <c r="K75" s="7" t="inlineStr">
        <is>
          <t>WALNUT GIRI , CASHEW , KISMIS , ALMOND , PISTA , BLACK
CHANA</t>
        </is>
      </c>
      <c r="L75" s="7" t="inlineStr">
        <is>
          <t>["795113,33 Assam Rifles PO\nNEW KETHELMANBI District\nIMPHAL WEST C/o 99 APO"]</t>
        </is>
      </c>
      <c r="M75" s="7" t="inlineStr">
        <is>
          <t>Yes</t>
        </is>
      </c>
      <c r="N75" s="7" t="inlineStr">
        <is>
          <t>MINISTRY OF HOME AFFAIRS</t>
        </is>
      </c>
      <c r="O75" s="7" t="inlineStr">
        <is>
          <t>ASSAM RIFLES</t>
        </is>
      </c>
      <c r="P75" s="7" t="inlineStr">
        <is>
          <t>NA</t>
        </is>
      </c>
      <c r="Q75" s="7" t="inlineStr">
        <is>
          <t>https://bidplus.gem.gov.in/showbidDocument/7204484</t>
        </is>
      </c>
      <c r="R75" s="7" t="inlineStr">
        <is>
          <t>C:\vs_code\TenderHunter2.1.3\download_pdf\GeM-Bidding-7204484.pdf</t>
        </is>
      </c>
      <c r="S75" s="7" t="inlineStr">
        <is>
          <t>Bid Award</t>
        </is>
      </c>
      <c r="T75" s="7" t="inlineStr">
        <is>
          <t>[["M/S. TANWAR TRADERS(MSE,MII)\n( MSE Social Category:General )", "20077.00"], ["MS BISHAKA JAIN (MSE,MII)\n( MSE Social Category:General )", "23240.00"], ["M/S. GARG GENERAL STORE (MSE,MII)\n( MSE Social Category:General )", "27000.00"]]</t>
        </is>
      </c>
      <c r="U75" s="7" t="inlineStr"/>
      <c r="V75" s="7" t="inlineStr">
        <is>
          <t>Cancel</t>
        </is>
      </c>
      <c r="W75" s="7" t="inlineStr"/>
      <c r="X75" s="9" t="n">
        <v>45818.57916145834</v>
      </c>
      <c r="Y75" s="7" t="inlineStr"/>
      <c r="Z75" s="7" t="inlineStr">
        <is>
          <t>['IMPHAL WEST']</t>
        </is>
      </c>
    </row>
    <row r="76" ht="120" customHeight="1">
      <c r="A76" s="6" t="n">
        <v>45817</v>
      </c>
      <c r="B76" s="7" t="inlineStr">
        <is>
          <t>GEM/2024/B/5666690</t>
        </is>
      </c>
      <c r="C76" s="7" t="inlineStr">
        <is>
          <t>CASHEW,ALMOND,WALNUT GIRI,BLACK CHANA,CHANA</t>
        </is>
      </c>
      <c r="D76" s="7" t="n">
        <v>160</v>
      </c>
      <c r="E76" s="6" t="n">
        <v>45632</v>
      </c>
      <c r="F76" s="6" t="n">
        <v>45653</v>
      </c>
      <c r="G76" s="7" t="inlineStr">
        <is>
          <t>11:00 AM</t>
        </is>
      </c>
      <c r="H76" s="8">
        <f>IF((INDIRECT("F"&amp;ROW())+INDIRECT("G"&amp;ROW()))-NOW() &lt;= 0, "CLOSED", INT((INDIRECT("F"&amp;ROW())+INDIRECT("G"&amp;ROW()))-NOW()) &amp; " days")</f>
        <v/>
      </c>
      <c r="I76" s="7" t="inlineStr"/>
      <c r="J76" s="7" t="inlineStr"/>
      <c r="K76" s="7" t="inlineStr">
        <is>
          <t>CASHEW , ALMOND , WALNUT GIRI , BLACK CHANA , CHANA</t>
        </is>
      </c>
      <c r="L76" s="7" t="inlineStr">
        <is>
          <t>["795113,33 Assam Rifles PO\nNEW KETHELMANBI District\nIMPHAL WEST C/o 99 APO"]</t>
        </is>
      </c>
      <c r="M76" s="7" t="inlineStr">
        <is>
          <t>Yes</t>
        </is>
      </c>
      <c r="N76" s="7" t="inlineStr">
        <is>
          <t>MINISTRY OF HOME AFFAIRS</t>
        </is>
      </c>
      <c r="O76" s="7" t="inlineStr">
        <is>
          <t>ASSAM RIFLES</t>
        </is>
      </c>
      <c r="P76" s="7" t="inlineStr">
        <is>
          <t>NA</t>
        </is>
      </c>
      <c r="Q76" s="7" t="inlineStr">
        <is>
          <t>https://bidplus.gem.gov.in/showbidDocument/7204478</t>
        </is>
      </c>
      <c r="R76" s="7" t="inlineStr">
        <is>
          <t>C:\vs_code\TenderHunter2.1.3\download_pdf\GeM-Bidding-7204478.pdf</t>
        </is>
      </c>
      <c r="S76" s="7" t="inlineStr">
        <is>
          <t>Bid Award</t>
        </is>
      </c>
      <c r="T76" s="7" t="inlineStr">
        <is>
          <t>[["M/S. TANWAR TRADERS(MSE,MII)\n( MSE Social Category:General )", "33720.00"], ["MS BISHAKA JAIN (MSE,MII)\n( MSE Social Category:General )", "39300.00"], ["M/S. GARG GENERAL STORE (MSE,MII)\n( MSE Social Category:General )", "47000.00"]]</t>
        </is>
      </c>
      <c r="U76" s="7" t="inlineStr"/>
      <c r="V76" s="7" t="inlineStr">
        <is>
          <t>Cancel</t>
        </is>
      </c>
      <c r="W76" s="7" t="inlineStr"/>
      <c r="X76" s="9" t="n">
        <v>45818.5791633449</v>
      </c>
      <c r="Y76" s="7" t="inlineStr"/>
      <c r="Z76" s="7" t="inlineStr">
        <is>
          <t>['IMPHAL WEST']</t>
        </is>
      </c>
    </row>
    <row r="77" ht="120" customHeight="1">
      <c r="A77" s="6" t="n">
        <v>45817</v>
      </c>
      <c r="B77" s="7" t="inlineStr">
        <is>
          <t>GEM/2024/B/5666688</t>
        </is>
      </c>
      <c r="C77" s="7" t="inlineStr">
        <is>
          <t>CASHEW,ALMOND,WALNUT GIRI,BLACK CHANA,CHANA</t>
        </is>
      </c>
      <c r="D77" s="7" t="n">
        <v>160</v>
      </c>
      <c r="E77" s="6" t="n">
        <v>45632</v>
      </c>
      <c r="F77" s="6" t="n">
        <v>45653</v>
      </c>
      <c r="G77" s="7" t="inlineStr">
        <is>
          <t>11:00 AM</t>
        </is>
      </c>
      <c r="H77" s="8">
        <f>IF((INDIRECT("F"&amp;ROW())+INDIRECT("G"&amp;ROW()))-NOW() &lt;= 0, "CLOSED", INT((INDIRECT("F"&amp;ROW())+INDIRECT("G"&amp;ROW()))-NOW()) &amp; " days")</f>
        <v/>
      </c>
      <c r="I77" s="7" t="inlineStr"/>
      <c r="J77" s="7" t="inlineStr"/>
      <c r="K77" s="7" t="inlineStr">
        <is>
          <t>CASHEW , ALMOND , WALNUT GIRI , BLACK CHANA , CHANA</t>
        </is>
      </c>
      <c r="L77" s="7" t="inlineStr">
        <is>
          <t>["795113,33 Assam Rifles PO\nNEW KETHELMANBI District\nIMPHAL WEST C/o 99 APO"]</t>
        </is>
      </c>
      <c r="M77" s="7" t="inlineStr">
        <is>
          <t>Yes</t>
        </is>
      </c>
      <c r="N77" s="7" t="inlineStr">
        <is>
          <t>MINISTRY OF HOME AFFAIRS</t>
        </is>
      </c>
      <c r="O77" s="7" t="inlineStr">
        <is>
          <t>ASSAM RIFLES</t>
        </is>
      </c>
      <c r="P77" s="7" t="inlineStr">
        <is>
          <t>NA</t>
        </is>
      </c>
      <c r="Q77" s="7" t="inlineStr">
        <is>
          <t>https://bidplus.gem.gov.in/showbidDocument/7204476</t>
        </is>
      </c>
      <c r="R77" s="7" t="inlineStr">
        <is>
          <t>C:\vs_code\TenderHunter2.1.3\download_pdf\GeM-Bidding-7204476.pdf</t>
        </is>
      </c>
      <c r="S77" s="7" t="inlineStr">
        <is>
          <t>Bid Award</t>
        </is>
      </c>
      <c r="T77" s="7" t="inlineStr">
        <is>
          <t>[["M/S. TANWAR TRADERS(MSE,MII)\n( MSE Social Category:General )", "33720.00"], ["MS BISHAKA JAIN (MSE,MII)\n( MSE Social Category:General )", "39300.00"], ["M/S. GARG GENERAL STORE (MSE,MII)\n( MSE Social Category:General )", "47000.00"]]</t>
        </is>
      </c>
      <c r="U77" s="7" t="inlineStr"/>
      <c r="V77" s="7" t="inlineStr">
        <is>
          <t>Cancel</t>
        </is>
      </c>
      <c r="W77" s="7" t="inlineStr"/>
      <c r="X77" s="9" t="n">
        <v>45818.57916466435</v>
      </c>
      <c r="Y77" s="7" t="inlineStr"/>
      <c r="Z77" s="7" t="inlineStr">
        <is>
          <t>['IMPHAL WEST']</t>
        </is>
      </c>
    </row>
    <row r="78" ht="120" customHeight="1">
      <c r="A78" s="6" t="n">
        <v>45817</v>
      </c>
      <c r="B78" s="7" t="inlineStr">
        <is>
          <t>GEM/2024/B/5666693</t>
        </is>
      </c>
      <c r="C78" s="7" t="inlineStr">
        <is>
          <t>WALNUT GIRI,CASHEW,KISMIS,ALMOND,PISTA,BLACK CHANA</t>
        </is>
      </c>
      <c r="D78" s="7" t="n">
        <v>152</v>
      </c>
      <c r="E78" s="6" t="n">
        <v>45632</v>
      </c>
      <c r="F78" s="6" t="n">
        <v>45653</v>
      </c>
      <c r="G78" s="7" t="inlineStr">
        <is>
          <t>11:00 AM</t>
        </is>
      </c>
      <c r="H78" s="8">
        <f>IF((INDIRECT("F"&amp;ROW())+INDIRECT("G"&amp;ROW()))-NOW() &lt;= 0, "CLOSED", INT((INDIRECT("F"&amp;ROW())+INDIRECT("G"&amp;ROW()))-NOW()) &amp; " days")</f>
        <v/>
      </c>
      <c r="I78" s="7" t="inlineStr"/>
      <c r="J78" s="7" t="inlineStr"/>
      <c r="K78" s="7" t="inlineStr">
        <is>
          <t>WALNUT GIRI , CASHEW , KISMIS , ALMOND , PISTA , BLACK
CHANA</t>
        </is>
      </c>
      <c r="L78" s="7" t="inlineStr">
        <is>
          <t>["795113,33 Assam Rifles PO\nNEW KETHELMANBI District\nIMPHAL WEST C/o 99 APO"]</t>
        </is>
      </c>
      <c r="M78" s="7" t="inlineStr">
        <is>
          <t>Yes</t>
        </is>
      </c>
      <c r="N78" s="7" t="inlineStr">
        <is>
          <t>MINISTRY OF HOME AFFAIRS</t>
        </is>
      </c>
      <c r="O78" s="7" t="inlineStr">
        <is>
          <t>ASSAM RIFLES</t>
        </is>
      </c>
      <c r="P78" s="7" t="inlineStr">
        <is>
          <t>NA</t>
        </is>
      </c>
      <c r="Q78" s="7" t="inlineStr">
        <is>
          <t>https://bidplus.gem.gov.in/showbidDocument/7204481</t>
        </is>
      </c>
      <c r="R78" s="7" t="inlineStr">
        <is>
          <t>C:\vs_code\TenderHunter2.1.3\download_pdf\GeM-Bidding-7204481.pdf</t>
        </is>
      </c>
      <c r="S78" s="7" t="inlineStr">
        <is>
          <t>Bid Award</t>
        </is>
      </c>
      <c r="T78" s="7" t="inlineStr">
        <is>
          <t>[["M/S. TANWAR TRADERS(MSE,MII)\n( MSE Social Category:General )", "49912.00"], ["MS BISHAKA JAIN (MSE,MII)\n( MSE Social Category:General )", "57440.00"], ["M/S. GARG GENERAL STORE (MSE,MII)\n( MSE Social Category:General )", "66400.00"]]</t>
        </is>
      </c>
      <c r="U78" s="7" t="inlineStr"/>
      <c r="V78" s="7" t="inlineStr">
        <is>
          <t>Cancel</t>
        </is>
      </c>
      <c r="W78" s="7" t="inlineStr"/>
      <c r="X78" s="9" t="n">
        <v>45818.57916663194</v>
      </c>
      <c r="Y78" s="7" t="inlineStr"/>
      <c r="Z78" s="7" t="inlineStr">
        <is>
          <t>['IMPHAL WEST']</t>
        </is>
      </c>
    </row>
    <row r="79" ht="120" customHeight="1">
      <c r="A79" s="6" t="n">
        <v>45817</v>
      </c>
      <c r="B79" s="7" t="inlineStr">
        <is>
          <t>GEM/2024/B/5666685</t>
        </is>
      </c>
      <c r="C79" s="7" t="inlineStr">
        <is>
          <t>WALNUT GIRI,CASHEW,KISMIS,ALMOND,PISTA,BLACK CHANA</t>
        </is>
      </c>
      <c r="D79" s="7" t="n">
        <v>107</v>
      </c>
      <c r="E79" s="6" t="n">
        <v>45632</v>
      </c>
      <c r="F79" s="6" t="n">
        <v>45653</v>
      </c>
      <c r="G79" s="7" t="inlineStr">
        <is>
          <t>10:00 AM</t>
        </is>
      </c>
      <c r="H79" s="8">
        <f>IF((INDIRECT("F"&amp;ROW())+INDIRECT("G"&amp;ROW()))-NOW() &lt;= 0, "CLOSED", INT((INDIRECT("F"&amp;ROW())+INDIRECT("G"&amp;ROW()))-NOW()) &amp; " days")</f>
        <v/>
      </c>
      <c r="I79" s="7" t="inlineStr"/>
      <c r="J79" s="7" t="inlineStr"/>
      <c r="K79" s="7" t="inlineStr">
        <is>
          <t>WALNUT GIRI , CASHEW , KISMIS , ALMOND , PISTA , BLACK
CHANA</t>
        </is>
      </c>
      <c r="L79" s="7" t="inlineStr">
        <is>
          <t>["795113,33 Assam Rifles PO\nNEW KETHELMANBI District\nIMPHAL WEST C/o 99 APO"]</t>
        </is>
      </c>
      <c r="M79" s="7" t="inlineStr">
        <is>
          <t>Yes</t>
        </is>
      </c>
      <c r="N79" s="7" t="inlineStr">
        <is>
          <t>MINISTRY OF HOME AFFAIRS</t>
        </is>
      </c>
      <c r="O79" s="7" t="inlineStr">
        <is>
          <t>ASSAM RIFLES</t>
        </is>
      </c>
      <c r="P79" s="7" t="inlineStr">
        <is>
          <t>NA</t>
        </is>
      </c>
      <c r="Q79" s="7" t="inlineStr">
        <is>
          <t>https://bidplus.gem.gov.in/showbidDocument/7204473</t>
        </is>
      </c>
      <c r="R79" s="7" t="inlineStr">
        <is>
          <t>C:\vs_code\TenderHunter2.1.3\download_pdf\GeM-Bidding-7204473.pdf</t>
        </is>
      </c>
      <c r="S79" s="7" t="inlineStr">
        <is>
          <t>Bid Award</t>
        </is>
      </c>
      <c r="T79" s="7" t="inlineStr">
        <is>
          <t>[["M/S. TANWAR TRADERS(MSE,MII)\n( MSE Social Category:General )", "32651.00"], ["MS BISHAKA JAIN (MSE,MII)\n( MSE Social Category:General )", "37720.00"], ["M/S. GARG GENERAL STORE (MSE,MII)\n( MSE Social Category:General )", "43750.00"]]</t>
        </is>
      </c>
      <c r="U79" s="7" t="inlineStr"/>
      <c r="V79" s="7" t="inlineStr">
        <is>
          <t>Cancel</t>
        </is>
      </c>
      <c r="W79" s="7" t="inlineStr"/>
      <c r="X79" s="9" t="n">
        <v>45818.57916770833</v>
      </c>
      <c r="Y79" s="7" t="inlineStr"/>
      <c r="Z79" s="7" t="inlineStr">
        <is>
          <t>['IMPHAL WEST']</t>
        </is>
      </c>
    </row>
    <row r="80" ht="120" customHeight="1">
      <c r="A80" s="6" t="n">
        <v>45817</v>
      </c>
      <c r="B80" s="7" t="inlineStr">
        <is>
          <t>GEM/2024/B/5666687</t>
        </is>
      </c>
      <c r="C80" s="7" t="inlineStr">
        <is>
          <t>WALNUT GIRI,CASHEW,KISMIS,ALMOND,PISTA,BLACK CHANA</t>
        </is>
      </c>
      <c r="D80" s="7" t="n">
        <v>105</v>
      </c>
      <c r="E80" s="6" t="n">
        <v>45632</v>
      </c>
      <c r="F80" s="6" t="n">
        <v>45653</v>
      </c>
      <c r="G80" s="7" t="inlineStr">
        <is>
          <t>10:00 AM</t>
        </is>
      </c>
      <c r="H80" s="8">
        <f>IF((INDIRECT("F"&amp;ROW())+INDIRECT("G"&amp;ROW()))-NOW() &lt;= 0, "CLOSED", INT((INDIRECT("F"&amp;ROW())+INDIRECT("G"&amp;ROW()))-NOW()) &amp; " days")</f>
        <v/>
      </c>
      <c r="I80" s="7" t="inlineStr"/>
      <c r="J80" s="7" t="inlineStr"/>
      <c r="K80" s="7" t="inlineStr">
        <is>
          <t>WALNUT GIRI , CASHEW , KISMIS , ALMOND , PISTA , BLACK
CHANA</t>
        </is>
      </c>
      <c r="L80" s="7" t="inlineStr">
        <is>
          <t>["795113,33 Assam Rifles PO\nNEW KETHELMANBI District\nIMPHAL WEST C/o 99 APO"]</t>
        </is>
      </c>
      <c r="M80" s="7" t="inlineStr">
        <is>
          <t>Yes</t>
        </is>
      </c>
      <c r="N80" s="7" t="inlineStr">
        <is>
          <t>MINISTRY OF HOME AFFAIRS</t>
        </is>
      </c>
      <c r="O80" s="7" t="inlineStr">
        <is>
          <t>ASSAM RIFLES</t>
        </is>
      </c>
      <c r="P80" s="7" t="inlineStr">
        <is>
          <t>NA</t>
        </is>
      </c>
      <c r="Q80" s="7" t="inlineStr">
        <is>
          <t>https://bidplus.gem.gov.in/showbidDocument/7204475</t>
        </is>
      </c>
      <c r="R80" s="7" t="inlineStr">
        <is>
          <t>C:\vs_code\TenderHunter2.1.3\download_pdf\GeM-Bidding-7204475.pdf</t>
        </is>
      </c>
      <c r="S80" s="7" t="inlineStr">
        <is>
          <t>Bid Award</t>
        </is>
      </c>
      <c r="T80" s="7" t="inlineStr">
        <is>
          <t>[["M/S. TANWAR TRADERS(MSE,MII)\n( MSE Social Category:General )", "39520.00"], ["MS BISHAKA JAIN (MSE,MII)\n( MSE Social Category:General )", "45400.00"], ["M/S. GARG GENERAL STORE (MSE,MII)\n( MSE Social Category:General )", "52500.00"]]</t>
        </is>
      </c>
      <c r="U80" s="7" t="inlineStr"/>
      <c r="V80" s="7" t="inlineStr">
        <is>
          <t>Cancel</t>
        </is>
      </c>
      <c r="W80" s="7" t="inlineStr"/>
      <c r="X80" s="9" t="n">
        <v>45818.57916971065</v>
      </c>
      <c r="Y80" s="7" t="inlineStr"/>
      <c r="Z80" s="7" t="inlineStr">
        <is>
          <t>['IMPHAL WEST']</t>
        </is>
      </c>
    </row>
    <row r="81" ht="120" customHeight="1">
      <c r="A81" s="6" t="n">
        <v>45817</v>
      </c>
      <c r="B81" s="7" t="inlineStr">
        <is>
          <t>GEM/2024/B/5663870</t>
        </is>
      </c>
      <c r="C81" s="7" t="inlineStr">
        <is>
          <t>THIMBLE LUGS 90 SQM,THIMBLE LUGS 50 SQM,ALMN ADJUSTABLE LADDER 20 FT LONG HEAVY DUTY,STARTER STAR D</t>
        </is>
      </c>
      <c r="D81" s="7" t="n">
        <v>297</v>
      </c>
      <c r="E81" s="6" t="n">
        <v>45631</v>
      </c>
      <c r="F81" s="6" t="n">
        <v>45652</v>
      </c>
      <c r="G81" s="7" t="inlineStr">
        <is>
          <t>2:00 PM</t>
        </is>
      </c>
      <c r="H81" s="8">
        <f>IF((INDIRECT("F"&amp;ROW())+INDIRECT("G"&amp;ROW()))-NOW() &lt;= 0, "CLOSED", INT((INDIRECT("F"&amp;ROW())+INDIRECT("G"&amp;ROW()))-NOW()) &amp; " days")</f>
        <v/>
      </c>
      <c r="I81" s="7" t="inlineStr"/>
      <c r="J81" s="7" t="inlineStr"/>
      <c r="K81" s="7" t="inlineStr">
        <is>
          <t>THIMBLE LUGS 90 SQM , THIMBLE LUGS 50 SQM , ALMN
ADJUSTABLE LADDER 20 FT LONG HEAVY DUTY , STARTER
STAR DELTA FOR 30 HP WATER PUMP , SOCKET 5 PIN 5AMP ,
CASING CAPING 32 MM SIZE , FLEXIBLE WIRE , SWITCH
PIANO 5 AMP</t>
        </is>
      </c>
      <c r="L81" s="7" t="inlineStr">
        <is>
          <t>["795113,33 Assam Rifles PO\nNEW KETHELMANBI District\nIMPHAL WEST C/o 99 APO"]</t>
        </is>
      </c>
      <c r="M81" s="7" t="inlineStr">
        <is>
          <t>Yes</t>
        </is>
      </c>
      <c r="N81" s="7" t="inlineStr">
        <is>
          <t>MINISTRY OF HOME AFFAIRS</t>
        </is>
      </c>
      <c r="O81" s="7" t="inlineStr">
        <is>
          <t>ASSAM RIFLES</t>
        </is>
      </c>
      <c r="P81" s="7" t="inlineStr">
        <is>
          <t>NA</t>
        </is>
      </c>
      <c r="Q81" s="7" t="inlineStr">
        <is>
          <t>https://bidplus.gem.gov.in/showbidDocument/7201279</t>
        </is>
      </c>
      <c r="R81" s="7" t="inlineStr">
        <is>
          <t>C:\vs_code\TenderHunter2.1.3\download_pdf\GeM-Bidding-7201279.pdf</t>
        </is>
      </c>
      <c r="S81" s="7" t="inlineStr">
        <is>
          <t>Bid Award</t>
        </is>
      </c>
      <c r="T81" s="7" t="inlineStr">
        <is>
          <t>[["KAMDHENU ENTERPRISE(MII)", "63300.00"], ["PIYUSH ASSOCIATES (MII)", "71850.00"]]</t>
        </is>
      </c>
      <c r="U81" s="7" t="inlineStr"/>
      <c r="V81" s="7" t="inlineStr">
        <is>
          <t>Cancel</t>
        </is>
      </c>
      <c r="W81" s="7" t="inlineStr"/>
      <c r="X81" s="9" t="n">
        <v>45818.57917372685</v>
      </c>
      <c r="Y81" s="7" t="inlineStr"/>
      <c r="Z81" s="7" t="inlineStr">
        <is>
          <t>['IMPHAL WEST']</t>
        </is>
      </c>
    </row>
    <row r="82" ht="120" customHeight="1">
      <c r="A82" s="6" t="n">
        <v>45817</v>
      </c>
      <c r="B82" s="7" t="inlineStr">
        <is>
          <t>GEM/2024/B/5663534</t>
        </is>
      </c>
      <c r="C82" s="7" t="inlineStr">
        <is>
          <t>DISTEMPER,LIME,GLASS PANE,CP BID TAP,SNOW CEM BRICK RED,THINNER,CP PILLAR TAP,CP ANGLE COCK,PAINT W</t>
        </is>
      </c>
      <c r="D82" s="7" t="n">
        <v>615</v>
      </c>
      <c r="E82" s="6" t="n">
        <v>45631</v>
      </c>
      <c r="F82" s="6" t="n">
        <v>45652</v>
      </c>
      <c r="G82" s="7" t="inlineStr">
        <is>
          <t>2:00 PM</t>
        </is>
      </c>
      <c r="H82" s="8">
        <f>IF((INDIRECT("F"&amp;ROW())+INDIRECT("G"&amp;ROW()))-NOW() &lt;= 0, "CLOSED", INT((INDIRECT("F"&amp;ROW())+INDIRECT("G"&amp;ROW()))-NOW()) &amp; " days")</f>
        <v/>
      </c>
      <c r="I82" s="7" t="inlineStr"/>
      <c r="J82" s="7" t="inlineStr"/>
      <c r="K82" s="7" t="inlineStr">
        <is>
          <t>DISTEMPER , LIME , GLASS PANE , CP BID TAP , SNOW CEM
BRICK RED , THINNER , CP PILLAR TAP , CP ANGLE COCK ,
PAINT WHITE , PAINT RED , PAINT BLACK</t>
        </is>
      </c>
      <c r="L82" s="7" t="inlineStr">
        <is>
          <t>["795113,33 Assam Rifles PO\nNEW KETHELMANBI District\nIMPHAL WEST C/o 99 APO"]</t>
        </is>
      </c>
      <c r="M82" s="7" t="inlineStr">
        <is>
          <t>Yes</t>
        </is>
      </c>
      <c r="N82" s="7" t="inlineStr">
        <is>
          <t>MINISTRY OF HOME AFFAIRS</t>
        </is>
      </c>
      <c r="O82" s="7" t="inlineStr">
        <is>
          <t>ASSAM RIFLES</t>
        </is>
      </c>
      <c r="P82" s="7" t="inlineStr">
        <is>
          <t>NA</t>
        </is>
      </c>
      <c r="Q82" s="7" t="inlineStr">
        <is>
          <t>https://bidplus.gem.gov.in/showbidDocument/7200898</t>
        </is>
      </c>
      <c r="R82" s="7" t="inlineStr">
        <is>
          <t>C:\vs_code\TenderHunter2.1.3\download_pdf\GeM-Bidding-7200898.pdf</t>
        </is>
      </c>
      <c r="S82" s="7" t="inlineStr">
        <is>
          <t>Bid Award</t>
        </is>
      </c>
      <c r="T82" s="7" t="inlineStr">
        <is>
          <t>[["M/S. TANWAR TRADERS(MSE,MII)\n( MSE Social Category:General )", "115450.00"], ["MS BISHAKA JAIN (MSE,MII)\n( MSE Social Category:General )", "145150.00"], ["M/S. GARG GENERAL STORE (MSE,MII)\n( MSE Social Category:General )", "283000.00"]]</t>
        </is>
      </c>
      <c r="U82" s="7" t="inlineStr"/>
      <c r="V82" s="7" t="inlineStr">
        <is>
          <t>Cancel</t>
        </is>
      </c>
      <c r="W82" s="7" t="inlineStr"/>
      <c r="X82" s="9" t="n">
        <v>45818.5791753125</v>
      </c>
      <c r="Y82" s="7" t="inlineStr"/>
      <c r="Z82" s="7" t="inlineStr">
        <is>
          <t>['IMPHAL WEST']</t>
        </is>
      </c>
    </row>
    <row r="83" ht="120" customHeight="1">
      <c r="A83" s="6" t="n">
        <v>45817</v>
      </c>
      <c r="B83" s="7" t="inlineStr">
        <is>
          <t>GEM/2024/B/5650242</t>
        </is>
      </c>
      <c r="C83" s="7" t="inlineStr">
        <is>
          <t>LETRO GUN MACHINE,MAGNIFYING GLASS,TABLE SHARPENER,WALL STAPLER,SERVICE PROTECTOR PLASTICE,WHITE BO</t>
        </is>
      </c>
      <c r="D83" s="7" t="n">
        <v>445</v>
      </c>
      <c r="E83" s="6" t="n">
        <v>45622</v>
      </c>
      <c r="F83" s="6" t="n">
        <v>45643</v>
      </c>
      <c r="G83" s="7" t="inlineStr">
        <is>
          <t>2:00 PM</t>
        </is>
      </c>
      <c r="H83" s="8">
        <f>IF((INDIRECT("F"&amp;ROW())+INDIRECT("G"&amp;ROW()))-NOW() &lt;= 0, "CLOSED", INT((INDIRECT("F"&amp;ROW())+INDIRECT("G"&amp;ROW()))-NOW()) &amp; " days")</f>
        <v/>
      </c>
      <c r="I83" s="7" t="inlineStr"/>
      <c r="J83" s="7" t="inlineStr"/>
      <c r="K83" s="7" t="inlineStr">
        <is>
          <t>LETRO GUN MACHINE , MAGNIFYING GLASS , TABLE
SHARPENER , WALL STAPLER , SERVICE PROTECTOR
PLASTICE , WHITE BOARD , STAPLER PIN NO 10 , STAPLER
PIN NO 24 8 , STAPLER PIN NO 23 , STAPLER PIN NO 24 6 ,
CUTTING PLAYER , PHOTO FRAME A4 SIZE , CALOGRAPHIC
PEN PARKER , PILOT PEN , SILK RIBBON 1 BY 4 INCH , OHP
PERMANENT MARKER , LETRO GUN TAPE , THREAD ,
PACKING PAPER , SHINING PEN , TGT TIN SHEET FIG 12 ,
LASER POINTER</t>
        </is>
      </c>
      <c r="L83" s="7" t="inlineStr">
        <is>
          <t>["795113,33 Assam Rifles PO\nNEW KETHELMANBI District\nIMPHAL WEST C/o 99 APO"]</t>
        </is>
      </c>
      <c r="M83" s="7" t="inlineStr">
        <is>
          <t>Yes</t>
        </is>
      </c>
      <c r="N83" s="7" t="inlineStr">
        <is>
          <t>MINISTRY OF HOME AFFAIRS</t>
        </is>
      </c>
      <c r="O83" s="7" t="inlineStr">
        <is>
          <t>ASSAM RIFLES</t>
        </is>
      </c>
      <c r="P83" s="7" t="inlineStr">
        <is>
          <t>NA</t>
        </is>
      </c>
      <c r="Q83" s="7" t="inlineStr">
        <is>
          <t>https://bidplus.gem.gov.in/showbidDocument/7186154</t>
        </is>
      </c>
      <c r="R83" s="7" t="inlineStr">
        <is>
          <t>C:\vs_code\TenderHunter2.1.3\download_pdf\GeM-Bidding-7186154.pdf</t>
        </is>
      </c>
      <c r="S83" s="7" t="inlineStr">
        <is>
          <t>Bid Award</t>
        </is>
      </c>
      <c r="T83" s="7" t="inlineStr">
        <is>
          <t>[["MS BISHAKA JAIN(MSE,MII)\n( MSE Social Category:General )", "47720.00"], ["M/S. TANWAR TRADERS (MSE,MII)\n( MSE Social Category:General )", "76630.00"], ["M/S. GARG GENERAL STORE (MSE,MII)\n( MSE Social Category:General )", "101450.00"]]</t>
        </is>
      </c>
      <c r="U83" s="7" t="inlineStr"/>
      <c r="V83" s="7" t="inlineStr">
        <is>
          <t>Cancel</t>
        </is>
      </c>
      <c r="W83" s="7" t="inlineStr"/>
      <c r="X83" s="9" t="n">
        <v>45818.5791875</v>
      </c>
      <c r="Y83" s="7" t="inlineStr"/>
      <c r="Z83" s="7" t="inlineStr">
        <is>
          <t>['IMPHAL WEST']</t>
        </is>
      </c>
    </row>
    <row r="84" ht="120" customHeight="1">
      <c r="A84" s="6" t="n">
        <v>45817</v>
      </c>
      <c r="B84" s="7" t="inlineStr">
        <is>
          <t>GEM/2024/B/5635468</t>
        </is>
      </c>
      <c r="C84" s="7" t="inlineStr">
        <is>
          <t>Dhaniya Whole,Dhaniya Powder,Haldi Powder,Lal Mirch Powder,Lal Mirch Whole,Jeera Whole,Garlic,Hing,</t>
        </is>
      </c>
      <c r="D84" s="7" t="n">
        <v>664</v>
      </c>
      <c r="E84" s="6" t="n">
        <v>45618</v>
      </c>
      <c r="F84" s="6" t="n">
        <v>45639</v>
      </c>
      <c r="G84" s="7" t="inlineStr">
        <is>
          <t>11:00 AM</t>
        </is>
      </c>
      <c r="H84" s="8">
        <f>IF((INDIRECT("F"&amp;ROW())+INDIRECT("G"&amp;ROW()))-NOW() &lt;= 0, "CLOSED", INT((INDIRECT("F"&amp;ROW())+INDIRECT("G"&amp;ROW()))-NOW()) &amp; " days")</f>
        <v/>
      </c>
      <c r="I84" s="7" t="inlineStr"/>
      <c r="J84" s="7" t="inlineStr"/>
      <c r="K84" s="7" t="inlineStr">
        <is>
          <t>Dhaniya Whole , Dhaniya Powder , Haldi Powder , Lal Mirch
Powder , Lal Mirch Whole , Jeera Whole , Garlic , Hing , Tej
Patta , Sambhar Mashala Powder 100 grm , Chicken
Mashala Powder 50g , Garam Masala Powder , Meat Masala
50g , Semiya 150g Pkt , Papad Lizaat , Badi Elaichi , Choti
Elaichi , Kali Mirch Whole , Methi Seed , Emali Tamarind ,
Coconut , Besan , Vinegar 750 ml , Panch Phoran , Mustad
Sarso Seed , Ajwaine Seed</t>
        </is>
      </c>
      <c r="L84" s="7" t="inlineStr">
        <is>
          <t>["795113,33 Assam Rifles PO\nNEW KETHELMANBI District\nIMPHAL WEST C/o 99 APO"]</t>
        </is>
      </c>
      <c r="M84" s="7" t="inlineStr">
        <is>
          <t>Yes</t>
        </is>
      </c>
      <c r="N84" s="7" t="inlineStr">
        <is>
          <t>MINISTRY OF HOME AFFAIRS</t>
        </is>
      </c>
      <c r="O84" s="7" t="inlineStr">
        <is>
          <t>ASSAM RIFLES</t>
        </is>
      </c>
      <c r="P84" s="7" t="inlineStr">
        <is>
          <t>NA</t>
        </is>
      </c>
      <c r="Q84" s="7" t="inlineStr">
        <is>
          <t>https://bidplus.gem.gov.in/showbidDocument/7169440</t>
        </is>
      </c>
      <c r="R84" s="7" t="inlineStr">
        <is>
          <t>C:\vs_code\TenderHunter2.1.3\download_pdf\GeM-Bidding-7169440.pdf</t>
        </is>
      </c>
      <c r="S84" s="7" t="inlineStr">
        <is>
          <t>Bid Award</t>
        </is>
      </c>
      <c r="T84" s="7" t="inlineStr">
        <is>
          <t>[["M/S. TANWAR TRADERS(MSE,MII)\n( MSE Social Category:General )", "124253.00"], ["MS BISHAKA JAIN (MSE,MII)\n( MSE Social Category:General )", "153220.00"], ["M/S. GARG GENERAL STORE (MSE,MII)\n( MSE Social Category:General )", "248900.00"]]</t>
        </is>
      </c>
      <c r="U84" s="7" t="inlineStr"/>
      <c r="V84" s="7" t="inlineStr">
        <is>
          <t>Cancel</t>
        </is>
      </c>
      <c r="W84" s="7" t="inlineStr"/>
      <c r="X84" s="9" t="n">
        <v>45818.57919123842</v>
      </c>
      <c r="Y84" s="7" t="inlineStr"/>
      <c r="Z84" s="7" t="inlineStr">
        <is>
          <t>['IMPHAL WEST']</t>
        </is>
      </c>
    </row>
    <row r="85" ht="120" customHeight="1">
      <c r="A85" s="6" t="n">
        <v>45817</v>
      </c>
      <c r="B85" s="7" t="inlineStr">
        <is>
          <t>GEM/2024/B/5602481</t>
        </is>
      </c>
      <c r="C85" s="7" t="inlineStr">
        <is>
          <t>Oil Filter Bolero BS III,BTY Terminals Bolero BS III,Wheel Cylinder R Kit Bolero BS III,Clutch Cyli</t>
        </is>
      </c>
      <c r="D85" s="7" t="n">
        <v>135</v>
      </c>
      <c r="E85" s="6" t="n">
        <v>45609</v>
      </c>
      <c r="F85" s="6" t="n">
        <v>45638</v>
      </c>
      <c r="G85" s="7" t="inlineStr">
        <is>
          <t>12:00 PM</t>
        </is>
      </c>
      <c r="H85" s="8">
        <f>IF((INDIRECT("F"&amp;ROW())+INDIRECT("G"&amp;ROW()))-NOW() &lt;= 0, "CLOSED", INT((INDIRECT("F"&amp;ROW())+INDIRECT("G"&amp;ROW()))-NOW()) &amp; " days")</f>
        <v/>
      </c>
      <c r="I85" s="7" t="inlineStr"/>
      <c r="J85" s="7" t="inlineStr"/>
      <c r="K85" s="7" t="inlineStr">
        <is>
          <t>Oil Filter Bolero BS III , BTY Terminals Bolero BS III , Wheel
Cylinder R Kit Bolero BS III , Clutch Cylinder R Kit Bolero BS
III , Suspension Bush Kit Bolero BS III , Sleeve Cylinder R Kit
Bolero BS III , Wheel Cylinder R Kit Gypsy 413 , Eng MTG
Pad Gypsy , ACC Cable Gypsy , K m Cable Gypsy , Knuckle
post Sim Gypsy , Suspension Bush Kit Gypsy , Front Wheel
Oil seal Gypsy , Wheel Cylinder R Kit TATA Sumo , Clutch
Cylinder R Kit TATA Sumo , Sleeve Cylinder R Kit TATA Sumo
, Oil Filter MCRE , Spark Plug MCRE , Wheel Cylinder R Kit BS
VI TATA 407 BS VI , Wheel Cylinder R Kit TATA 407 BS III ,
Clutch Cylinder R Kit TATA 407 BS III , Sleeve Cylinder RKit
TATA 407 BS III , Suckle Pin Bush , Suckle Pin Washer TATA
407 BS III , BTY Terminal , Clutch M Cylinder R Kit TATA
1212 , Sleeve Cylinder R Kit , Suckle Pin washer TATA 1212 ,
BTY Terminal TATA 1212 , Clutch Cylinder R Kit TATA 1212 ,
Sleeve Cylinder Rip Kit TATA 1212 , Knuckle Post Sim TATA
1212 , Hub Oil Seal Front Rear TATA 1212</t>
        </is>
      </c>
      <c r="L85" s="7" t="inlineStr">
        <is>
          <t>["795113,33 Assam Rifles PO\nNEW KETHELMANBI District\nIMPHAL WEST C/o 99 APO"]</t>
        </is>
      </c>
      <c r="M85" s="7" t="inlineStr">
        <is>
          <t>Yes</t>
        </is>
      </c>
      <c r="N85" s="7" t="inlineStr">
        <is>
          <t>MINISTRY OF HOME AFFAIRS</t>
        </is>
      </c>
      <c r="O85" s="7" t="inlineStr">
        <is>
          <t>ASSAM RIFLES</t>
        </is>
      </c>
      <c r="P85" s="7" t="inlineStr">
        <is>
          <t>NA</t>
        </is>
      </c>
      <c r="Q85" s="7" t="inlineStr">
        <is>
          <t>https://bidplus.gem.gov.in/showbidDocument/7132415</t>
        </is>
      </c>
      <c r="R85" s="7" t="inlineStr">
        <is>
          <t>C:\vs_code\TenderHunter2.1.3\download_pdf\GeM-Bidding-7132415.pdf</t>
        </is>
      </c>
      <c r="S85" s="7" t="inlineStr">
        <is>
          <t>Bid Award</t>
        </is>
      </c>
      <c r="T85" s="7" t="inlineStr">
        <is>
          <t>[["J B TRADERS(MII)", "34134.00"], ["BHATTACHARJEE AND CO (MSE,MII)\n( MSE Social Category:General )", "34831.00"], ["NASKAR ENTERPRISE (MSE,MII)\n( MSE Social Category:General )", "44094.00"]]</t>
        </is>
      </c>
      <c r="U85" s="7" t="inlineStr"/>
      <c r="V85" s="7" t="inlineStr">
        <is>
          <t>Cancel</t>
        </is>
      </c>
      <c r="W85" s="7" t="inlineStr"/>
      <c r="X85" s="9" t="n">
        <v>45818.57919212963</v>
      </c>
      <c r="Y85" s="7" t="inlineStr"/>
      <c r="Z85" s="7" t="inlineStr">
        <is>
          <t>['IMPHAL WEST']</t>
        </is>
      </c>
    </row>
    <row r="86" ht="120" customHeight="1">
      <c r="A86" s="6" t="n">
        <v>45817</v>
      </c>
      <c r="B86" s="7" t="inlineStr">
        <is>
          <t>GEM/2024/B/5599348</t>
        </is>
      </c>
      <c r="C86" s="7" t="inlineStr">
        <is>
          <t>WALNUT GIRI,CASHEW,KISMIS,ALMOND,PISTA,BLACK CHANA</t>
        </is>
      </c>
      <c r="D86" s="7" t="n">
        <v>68</v>
      </c>
      <c r="E86" s="6" t="n">
        <v>45608</v>
      </c>
      <c r="F86" s="6" t="n">
        <v>45635</v>
      </c>
      <c r="G86" s="7" t="inlineStr">
        <is>
          <t>2:00 PM</t>
        </is>
      </c>
      <c r="H86" s="8">
        <f>IF((INDIRECT("F"&amp;ROW())+INDIRECT("G"&amp;ROW()))-NOW() &lt;= 0, "CLOSED", INT((INDIRECT("F"&amp;ROW())+INDIRECT("G"&amp;ROW()))-NOW()) &amp; " days")</f>
        <v/>
      </c>
      <c r="I86" s="7" t="inlineStr"/>
      <c r="J86" s="7" t="inlineStr"/>
      <c r="K86" s="7" t="inlineStr">
        <is>
          <t>WALNUT GIRI , CASHEW , KISMIS , ALMOND , PISTA , BLACK
CHANA</t>
        </is>
      </c>
      <c r="L86" s="7" t="inlineStr">
        <is>
          <t>["795113,33 Assam Rifles PO\nNEW KETHELMANBI District\nIMPHAL WEST C/o 99 APO"]</t>
        </is>
      </c>
      <c r="M86" s="7" t="inlineStr">
        <is>
          <t>Yes</t>
        </is>
      </c>
      <c r="N86" s="7" t="inlineStr">
        <is>
          <t>MINISTRY OF HOME AFFAIRS</t>
        </is>
      </c>
      <c r="O86" s="7" t="inlineStr">
        <is>
          <t>ASSAM RIFLES</t>
        </is>
      </c>
      <c r="P86" s="7" t="inlineStr">
        <is>
          <t>NA</t>
        </is>
      </c>
      <c r="Q86" s="7" t="inlineStr">
        <is>
          <t>https://bidplus.gem.gov.in/showbidDocument/7128892</t>
        </is>
      </c>
      <c r="R86" s="7" t="inlineStr">
        <is>
          <t>C:\vs_code\TenderHunter2.1.3\download_pdf\GeM-Bidding-7128892.pdf</t>
        </is>
      </c>
      <c r="S86" s="7" t="inlineStr">
        <is>
          <t>Bid Award</t>
        </is>
      </c>
      <c r="T86" s="7" t="inlineStr">
        <is>
          <t>[["M/S. TANWAR TRADERS(MSE,MII)\n( MSE Social Category:General )", "20077.00"], ["MS BISHAKA JAIN (MSE,MII)\n( MSE Social Category:General )", "24160.00"], ["M/S. GARG GENERAL STORE (MSE,MII)\n( MSE Social Category:General )", "38400.00"]]</t>
        </is>
      </c>
      <c r="U86" s="7" t="inlineStr"/>
      <c r="V86" s="7" t="inlineStr">
        <is>
          <t>Cancel</t>
        </is>
      </c>
      <c r="W86" s="7" t="inlineStr"/>
      <c r="X86" s="9" t="n">
        <v>45818.57921932871</v>
      </c>
      <c r="Y86" s="7" t="inlineStr"/>
      <c r="Z86" s="7" t="inlineStr">
        <is>
          <t>['IMPHAL WEST']</t>
        </is>
      </c>
    </row>
    <row r="87" ht="120" customHeight="1">
      <c r="A87" s="6" t="n">
        <v>45817</v>
      </c>
      <c r="B87" s="7" t="inlineStr">
        <is>
          <t>GEM/2024/B/5599074</t>
        </is>
      </c>
      <c r="C87" s="7" t="inlineStr">
        <is>
          <t>WALNUT GIRI,CASHEW,KISMIS,ALMOND,PISTA,BLACK CHANA</t>
        </is>
      </c>
      <c r="D87" s="7" t="n">
        <v>107</v>
      </c>
      <c r="E87" s="6" t="n">
        <v>45608</v>
      </c>
      <c r="F87" s="6" t="n">
        <v>45635</v>
      </c>
      <c r="G87" s="7" t="inlineStr">
        <is>
          <t>2:00 PM</t>
        </is>
      </c>
      <c r="H87" s="8">
        <f>IF((INDIRECT("F"&amp;ROW())+INDIRECT("G"&amp;ROW()))-NOW() &lt;= 0, "CLOSED", INT((INDIRECT("F"&amp;ROW())+INDIRECT("G"&amp;ROW()))-NOW()) &amp; " days")</f>
        <v/>
      </c>
      <c r="I87" s="7" t="inlineStr"/>
      <c r="J87" s="7" t="inlineStr"/>
      <c r="K87" s="7" t="inlineStr">
        <is>
          <t>WALNUT GIRI , CASHEW , KISMIS , ALMOND , PISTA , BLACK
CHANA</t>
        </is>
      </c>
      <c r="L87" s="7" t="inlineStr">
        <is>
          <t>["795113,33 Assam Rifles PO\nNEW KETHELMANBI District\nIMPHAL WEST C/o 99 APO"]</t>
        </is>
      </c>
      <c r="M87" s="7" t="inlineStr">
        <is>
          <t>Yes</t>
        </is>
      </c>
      <c r="N87" s="7" t="inlineStr">
        <is>
          <t>MINISTRY OF HOME AFFAIRS</t>
        </is>
      </c>
      <c r="O87" s="7" t="inlineStr">
        <is>
          <t>ASSAM RIFLES</t>
        </is>
      </c>
      <c r="P87" s="7" t="inlineStr">
        <is>
          <t>NA</t>
        </is>
      </c>
      <c r="Q87" s="7" t="inlineStr">
        <is>
          <t>https://bidplus.gem.gov.in/showbidDocument/7128572</t>
        </is>
      </c>
      <c r="R87" s="7" t="inlineStr">
        <is>
          <t>C:\vs_code\TenderHunter2.1.3\download_pdf\GeM-Bidding-7128572.pdf</t>
        </is>
      </c>
      <c r="S87" s="7" t="inlineStr">
        <is>
          <t>Bid Award</t>
        </is>
      </c>
      <c r="T87" s="7" t="inlineStr">
        <is>
          <t>[["M/S. TANWAR TRADERS(MSE,MII)\n( MSE Social Category:General )", "32651.00"], ["MS BISHAKA JAIN (MSE,MII)\n( MSE Social Category:General )", "41640.00"], ["M/S. GARG GENERAL STORE (MSE,MII)\n( MSE Social Category:General )", "72294.00"]]</t>
        </is>
      </c>
      <c r="U87" s="7" t="inlineStr"/>
      <c r="V87" s="7" t="inlineStr">
        <is>
          <t>Cancel</t>
        </is>
      </c>
      <c r="W87" s="7" t="inlineStr"/>
      <c r="X87" s="9" t="n">
        <v>45818.57922233796</v>
      </c>
      <c r="Y87" s="7" t="inlineStr"/>
      <c r="Z87" s="7" t="inlineStr">
        <is>
          <t>['IMPHAL WEST']</t>
        </is>
      </c>
    </row>
    <row r="88" ht="120" customHeight="1">
      <c r="A88" s="6" t="n">
        <v>45817</v>
      </c>
      <c r="B88" s="7" t="inlineStr">
        <is>
          <t>GEM/2024/B/5601342</t>
        </is>
      </c>
      <c r="C88" s="7" t="inlineStr">
        <is>
          <t>CASHEW,ALMOND,WALNUT GIRI,BLACK CHANA,CHANA</t>
        </is>
      </c>
      <c r="D88" s="7" t="n">
        <v>160</v>
      </c>
      <c r="E88" s="6" t="n">
        <v>45608</v>
      </c>
      <c r="F88" s="6" t="n">
        <v>45635</v>
      </c>
      <c r="G88" s="7" t="inlineStr">
        <is>
          <t>2:00 PM</t>
        </is>
      </c>
      <c r="H88" s="8">
        <f>IF((INDIRECT("F"&amp;ROW())+INDIRECT("G"&amp;ROW()))-NOW() &lt;= 0, "CLOSED", INT((INDIRECT("F"&amp;ROW())+INDIRECT("G"&amp;ROW()))-NOW()) &amp; " days")</f>
        <v/>
      </c>
      <c r="I88" s="7" t="inlineStr"/>
      <c r="J88" s="7" t="inlineStr"/>
      <c r="K88" s="7" t="inlineStr">
        <is>
          <t>CASHEW , ALMOND , WALNUT GIRI , BLACK CHANA , CHANA</t>
        </is>
      </c>
      <c r="L88" s="7" t="inlineStr">
        <is>
          <t>["795113,33 Assam Rifles PO\nNEW KETHELMANBI District\nIMPHAL WEST C/o 99 APO"]</t>
        </is>
      </c>
      <c r="M88" s="7" t="inlineStr">
        <is>
          <t>Yes</t>
        </is>
      </c>
      <c r="N88" s="7" t="inlineStr">
        <is>
          <t>MINISTRY OF HOME AFFAIRS</t>
        </is>
      </c>
      <c r="O88" s="7" t="inlineStr">
        <is>
          <t>ASSAM RIFLES</t>
        </is>
      </c>
      <c r="P88" s="7" t="inlineStr">
        <is>
          <t>NA</t>
        </is>
      </c>
      <c r="Q88" s="7" t="inlineStr">
        <is>
          <t>https://bidplus.gem.gov.in/showbidDocument/7131116</t>
        </is>
      </c>
      <c r="R88" s="7" t="inlineStr">
        <is>
          <t>C:\vs_code\TenderHunter2.1.3\download_pdf\GeM-Bidding-7131116.pdf</t>
        </is>
      </c>
      <c r="S88" s="7" t="inlineStr">
        <is>
          <t>Bid Award</t>
        </is>
      </c>
      <c r="T88" s="7" t="inlineStr">
        <is>
          <t>[["M/S. TANWAR TRADERS(MSE,MII)\n( MSE Social Category:General )", "33670.00"], ["MS BISHAKA JAIN (MSE,MII)\n( MSE Social Category:General )", "38800.00"], ["M/S. GARG GENERAL STORE (MSE,MII)\n( MSE Social Category:General )", "56000.00"]]</t>
        </is>
      </c>
      <c r="U88" s="7" t="inlineStr"/>
      <c r="V88" s="7" t="inlineStr">
        <is>
          <t>Cancel</t>
        </is>
      </c>
      <c r="W88" s="7" t="inlineStr"/>
      <c r="X88" s="9" t="n">
        <v>45818.57922384259</v>
      </c>
      <c r="Y88" s="7" t="inlineStr"/>
      <c r="Z88" s="7" t="inlineStr">
        <is>
          <t>['IMPHAL WEST']</t>
        </is>
      </c>
    </row>
    <row r="89" ht="120" customHeight="1">
      <c r="A89" s="6" t="n">
        <v>45817</v>
      </c>
      <c r="B89" s="7" t="inlineStr">
        <is>
          <t>GEM/2024/B/5568872</t>
        </is>
      </c>
      <c r="C89" s="7" t="inlineStr">
        <is>
          <t>UTENSILS DISH,BED SHEETS,BLANKET BIG SIZE,BLANKET MEDIUM SIZE,PVC WATER STORAGE TANK 300 LTR</t>
        </is>
      </c>
      <c r="D89" s="7" t="n">
        <v>395</v>
      </c>
      <c r="E89" s="6" t="n">
        <v>45598</v>
      </c>
      <c r="F89" s="6" t="n">
        <v>45619</v>
      </c>
      <c r="G89" s="7" t="inlineStr">
        <is>
          <t>8:00 PM</t>
        </is>
      </c>
      <c r="H89" s="8">
        <f>IF((INDIRECT("F"&amp;ROW())+INDIRECT("G"&amp;ROW()))-NOW() &lt;= 0, "CLOSED", INT((INDIRECT("F"&amp;ROW())+INDIRECT("G"&amp;ROW()))-NOW()) &amp; " days")</f>
        <v/>
      </c>
      <c r="I89" s="7" t="inlineStr"/>
      <c r="J89" s="7" t="inlineStr"/>
      <c r="K89" s="7" t="inlineStr">
        <is>
          <t>UTENSILS DISH , BED SHEETS , BLANKET BIG SIZE ,
BLANKET MEDIUM SIZE , PVC WATER STORAGE TANK 300
LTR</t>
        </is>
      </c>
      <c r="L89" s="7" t="inlineStr">
        <is>
          <t>["795113,33 Assam Rifles PO\nNEW KETHELMANBI District\nIMPHAL WEST C/o 99 APO"]</t>
        </is>
      </c>
      <c r="M89" s="7" t="inlineStr">
        <is>
          <t>Yes</t>
        </is>
      </c>
      <c r="N89" s="7" t="inlineStr">
        <is>
          <t>MINISTRY OF HOME AFFAIRS</t>
        </is>
      </c>
      <c r="O89" s="7" t="inlineStr">
        <is>
          <t>ASSAM RIFLES</t>
        </is>
      </c>
      <c r="P89" s="7" t="inlineStr">
        <is>
          <t>NA</t>
        </is>
      </c>
      <c r="Q89" s="7" t="inlineStr">
        <is>
          <t>https://bidplus.gem.gov.in/showbidDocument/7094332</t>
        </is>
      </c>
      <c r="R89" s="7" t="inlineStr">
        <is>
          <t>C:\vs_code\TenderHunter2.1.3\download_pdf\GeM-Bidding-7094332.pdf</t>
        </is>
      </c>
      <c r="S89" s="7" t="inlineStr">
        <is>
          <t>Technical Evaluation</t>
        </is>
      </c>
      <c r="T89" s="7" t="inlineStr">
        <is>
          <t>null</t>
        </is>
      </c>
      <c r="U89" s="7" t="inlineStr"/>
      <c r="V89" s="7" t="inlineStr">
        <is>
          <t>Cancel</t>
        </is>
      </c>
      <c r="W89" s="7" t="inlineStr"/>
      <c r="X89" s="9" t="n">
        <v>45818.57925355324</v>
      </c>
      <c r="Y89" s="7" t="inlineStr"/>
      <c r="Z89" s="7" t="inlineStr">
        <is>
          <t>['IMPHAL WEST']</t>
        </is>
      </c>
    </row>
    <row r="90" ht="120" customHeight="1">
      <c r="A90" s="6" t="n">
        <v>45817</v>
      </c>
      <c r="B90" s="7" t="inlineStr">
        <is>
          <t>GEM/2024/B/5499518</t>
        </is>
      </c>
      <c r="C90" s="7" t="inlineStr">
        <is>
          <t>Dhaniya Powder,Haldi Powder,Lal Mirch Whole,Jeera Whole,Garlic,Hing,Tej Patta,Sambhar Masala Powder</t>
        </is>
      </c>
      <c r="D90" s="7" t="n">
        <v>673</v>
      </c>
      <c r="E90" s="6" t="n">
        <v>45578</v>
      </c>
      <c r="F90" s="6" t="n">
        <v>45605</v>
      </c>
      <c r="G90" s="7" t="inlineStr">
        <is>
          <t>12:00 PM</t>
        </is>
      </c>
      <c r="H90" s="8">
        <f>IF((INDIRECT("F"&amp;ROW())+INDIRECT("G"&amp;ROW()))-NOW() &lt;= 0, "CLOSED", INT((INDIRECT("F"&amp;ROW())+INDIRECT("G"&amp;ROW()))-NOW()) &amp; " days")</f>
        <v/>
      </c>
      <c r="I90" s="7" t="inlineStr"/>
      <c r="J90" s="7" t="inlineStr"/>
      <c r="K90" s="7" t="inlineStr">
        <is>
          <t>Dhaniya Powder , Haldi Powder , Lal Mirch Whole , Jeera
Whole , Garlic , Hing , Tej Patta , Sambhar Masala Powder ,
Chicken Masala Powder , Garam Masala Powder , Meat
Masala 50 gm , Semiya 150 gm , Papad Lizzat , Badi Elachi ,
Kali Mirch Whole , Methi Seeds , Emali Tamarind , Ajwaine ,
Choti Elaichi , Vinegar 750 ml , Mustard Sarso , Coconut Dry
, Besan , Lal Mirch Powder , Dhaniya Whole , Panch Poorna</t>
        </is>
      </c>
      <c r="L90" s="7" t="inlineStr">
        <is>
          <t>["795113,33 Assam Rifles PO\nNEW KETHELMANBI District\nIMPHAL WEST C/o 99 APO"]</t>
        </is>
      </c>
      <c r="M90" s="7" t="inlineStr">
        <is>
          <t>Yes</t>
        </is>
      </c>
      <c r="N90" s="7" t="inlineStr">
        <is>
          <t>MINISTRY OF HOME AFFAIRS</t>
        </is>
      </c>
      <c r="O90" s="7" t="inlineStr">
        <is>
          <t>ASSAM RIFLES</t>
        </is>
      </c>
      <c r="P90" s="7" t="inlineStr">
        <is>
          <t>NA</t>
        </is>
      </c>
      <c r="Q90" s="7" t="inlineStr">
        <is>
          <t>https://bidplus.gem.gov.in/showbidDocument/7016310</t>
        </is>
      </c>
      <c r="R90" s="7" t="inlineStr">
        <is>
          <t>C:\vs_code\TenderHunter2.1.3\download_pdf\GeM-Bidding-7016310.pdf</t>
        </is>
      </c>
      <c r="S90" s="7" t="inlineStr">
        <is>
          <t>Bid Award</t>
        </is>
      </c>
      <c r="T90" s="7" t="inlineStr">
        <is>
          <t>[["M/S. TANWAR TRADERS(MSE,MII)\n( MSE Social Category:General )", "135255.00"], ["MS BISHAKA JAIN (MSE,MII)\n( MSE Social Category:General )", "155445.00"], ["M/S. GARG GENERAL STORE (MSE,MII)\n( MSE Social Category:General )", "226240.00"]]</t>
        </is>
      </c>
      <c r="U90" s="7" t="inlineStr"/>
      <c r="V90" s="7" t="inlineStr">
        <is>
          <t>Cancel</t>
        </is>
      </c>
      <c r="W90" s="7" t="inlineStr"/>
      <c r="X90" s="9" t="n">
        <v>45818.57926134259</v>
      </c>
      <c r="Y90" s="7" t="inlineStr"/>
      <c r="Z90" s="7" t="inlineStr">
        <is>
          <t>['IMPHAL WEST']</t>
        </is>
      </c>
    </row>
    <row r="91" ht="120" customHeight="1">
      <c r="A91" s="6" t="n">
        <v>45817</v>
      </c>
      <c r="B91" s="7" t="inlineStr">
        <is>
          <t>GEM/2024/B/5500082</t>
        </is>
      </c>
      <c r="C91" s="7" t="inlineStr">
        <is>
          <t xml:space="preserve">EMBROIDERY THREAD,MEKHLA THREAD,WOOL RED,WOOL BLUE,WOOL GREEN,WOOL WHITE,WOOL PINK,WOOL BLACK,WOOL </t>
        </is>
      </c>
      <c r="D91" s="7" t="n">
        <v>325</v>
      </c>
      <c r="E91" s="6" t="n">
        <v>45579</v>
      </c>
      <c r="F91" s="6" t="n">
        <v>45600</v>
      </c>
      <c r="G91" s="7" t="inlineStr">
        <is>
          <t>11:00 AM</t>
        </is>
      </c>
      <c r="H91" s="8">
        <f>IF((INDIRECT("F"&amp;ROW())+INDIRECT("G"&amp;ROW()))-NOW() &lt;= 0, "CLOSED", INT((INDIRECT("F"&amp;ROW())+INDIRECT("G"&amp;ROW()))-NOW()) &amp; " days")</f>
        <v/>
      </c>
      <c r="I91" s="7" t="inlineStr"/>
      <c r="J91" s="7" t="inlineStr"/>
      <c r="K91" s="7" t="inlineStr">
        <is>
          <t>EMBROIDERY THREAD , MEKHLA THREAD , WOOL RED ,
WOOL BLUE , WOOL GREEN , WOOL WHITE , WOOL PINK ,
WOOL BLACK , WOOL YELLOW</t>
        </is>
      </c>
      <c r="L91" s="7" t="inlineStr">
        <is>
          <t>["795113,33 Assam Rifles PO\nNEW KETHELMANBI District\nIMPHAL WEST C/o 99 APO"]</t>
        </is>
      </c>
      <c r="M91" s="7" t="inlineStr">
        <is>
          <t>Yes</t>
        </is>
      </c>
      <c r="N91" s="7" t="inlineStr">
        <is>
          <t>MINISTRY OF HOME AFFAIRS</t>
        </is>
      </c>
      <c r="O91" s="7" t="inlineStr">
        <is>
          <t>ASSAM RIFLES</t>
        </is>
      </c>
      <c r="P91" s="7" t="inlineStr">
        <is>
          <t>NA</t>
        </is>
      </c>
      <c r="Q91" s="7" t="inlineStr">
        <is>
          <t>https://bidplus.gem.gov.in/showbidDocument/7017037</t>
        </is>
      </c>
      <c r="R91" s="7" t="inlineStr">
        <is>
          <t>C:\vs_code\TenderHunter2.1.3\download_pdf\GeM-Bidding-7017037.pdf</t>
        </is>
      </c>
      <c r="S91" s="7" t="inlineStr">
        <is>
          <t>Bid Award</t>
        </is>
      </c>
      <c r="T91" s="7" t="inlineStr">
        <is>
          <t>[["M/S. TANWAR TRADERS(MSE,MII)\n( MSE Social Category:General )", "199990.00"], ["MS BISHAKA JAIN (MSE,MII)\n( MSE Social Category:General )", "217450.00"], ["M/S. GARG GENERAL STORE (MSE,MII)\n( MSE Social Category:General )", "229600.00"]]</t>
        </is>
      </c>
      <c r="U91" s="7" t="inlineStr"/>
      <c r="V91" s="7" t="inlineStr">
        <is>
          <t>Cancel</t>
        </is>
      </c>
      <c r="W91" s="7" t="inlineStr"/>
      <c r="X91" s="9" t="n">
        <v>45818.57926635417</v>
      </c>
      <c r="Y91" s="7" t="inlineStr"/>
      <c r="Z91" s="7" t="inlineStr">
        <is>
          <t>['IMPHAL WEST']</t>
        </is>
      </c>
    </row>
    <row r="92" ht="120" customHeight="1">
      <c r="A92" s="6" t="n">
        <v>45817</v>
      </c>
      <c r="B92" s="7" t="inlineStr">
        <is>
          <t>GEM/2024/B/5442155</t>
        </is>
      </c>
      <c r="C92" s="7" t="inlineStr">
        <is>
          <t xml:space="preserve">Silk Ribbon half Inch,Silk Ribbon 1 Inch,Spiral Binding Paper Legal,Spiral Binding paper A4,Spiral </t>
        </is>
      </c>
      <c r="D92" s="7" t="n">
        <v>903</v>
      </c>
      <c r="E92" s="6" t="n">
        <v>45561</v>
      </c>
      <c r="F92" s="6" t="n">
        <v>45582</v>
      </c>
      <c r="G92" s="7" t="inlineStr">
        <is>
          <t>12:00 PM</t>
        </is>
      </c>
      <c r="H92" s="8">
        <f>IF((INDIRECT("F"&amp;ROW())+INDIRECT("G"&amp;ROW()))-NOW() &lt;= 0, "CLOSED", INT((INDIRECT("F"&amp;ROW())+INDIRECT("G"&amp;ROW()))-NOW()) &amp; " days")</f>
        <v/>
      </c>
      <c r="I92" s="7" t="inlineStr"/>
      <c r="J92" s="7" t="inlineStr"/>
      <c r="K92" s="7" t="inlineStr">
        <is>
          <t>Silk Ribbon half Inch , Silk Ribbon 1 Inch , Spiral Binding
Paper Legal , Spiral Binding paper A4 , Spiral Binding Ring ,
Thread , Drawing Roll , White board marker pen , Fevicol ,
Paper Cutter Blade , Talc Sheet , Sketch Pen , Colour Chalk ,
Drawing Sheet White , Pulling Flower Gift , Cello Tape Colour
half Inch Nichiban , OHP Soluble , Fluorescent Paper , Cloth ,
Lamination Sheet , Pencil Battery , Paper Bag , Golden Paper
, Board Pin , Lamination Roll , Fevi Quick , Cello Tape
Shining</t>
        </is>
      </c>
      <c r="L92" s="7" t="inlineStr">
        <is>
          <t>["795113,33 Assam Rifles PO\nNEW KETHELMANBI District\nIMPHAL WEST C/o 99 APO"]</t>
        </is>
      </c>
      <c r="M92" s="7" t="inlineStr">
        <is>
          <t>Yes</t>
        </is>
      </c>
      <c r="N92" s="7" t="inlineStr">
        <is>
          <t>MINISTRY OF HOME AFFAIRS</t>
        </is>
      </c>
      <c r="O92" s="7" t="inlineStr">
        <is>
          <t>ASSAM RIFLES</t>
        </is>
      </c>
      <c r="P92" s="7" t="inlineStr">
        <is>
          <t>NA</t>
        </is>
      </c>
      <c r="Q92" s="7" t="inlineStr">
        <is>
          <t>https://bidplus.gem.gov.in/showbidDocument/6952325</t>
        </is>
      </c>
      <c r="R92" s="7" t="inlineStr">
        <is>
          <t>C:\vs_code\TenderHunter2.1.3\download_pdf\GeM-Bidding-6952325.pdf</t>
        </is>
      </c>
      <c r="S92" s="7" t="inlineStr">
        <is>
          <t>Bid Award</t>
        </is>
      </c>
      <c r="T92" s="7" t="inlineStr">
        <is>
          <t>[["M/S. TANWAR TRADERS(MII)", "48325.00"], ["MS BISHAKA JAIN (MSE,MII)\n( MSE Social Category:General )", "57525.00"], ["M/S. GARG GENERAL STORE (MSE,MII)\n( MSE Social Category:General )", "65120.00"]]</t>
        </is>
      </c>
      <c r="U92" s="7" t="inlineStr"/>
      <c r="V92" s="7" t="inlineStr">
        <is>
          <t>Cancel</t>
        </is>
      </c>
      <c r="W92" s="7" t="inlineStr"/>
      <c r="X92" s="9" t="n">
        <v>45818.57927430556</v>
      </c>
      <c r="Y92" s="7" t="inlineStr"/>
      <c r="Z92" s="7" t="inlineStr">
        <is>
          <t>['IMPHAL WEST']</t>
        </is>
      </c>
    </row>
    <row r="93" ht="120" customHeight="1">
      <c r="A93" s="6" t="n">
        <v>45817</v>
      </c>
      <c r="B93" s="7" t="inlineStr">
        <is>
          <t>GEM/2024/B/5385203</t>
        </is>
      </c>
      <c r="C93" s="7" t="inlineStr">
        <is>
          <t>DHANIYA WHOLE,DHANIYA POWDER,HALDI POWDER,LAL MIRCH POWDER,LAL MIRCH WHOLE,JEERA WHOLE,GARLIC,HIND,</t>
        </is>
      </c>
      <c r="D93" s="7" t="n">
        <v>683</v>
      </c>
      <c r="E93" s="6" t="n">
        <v>45546</v>
      </c>
      <c r="F93" s="6" t="n">
        <v>45568</v>
      </c>
      <c r="G93" s="7" t="inlineStr">
        <is>
          <t>11:00 AM</t>
        </is>
      </c>
      <c r="H93" s="8">
        <f>IF((INDIRECT("F"&amp;ROW())+INDIRECT("G"&amp;ROW()))-NOW() &lt;= 0, "CLOSED", INT((INDIRECT("F"&amp;ROW())+INDIRECT("G"&amp;ROW()))-NOW()) &amp; " days")</f>
        <v/>
      </c>
      <c r="I93" s="7" t="inlineStr"/>
      <c r="J93" s="7" t="inlineStr"/>
      <c r="K93" s="7" t="inlineStr">
        <is>
          <t>DHANIYA WHOLE , DHANIYA POWDER , HALDI POWDER , LAL
MIRCH POWDER , LAL MIRCH WHOLE , JEERA WHOLE ,
GARLIC , HIND , TEJ PATTA , SAMBHAR MASHALA POWDER ,
CHICKEN MASALA POWDER , GARAM MASALA POWDER ,
MEAT MASALA 50 GM , SEMIYA 150GM PKT , PAPAD LIZAAT ,
BADI ELAICHI , CHOTI ELAICHI , KALI MIRCH WHOLE , METHI
SEED , EMALI TAMARIND , COCONUT , BESAN , VINEGAR
750ML , CHAT MASALA 50 GM , PANCH PHORSN , MUSTAR
SARSO SEED , AJWAINE SEED</t>
        </is>
      </c>
      <c r="L93" s="7" t="inlineStr">
        <is>
          <t>["795113,33 Assam Rifles PO\nNEW KETHELMANBI District\nIMPHAL WEST C/o 99 APO"]</t>
        </is>
      </c>
      <c r="M93" s="7" t="inlineStr">
        <is>
          <t>Yes</t>
        </is>
      </c>
      <c r="N93" s="7" t="inlineStr">
        <is>
          <t>MINISTRY OF HOME AFFAIRS</t>
        </is>
      </c>
      <c r="O93" s="7" t="inlineStr">
        <is>
          <t>ASSAM RIFLES</t>
        </is>
      </c>
      <c r="P93" s="7" t="inlineStr">
        <is>
          <t>NA</t>
        </is>
      </c>
      <c r="Q93" s="7" t="inlineStr">
        <is>
          <t>https://bidplus.gem.gov.in/showbidDocument/6888902</t>
        </is>
      </c>
      <c r="R93" s="7" t="inlineStr">
        <is>
          <t>C:\vs_code\TenderHunter2.1.3\download_pdf\GeM-Bidding-6888902.pdf</t>
        </is>
      </c>
      <c r="S93" s="7" t="inlineStr">
        <is>
          <t>Bid Award</t>
        </is>
      </c>
      <c r="T93" s="7" t="inlineStr">
        <is>
          <t>[["MS BISHAKA JAIN(MSE,MII)\n( MSE Social Category:General )", "134220.00"], ["M/S. TANWAR TRADERS (MSE,MII)\n( MSE Social Category:General )", "161448.00"], ["M/S. GARG GENERAL STORE (MSE,MII)\n( MSE Social Category:General )", "165693.00"]]</t>
        </is>
      </c>
      <c r="U93" s="7" t="inlineStr"/>
      <c r="V93" s="7" t="inlineStr">
        <is>
          <t>Cancel</t>
        </is>
      </c>
      <c r="W93" s="7" t="inlineStr"/>
      <c r="X93" s="9" t="n">
        <v>45818.57929181713</v>
      </c>
      <c r="Y93" s="7" t="inlineStr"/>
      <c r="Z93" s="7" t="inlineStr">
        <is>
          <t>['IMPHAL WEST']</t>
        </is>
      </c>
    </row>
    <row r="94" ht="120" customHeight="1">
      <c r="A94" s="6" t="n">
        <v>45817</v>
      </c>
      <c r="B94" s="7" t="inlineStr">
        <is>
          <t>GEM/2024/B/5306443</t>
        </is>
      </c>
      <c r="C94" s="7" t="inlineStr">
        <is>
          <t>DHANIYA POWDER,HALDI POWDER,LAL MIRCH WHOLE,JEERA WHOLE,GARLIC,HING,TEJ PATTA,SAMBHAR MALALA POWDER</t>
        </is>
      </c>
      <c r="D94" s="7" t="n">
        <v>712</v>
      </c>
      <c r="E94" s="6" t="n">
        <v>45524</v>
      </c>
      <c r="F94" s="6" t="n">
        <v>45545</v>
      </c>
      <c r="G94" s="7" t="inlineStr">
        <is>
          <t>1:00 PM</t>
        </is>
      </c>
      <c r="H94" s="8">
        <f>IF((INDIRECT("F"&amp;ROW())+INDIRECT("G"&amp;ROW()))-NOW() &lt;= 0, "CLOSED", INT((INDIRECT("F"&amp;ROW())+INDIRECT("G"&amp;ROW()))-NOW()) &amp; " days")</f>
        <v/>
      </c>
      <c r="I94" s="7" t="inlineStr"/>
      <c r="J94" s="7" t="inlineStr"/>
      <c r="K94" s="7" t="inlineStr">
        <is>
          <t>DHANIYA POWDER , HALDI POWDER , LAL MIRCH WHOLE ,
JEERA WHOLE , GARLIC , HING , TEJ PATTA , SAMBHAR
MALALA POWDER , CHICKEN MASALA POWDER 50GM ,
GARAM MASALA POWDER , MEAT MASALA 50GM PKT ,
SAMIYA 150GM PKT , PAPAD LIZAAT , BADI ELAICHI , KALI
MIRCH WHOLE , METHI SEEDS , AJWAINE , CHOTI ELAICHI ,
VINEGAR 750 ML BTL , MUSTARD SARSO , COCONUT DRY ,
CHAT MASALA 50GM , LAL MIRCH POWDER , DHANIYA
WHOLE , PANCH POORNA</t>
        </is>
      </c>
      <c r="L94" s="7" t="inlineStr">
        <is>
          <t>["795113,33 Assam Rifles PO\nNEW KETHELMANBI District\nIMPHAL WEST C/o 99 APO"]</t>
        </is>
      </c>
      <c r="M94" s="7" t="inlineStr">
        <is>
          <t>Yes</t>
        </is>
      </c>
      <c r="N94" s="7" t="inlineStr">
        <is>
          <t>MINISTRY OF HOME AFFAIRS</t>
        </is>
      </c>
      <c r="O94" s="7" t="inlineStr">
        <is>
          <t>ASSAM RIFLES</t>
        </is>
      </c>
      <c r="P94" s="7" t="inlineStr">
        <is>
          <t>NA</t>
        </is>
      </c>
      <c r="Q94" s="7" t="inlineStr">
        <is>
          <t>https://bidplus.gem.gov.in/showbidDocument/6801192</t>
        </is>
      </c>
      <c r="R94" s="7" t="inlineStr">
        <is>
          <t>C:\vs_code\TenderHunter2.1.3\download_pdf\GeM-Bidding-6801192.pdf</t>
        </is>
      </c>
      <c r="S94" s="7" t="inlineStr">
        <is>
          <t>Bid Award</t>
        </is>
      </c>
      <c r="T94" s="7" t="inlineStr">
        <is>
          <t>[["M/S. TANWAR TRADERS(MSE,MII)\n( MSE Social Category:General )", "125221.00"], ["MS BISHAKA JAIN (MSE)\n( MSE Social Category:General )", "146397.00"], ["M/S. GARG GENERAL STORE (MSE,MII)\n( MSE Social Category:General )", "158809.00"]]</t>
        </is>
      </c>
      <c r="U94" s="7" t="inlineStr"/>
      <c r="V94" s="7" t="inlineStr">
        <is>
          <t>Cancel</t>
        </is>
      </c>
      <c r="W94" s="7" t="inlineStr"/>
      <c r="X94" s="9" t="n">
        <v>45818.57940752315</v>
      </c>
      <c r="Y94" s="7" t="inlineStr"/>
      <c r="Z94" s="7" t="inlineStr">
        <is>
          <t>['IMPHAL WEST']</t>
        </is>
      </c>
    </row>
    <row r="95" ht="120" customHeight="1">
      <c r="A95" s="6" t="n">
        <v>45817</v>
      </c>
      <c r="B95" s="7" t="inlineStr">
        <is>
          <t>GEM/2024/B/5253233</t>
        </is>
      </c>
      <c r="C95" s="7" t="inlineStr">
        <is>
          <t>CASHEW,ALMOND,WALNUT GIRI,BLACK CHANNA,CHANNA</t>
        </is>
      </c>
      <c r="D95" s="7" t="n">
        <v>182</v>
      </c>
      <c r="E95" s="6" t="n">
        <v>45509</v>
      </c>
      <c r="F95" s="6" t="n">
        <v>45530</v>
      </c>
      <c r="G95" s="7" t="inlineStr">
        <is>
          <t>8:00 PM</t>
        </is>
      </c>
      <c r="H95" s="8">
        <f>IF((INDIRECT("F"&amp;ROW())+INDIRECT("G"&amp;ROW()))-NOW() &lt;= 0, "CLOSED", INT((INDIRECT("F"&amp;ROW())+INDIRECT("G"&amp;ROW()))-NOW()) &amp; " days")</f>
        <v/>
      </c>
      <c r="I95" s="7" t="inlineStr"/>
      <c r="J95" s="7" t="inlineStr"/>
      <c r="K95" s="7" t="inlineStr">
        <is>
          <t>CASHEW , ALMOND , WALNUT GIRI , BLACK CHANNA ,
CHANNA</t>
        </is>
      </c>
      <c r="L95" s="7" t="inlineStr">
        <is>
          <t>["795113,33 Assam Rifles PO\nNEW KETHELMANBI District\nIMPHAL WEST C/o 99 APO"]</t>
        </is>
      </c>
      <c r="M95" s="7" t="inlineStr">
        <is>
          <t>Yes</t>
        </is>
      </c>
      <c r="N95" s="7" t="inlineStr">
        <is>
          <t>MINISTRY OF HOME AFFAIRS</t>
        </is>
      </c>
      <c r="O95" s="7" t="inlineStr">
        <is>
          <t>ASSAM RIFLES</t>
        </is>
      </c>
      <c r="P95" s="7" t="inlineStr">
        <is>
          <t>NA</t>
        </is>
      </c>
      <c r="Q95" s="7" t="inlineStr">
        <is>
          <t>https://bidplus.gem.gov.in/showbidDocument/6742531</t>
        </is>
      </c>
      <c r="R95" s="7" t="inlineStr">
        <is>
          <t>C:\vs_code\TenderHunter2.1.3\download_pdf\GeM-Bidding-6742531.pdf</t>
        </is>
      </c>
      <c r="S95" s="7" t="inlineStr"/>
      <c r="T95" s="7" t="inlineStr"/>
      <c r="U95" s="7" t="inlineStr"/>
      <c r="V95" s="7" t="inlineStr">
        <is>
          <t>Cancel</t>
        </is>
      </c>
      <c r="W95" s="7" t="inlineStr"/>
      <c r="X95" s="9" t="n">
        <v>45818.57945798611</v>
      </c>
      <c r="Y95" s="7" t="inlineStr"/>
      <c r="Z95" s="7" t="inlineStr">
        <is>
          <t>['IMPHAL WEST']</t>
        </is>
      </c>
    </row>
    <row r="96" ht="120" customHeight="1">
      <c r="A96" s="6" t="n">
        <v>45817</v>
      </c>
      <c r="B96" s="7" t="inlineStr">
        <is>
          <t>GEM/2024/B/5232925</t>
        </is>
      </c>
      <c r="C96" s="7" t="inlineStr">
        <is>
          <t>Bus Hiring Service - Regular Basis - Local; 40-42; Non Deluxe (NDX); 793</t>
        </is>
      </c>
      <c r="D96" s="7" t="inlineStr"/>
      <c r="E96" s="6" t="n">
        <v>45504</v>
      </c>
      <c r="F96" s="6" t="n">
        <v>45518</v>
      </c>
      <c r="G96" s="7" t="inlineStr">
        <is>
          <t>11:00 AM</t>
        </is>
      </c>
      <c r="H96" s="8">
        <f>IF((INDIRECT("F"&amp;ROW())+INDIRECT("G"&amp;ROW()))-NOW() &lt;= 0, "CLOSED", INT((INDIRECT("F"&amp;ROW())+INDIRECT("G"&amp;ROW()))-NOW()) &amp; " days")</f>
        <v/>
      </c>
      <c r="I96" s="7" t="n">
        <v>39984</v>
      </c>
      <c r="J96" s="7" t="n">
        <v>1999200</v>
      </c>
      <c r="K96" s="7" t="inlineStr">
        <is>
          <t>Bus Hiring Service - Regular Basis - Local; 40-42; Non
Deluxe (NDX); 793</t>
        </is>
      </c>
      <c r="L96" s="7" t="inlineStr">
        <is>
          <t>["795113,33 ASSAM RIFLES, New\nKeithelmanbi, Imphal West\nManipur"]</t>
        </is>
      </c>
      <c r="M96" s="7" t="inlineStr">
        <is>
          <t>Yes</t>
        </is>
      </c>
      <c r="N96" s="7" t="inlineStr">
        <is>
          <t>MINISTRY OF HOME AFFAIRS</t>
        </is>
      </c>
      <c r="O96" s="7" t="inlineStr">
        <is>
          <t>ASSAM RIFLES</t>
        </is>
      </c>
      <c r="P96" s="7" t="inlineStr">
        <is>
          <t>NA</t>
        </is>
      </c>
      <c r="Q96" s="7" t="inlineStr">
        <is>
          <t>https://bidplus.gem.gov.in/showbidDocument/6720147</t>
        </is>
      </c>
      <c r="R96" s="7" t="inlineStr">
        <is>
          <t>C:\vs_code\TenderHunter2.1.3\download_pdf\GeM-Bidding-6720147.pdf</t>
        </is>
      </c>
      <c r="S96" s="7" t="inlineStr">
        <is>
          <t>Bid Award</t>
        </is>
      </c>
      <c r="T96" s="7" t="inlineStr">
        <is>
          <t>[["M/S HARMEET KAUR SEHGAL", "1456350.00"], ["M/S CARON ENTERPRISES", "1458783.33"], ["M/S SALOMI MASAHARI", "1472166.67"]]</t>
        </is>
      </c>
      <c r="U96" s="7" t="inlineStr"/>
      <c r="V96" s="7" t="inlineStr">
        <is>
          <t>Cancel</t>
        </is>
      </c>
      <c r="W96" s="7" t="inlineStr"/>
      <c r="X96" s="9" t="n">
        <v>45818.57947523148</v>
      </c>
      <c r="Y96" s="7" t="inlineStr"/>
      <c r="Z96" s="7" t="inlineStr">
        <is>
          <t>['IMPHAL WEST']</t>
        </is>
      </c>
    </row>
    <row r="97" ht="120" customHeight="1">
      <c r="A97" s="6" t="n">
        <v>45817</v>
      </c>
      <c r="B97" s="7" t="inlineStr">
        <is>
          <t>GEM/2024/B/5187595</t>
        </is>
      </c>
      <c r="C97" s="7" t="inlineStr">
        <is>
          <t>WALNUT GIRI,CASHEW,KISMIS,ALMOND,PISTA,BLACK CHANA</t>
        </is>
      </c>
      <c r="D97" s="7" t="n">
        <v>107</v>
      </c>
      <c r="E97" s="6" t="n">
        <v>45493</v>
      </c>
      <c r="F97" s="6" t="n">
        <v>45516</v>
      </c>
      <c r="G97" s="7" t="inlineStr">
        <is>
          <t>8:00 PM</t>
        </is>
      </c>
      <c r="H97" s="8">
        <f>IF((INDIRECT("F"&amp;ROW())+INDIRECT("G"&amp;ROW()))-NOW() &lt;= 0, "CLOSED", INT((INDIRECT("F"&amp;ROW())+INDIRECT("G"&amp;ROW()))-NOW()) &amp; " days")</f>
        <v/>
      </c>
      <c r="I97" s="7" t="inlineStr"/>
      <c r="J97" s="7" t="inlineStr"/>
      <c r="K97" s="7" t="inlineStr">
        <is>
          <t>WALNUT GIRI , CASHEW , KISMIS , ALMOND , PISTA , BLACK
CHANA</t>
        </is>
      </c>
      <c r="L97" s="7" t="inlineStr">
        <is>
          <t>["795113,33 Assam Rifles PO\nNEW KETHELMANBI District\nIMPHAL WEST C/o 99 APO"]</t>
        </is>
      </c>
      <c r="M97" s="7" t="inlineStr">
        <is>
          <t>Yes</t>
        </is>
      </c>
      <c r="N97" s="7" t="inlineStr">
        <is>
          <t>MINISTRY OF HOME AFFAIRS</t>
        </is>
      </c>
      <c r="O97" s="7" t="inlineStr">
        <is>
          <t>ASSAM RIFLES</t>
        </is>
      </c>
      <c r="P97" s="7" t="inlineStr">
        <is>
          <t>NA</t>
        </is>
      </c>
      <c r="Q97" s="7" t="inlineStr">
        <is>
          <t>https://bidplus.gem.gov.in/showbidDocument/6670330</t>
        </is>
      </c>
      <c r="R97" s="7" t="inlineStr">
        <is>
          <t>C:\vs_code\TenderHunter2.1.3\download_pdf\GeM-Bidding-6670330.pdf</t>
        </is>
      </c>
      <c r="S97" s="7" t="inlineStr"/>
      <c r="T97" s="7" t="inlineStr"/>
      <c r="U97" s="7" t="inlineStr"/>
      <c r="V97" s="7" t="inlineStr">
        <is>
          <t>Cancel</t>
        </is>
      </c>
      <c r="W97" s="7" t="inlineStr"/>
      <c r="X97" s="9" t="n">
        <v>45818.57948052084</v>
      </c>
      <c r="Y97" s="7" t="inlineStr"/>
      <c r="Z97" s="7" t="inlineStr">
        <is>
          <t>['IMPHAL WEST']</t>
        </is>
      </c>
    </row>
    <row r="98" ht="120" customHeight="1">
      <c r="A98" s="6" t="n">
        <v>45817</v>
      </c>
      <c r="B98" s="7" t="inlineStr">
        <is>
          <t>GEM/2024/B/5187546</t>
        </is>
      </c>
      <c r="C98" s="7" t="inlineStr">
        <is>
          <t>WALNUT GIRI,CASHEW,KISMIS,ALMOND,PISTA,BLACK CHANA</t>
        </is>
      </c>
      <c r="D98" s="7" t="n">
        <v>68</v>
      </c>
      <c r="E98" s="6" t="n">
        <v>45493</v>
      </c>
      <c r="F98" s="6" t="n">
        <v>45516</v>
      </c>
      <c r="G98" s="7" t="inlineStr">
        <is>
          <t>7:00 PM</t>
        </is>
      </c>
      <c r="H98" s="8">
        <f>IF((INDIRECT("F"&amp;ROW())+INDIRECT("G"&amp;ROW()))-NOW() &lt;= 0, "CLOSED", INT((INDIRECT("F"&amp;ROW())+INDIRECT("G"&amp;ROW()))-NOW()) &amp; " days")</f>
        <v/>
      </c>
      <c r="I98" s="7" t="inlineStr"/>
      <c r="J98" s="7" t="inlineStr"/>
      <c r="K98" s="7" t="inlineStr">
        <is>
          <t>WALNUT GIRI , CASHEW , KISMIS , ALMOND , PISTA , BLACK
CHANA</t>
        </is>
      </c>
      <c r="L98" s="7" t="inlineStr">
        <is>
          <t>["795113,33 Assam Rifles PO\nNEW KETHELMANBI District\nIMPHAL WEST C/o 99 APO"]</t>
        </is>
      </c>
      <c r="M98" s="7" t="inlineStr">
        <is>
          <t>Yes</t>
        </is>
      </c>
      <c r="N98" s="7" t="inlineStr">
        <is>
          <t>MINISTRY OF HOME AFFAIRS</t>
        </is>
      </c>
      <c r="O98" s="7" t="inlineStr">
        <is>
          <t>ASSAM RIFLES</t>
        </is>
      </c>
      <c r="P98" s="7" t="inlineStr">
        <is>
          <t>NA</t>
        </is>
      </c>
      <c r="Q98" s="7" t="inlineStr">
        <is>
          <t>https://bidplus.gem.gov.in/showbidDocument/6670274</t>
        </is>
      </c>
      <c r="R98" s="7" t="inlineStr">
        <is>
          <t>C:\vs_code\TenderHunter2.1.3\download_pdf\GeM-Bidding-6670274.pdf</t>
        </is>
      </c>
      <c r="S98" s="7" t="inlineStr"/>
      <c r="T98" s="7" t="inlineStr"/>
      <c r="U98" s="7" t="inlineStr"/>
      <c r="V98" s="7" t="inlineStr">
        <is>
          <t>Cancel</t>
        </is>
      </c>
      <c r="W98" s="7" t="inlineStr"/>
      <c r="X98" s="9" t="n">
        <v>45818.57948530093</v>
      </c>
      <c r="Y98" s="7" t="inlineStr"/>
      <c r="Z98" s="7" t="inlineStr">
        <is>
          <t>['IMPHAL WEST']</t>
        </is>
      </c>
    </row>
    <row r="99" ht="120" customHeight="1">
      <c r="A99" s="6" t="n">
        <v>45817</v>
      </c>
      <c r="B99" s="7" t="inlineStr">
        <is>
          <t>GEM/2024/B/5152255</t>
        </is>
      </c>
      <c r="C99" s="7" t="inlineStr">
        <is>
          <t xml:space="preserve">AIR FILTER TATA XENON,AIR FILTER TATA 407 BS III,CHECK NUT TATA 407 BS III,CHECK NIT LOCK TATA 407 </t>
        </is>
      </c>
      <c r="D99" s="7" t="n">
        <v>150</v>
      </c>
      <c r="E99" s="6" t="n">
        <v>45484</v>
      </c>
      <c r="F99" s="6" t="n">
        <v>45507</v>
      </c>
      <c r="G99" s="7" t="inlineStr">
        <is>
          <t>10:00 AM</t>
        </is>
      </c>
      <c r="H99" s="8">
        <f>IF((INDIRECT("F"&amp;ROW())+INDIRECT("G"&amp;ROW()))-NOW() &lt;= 0, "CLOSED", INT((INDIRECT("F"&amp;ROW())+INDIRECT("G"&amp;ROW()))-NOW()) &amp; " days")</f>
        <v/>
      </c>
      <c r="I99" s="7" t="inlineStr"/>
      <c r="J99" s="7" t="inlineStr"/>
      <c r="K99" s="7" t="inlineStr">
        <is>
          <t>AIR FILTER TATA XENON , AIR FILTER TATA 407 BS III ,
CHECK NUT TATA 407 BS III , CHECK NIT LOCK TATA 407 BS
III , AIR FILTER TAT 407 BS VI , WIPER BLADE TATA 407 BS
VI , FRONT AND REAR SEAL M GYPSY , SUSPENSION BRUSH
KIT M GYPSY , WIPER BLADE M GYPSY , FUEL FILTER M
GYPSY , ENGINE OIL FILTER M GYPSY , FRONT BREAK PAD M
GYPSY , AIR CLEANER HOUSE PIPE M AND M THAR , WIPER
BLADE M AND M THAR , ENGINE OIL FILTER M AND M THAR ,
ENGINE OIL FILTER BOLERA CAMPER , WHEEL OIL SEAL
BOLERA CAMPER BS , WHEEL CYLINDER R KIT BOLERA
CAMPER BS , SLEEVE CYLINDER R KIT BOLERA CAMPER BS ,
ACC CABLE B CAMPER BS , FUEL CABLE B CAMPER BS VI ,
CLUTCH CYLINDER R KIT TATA 1212 , KM CABLE MPV ,
SLEEVE CYLINDER R KIT MPV , BULB 12 W 21W
EXPENDABLE ITEMS , BULB 12V 21 W DOUBLE FILAMENT
EXPENDABLE ITEMS , INSULATION TAPE EXPENDABLE ITEMS
, FOG LIGHT BULB 24V EXPENDABLE ITEMS , EMERY PAPER
WATER PAPER EXPENDABLE ITEMS , ANA BOND
EXPENDABLE ITEMS</t>
        </is>
      </c>
      <c r="L99" s="7" t="inlineStr">
        <is>
          <t>["795113,33 Assam Rifles PO\nNEW KETHELMANBI District\nIMPHAL WEST C/o 99 APO"]</t>
        </is>
      </c>
      <c r="M99" s="7" t="inlineStr">
        <is>
          <t>Yes</t>
        </is>
      </c>
      <c r="N99" s="7" t="inlineStr">
        <is>
          <t>MINISTRY OF HOME AFFAIRS</t>
        </is>
      </c>
      <c r="O99" s="7" t="inlineStr">
        <is>
          <t>ASSAM RIFLES</t>
        </is>
      </c>
      <c r="P99" s="7" t="inlineStr">
        <is>
          <t>NA</t>
        </is>
      </c>
      <c r="Q99" s="7" t="inlineStr">
        <is>
          <t>https://bidplus.gem.gov.in/showbidDocument/6631668</t>
        </is>
      </c>
      <c r="R99" s="7" t="inlineStr">
        <is>
          <t>C:\vs_code\TenderHunter2.1.3\download_pdf\GeM-Bidding-6631668.pdf</t>
        </is>
      </c>
      <c r="S99" s="7" t="inlineStr"/>
      <c r="T99" s="7" t="inlineStr"/>
      <c r="U99" s="7" t="inlineStr"/>
      <c r="V99" s="7" t="inlineStr">
        <is>
          <t>Cancel</t>
        </is>
      </c>
      <c r="W99" s="7" t="inlineStr"/>
      <c r="X99" s="9" t="n">
        <v>45818.57950798611</v>
      </c>
      <c r="Y99" s="7" t="inlineStr"/>
      <c r="Z99" s="7" t="inlineStr">
        <is>
          <t>['IMPHAL WEST']</t>
        </is>
      </c>
    </row>
    <row r="100" ht="120" customHeight="1">
      <c r="A100" s="6" t="n">
        <v>45817</v>
      </c>
      <c r="B100" s="7" t="inlineStr">
        <is>
          <t>GEM/2024/B/5125854</t>
        </is>
      </c>
      <c r="C100" s="7" t="inlineStr">
        <is>
          <t>DHANIYA WHOLE,HALDI POWDER,LAL MIRCH WHOLE,JEERA WHOLE,GARLIC,HING,TEJ PATTA,SAMBHAR MAALA POWDER,C</t>
        </is>
      </c>
      <c r="D100" s="7" t="n">
        <v>673</v>
      </c>
      <c r="E100" s="6" t="n">
        <v>45506</v>
      </c>
      <c r="F100" s="6" t="n">
        <v>45507</v>
      </c>
      <c r="G100" s="7" t="inlineStr">
        <is>
          <t>9:00 AM</t>
        </is>
      </c>
      <c r="H100" s="8">
        <f>IF((INDIRECT("F"&amp;ROW())+INDIRECT("G"&amp;ROW()))-NOW() &lt;= 0, "CLOSED", INT((INDIRECT("F"&amp;ROW())+INDIRECT("G"&amp;ROW()))-NOW()) &amp; " days")</f>
        <v/>
      </c>
      <c r="I100" s="7" t="inlineStr"/>
      <c r="J100" s="7" t="inlineStr"/>
      <c r="K100" s="7" t="inlineStr">
        <is>
          <t>DHANIYA WHOLE , HALDI POWDER , LAL MIRCH WHOLE ,
JEERA WHOLE , GARLIC , HING , TEJ PATTA , SAMBHAR
MAALA POWDER , CHICKEN MASALA POWDER 50G , GARAM
MASALA POWDER , MEAT MASALA 50 G , SEMIYA 150 G PKT
, PAPAD LIZAAT , BADI ELAICHI , KALI MIRCH WHOLE , METHI
SEED , EMALI TAMARIND , AJWAINE</t>
        </is>
      </c>
      <c r="L100" s="7" t="inlineStr">
        <is>
          <t>["795113,33 Assam Rifles PO\nNEW KETHELMANBI District\nIMPHAL WEST C/o 99 APO"]</t>
        </is>
      </c>
      <c r="M100" s="7" t="inlineStr">
        <is>
          <t>Yes</t>
        </is>
      </c>
      <c r="N100" s="7" t="inlineStr">
        <is>
          <t>MINISTRY OF HOME AFFAIRS</t>
        </is>
      </c>
      <c r="O100" s="7" t="inlineStr">
        <is>
          <t>ASSAM RIFLES</t>
        </is>
      </c>
      <c r="P100" s="7" t="inlineStr">
        <is>
          <t>NA</t>
        </is>
      </c>
      <c r="Q100" s="7" t="inlineStr">
        <is>
          <t>https://bidplus.gem.gov.in/showbidDocument/6602408</t>
        </is>
      </c>
      <c r="R100" s="7" t="inlineStr">
        <is>
          <t>C:\vs_code\TenderHunter2.1.3\download_pdf\GeM-Bidding-6602408.pdf</t>
        </is>
      </c>
      <c r="S100" s="7" t="inlineStr"/>
      <c r="T100" s="7" t="inlineStr"/>
      <c r="U100" s="7" t="inlineStr"/>
      <c r="V100" s="7" t="inlineStr">
        <is>
          <t>Cancel</t>
        </is>
      </c>
      <c r="W100" s="7" t="inlineStr"/>
      <c r="X100" s="9" t="n">
        <v>45818.57951064815</v>
      </c>
      <c r="Y100" s="7" t="inlineStr"/>
      <c r="Z100" s="7" t="inlineStr">
        <is>
          <t>['IMPHAL WEST']</t>
        </is>
      </c>
    </row>
    <row r="101" ht="120" customHeight="1">
      <c r="A101" s="6" t="n">
        <v>45817</v>
      </c>
      <c r="B101" s="7" t="inlineStr">
        <is>
          <t>GEM/2024/B/5053651</t>
        </is>
      </c>
      <c r="C101" s="7" t="inlineStr">
        <is>
          <t>SOCKET 5 AMP PT MAKE HAVELLS,CALLING BELL MAKE ANCHOR,INSULATION TAPE 20MM 10 MTR LONG,SS COMBINE 1</t>
        </is>
      </c>
      <c r="D101" s="7" t="n">
        <v>628</v>
      </c>
      <c r="E101" s="6" t="n">
        <v>45457</v>
      </c>
      <c r="F101" s="6" t="n">
        <v>45478</v>
      </c>
      <c r="G101" s="7" t="inlineStr">
        <is>
          <t>8:00 PM</t>
        </is>
      </c>
      <c r="H101" s="8">
        <f>IF((INDIRECT("F"&amp;ROW())+INDIRECT("G"&amp;ROW()))-NOW() &lt;= 0, "CLOSED", INT((INDIRECT("F"&amp;ROW())+INDIRECT("G"&amp;ROW()))-NOW()) &amp; " days")</f>
        <v/>
      </c>
      <c r="I101" s="7" t="inlineStr"/>
      <c r="J101" s="7" t="inlineStr"/>
      <c r="K101" s="7" t="inlineStr">
        <is>
          <t>SOCKET 5 AMP PT MAKE HAVELLS , CALLING BELL MAKE
ANCHOR , INSULATION TAPE 20MM 10 MTR LONG , SS
COMBINE 15 16 AMP MAKE ANCHOR , FUEL FILTER ELEMENT
12.5 KVA GENR SET , FUEL FILTER ELEMENT 15 KVA SET ,
OIL FILTER ELEMENT 15 KVA GENR SET , OIL FILTER
ELEMENT 12.5 KVA GENR SET , FAN BELT FOR 15 KVA GENR
SET , FAN BELT FOR 12.5 KVA GENR SET , WOODEN
SCANTLING 2ND CLASS HARD WOOD , WIRING CLIP , PVC
CONNECTION PIPE , CP PILLAR TAP 15MM ISI MK , THREAD
SEAL , GI UNION 15MM , HACKSAW BLADE 1 INCH WIDTH ,
IRON CUTTER BLADE 50 NOS PKT , GI NIPPLE 15MM 2 INCH ,
GI NIPPLE 20MM 4 INCH , GI NIPPLE 25 MM 6 INCH , CP
ANGLE VALVE 15MM , LIME QUICK 9 KG BAG , SNOWCEM
RED , DISTEMPER WHITE MAKE ASIAN , NAILS 6
INCHDISTEMPER WHITE MAKE ASIAN , EXTERIOR EMULSION
TERRACOTTA MAKE ASIAN , HEALTH FAUCET ISI MK</t>
        </is>
      </c>
      <c r="L101" s="7" t="inlineStr">
        <is>
          <t>["795113,33 Assam Rifles PO\nNEW KETHELMANBI District\nIMPHAL WEST C/o 99 APO"]</t>
        </is>
      </c>
      <c r="M101" s="7" t="inlineStr">
        <is>
          <t>Yes</t>
        </is>
      </c>
      <c r="N101" s="7" t="inlineStr">
        <is>
          <t>MINISTRY OF HOME AFFAIRS</t>
        </is>
      </c>
      <c r="O101" s="7" t="inlineStr">
        <is>
          <t>ASSAM RIFLES</t>
        </is>
      </c>
      <c r="P101" s="7" t="inlineStr">
        <is>
          <t>NA</t>
        </is>
      </c>
      <c r="Q101" s="7" t="inlineStr">
        <is>
          <t>https://bidplus.gem.gov.in/showbidDocument/6523064</t>
        </is>
      </c>
      <c r="R101" s="7" t="inlineStr">
        <is>
          <t>C:\vs_code\TenderHunter2.1.3\download_pdf\GeM-Bidding-6523064.pdf</t>
        </is>
      </c>
      <c r="S101" s="7" t="inlineStr">
        <is>
          <t>Bid Award</t>
        </is>
      </c>
      <c r="T101" s="7" t="inlineStr">
        <is>
          <t>[["MS BISHAKA JAIN(MSE,MII)\n( MSE Social Category:General )", "117221.00"], ["M/S. GARG GENERAL STORE (MSE,MII)\n( MSE Social Category:General )", "131404.00"], ["M/S. TANWAR TRADERS (MSE,MII)\n( MSE Social Category:General )", "150080.00"]]</t>
        </is>
      </c>
      <c r="U101" s="7" t="inlineStr"/>
      <c r="V101" s="7" t="inlineStr">
        <is>
          <t>Cancel</t>
        </is>
      </c>
      <c r="W101" s="7" t="inlineStr"/>
      <c r="X101" s="9" t="n">
        <v>45818.57960980324</v>
      </c>
      <c r="Y101" s="7" t="inlineStr"/>
      <c r="Z101" s="7" t="inlineStr">
        <is>
          <t>['IMPHAL WEST']</t>
        </is>
      </c>
    </row>
    <row r="102" ht="120" customHeight="1">
      <c r="A102" s="6" t="n">
        <v>45817</v>
      </c>
      <c r="B102" s="7" t="inlineStr">
        <is>
          <t>GEM/2024/B/5053271</t>
        </is>
      </c>
      <c r="C102" s="7" t="inlineStr">
        <is>
          <t>PAINT RED MAKE ASIAN,PAINT WHITE MAKE ASIAN,PAINT BLACK MAKE ASIAN,ROAD MARKING PAINT WHITE MAKE AS</t>
        </is>
      </c>
      <c r="D102" s="7" t="n">
        <v>194</v>
      </c>
      <c r="E102" s="6" t="n">
        <v>45457</v>
      </c>
      <c r="F102" s="6" t="n">
        <v>45478</v>
      </c>
      <c r="G102" s="7" t="inlineStr">
        <is>
          <t>7:00 PM</t>
        </is>
      </c>
      <c r="H102" s="8">
        <f>IF((INDIRECT("F"&amp;ROW())+INDIRECT("G"&amp;ROW()))-NOW() &lt;= 0, "CLOSED", INT((INDIRECT("F"&amp;ROW())+INDIRECT("G"&amp;ROW()))-NOW()) &amp; " days")</f>
        <v/>
      </c>
      <c r="I102" s="7" t="inlineStr"/>
      <c r="J102" s="7" t="inlineStr"/>
      <c r="K102" s="7" t="inlineStr">
        <is>
          <t>PAINT RED MAKE ASIAN , PAINT WHITE MAKE ASIAN , PAINT
BLACK MAKE ASIAN , ROAD MARKING PAINT WHITE MAKE
ASIAN , ROAD MARKING PAINT YELLOW MAKE ASIAN ,
PAINTING BRUSH 3 INCH NYLON BRISTLE ISI MK , LED
TUBULAR LIGHT 36 WATT HAVELLS</t>
        </is>
      </c>
      <c r="L102" s="7" t="inlineStr">
        <is>
          <t>["795113,33 Assam Rifles PO\nNEW KETHELMANBI District\nIMPHAL WEST C/o 99 APO"]</t>
        </is>
      </c>
      <c r="M102" s="7" t="inlineStr">
        <is>
          <t>Yes</t>
        </is>
      </c>
      <c r="N102" s="7" t="inlineStr">
        <is>
          <t>MINISTRY OF HOME AFFAIRS</t>
        </is>
      </c>
      <c r="O102" s="7" t="inlineStr">
        <is>
          <t>ASSAM RIFLES</t>
        </is>
      </c>
      <c r="P102" s="7" t="inlineStr">
        <is>
          <t>NA</t>
        </is>
      </c>
      <c r="Q102" s="7" t="inlineStr">
        <is>
          <t>https://bidplus.gem.gov.in/showbidDocument/6522652</t>
        </is>
      </c>
      <c r="R102" s="7" t="inlineStr">
        <is>
          <t>C:\vs_code\TenderHunter2.1.3\download_pdf\GeM-Bidding-6522652.pdf</t>
        </is>
      </c>
      <c r="S102" s="7" t="inlineStr">
        <is>
          <t>Bid Award</t>
        </is>
      </c>
      <c r="T102" s="7" t="inlineStr">
        <is>
          <t>[["M/S. GARG GENERAL STORE(MSE,MII)\n( MSE Social Category:General )", "50926.00"], ["M/S. TANWAR TRADERS (MSE,MII)\n( MSE Social Category:General )", "69910.00"], ["MS BISHAKA JAIN (MSE,MII)\n( MSE Social Category:General )", "86220.00"]]</t>
        </is>
      </c>
      <c r="U102" s="7" t="inlineStr"/>
      <c r="V102" s="7" t="inlineStr">
        <is>
          <t>Cancel</t>
        </is>
      </c>
      <c r="W102" s="7" t="inlineStr"/>
      <c r="X102" s="9" t="n">
        <v>45818.57961010416</v>
      </c>
      <c r="Y102" s="7" t="inlineStr"/>
      <c r="Z102" s="7" t="inlineStr">
        <is>
          <t>['IMPHAL WEST']</t>
        </is>
      </c>
    </row>
    <row r="103" ht="120" customHeight="1">
      <c r="A103" s="6" t="n">
        <v>45817</v>
      </c>
      <c r="B103" s="7" t="inlineStr">
        <is>
          <t>GEM/2024/B/5033268</t>
        </is>
      </c>
      <c r="C103" s="7" t="inlineStr">
        <is>
          <t>Goods Transport Service – Per Trip based  Service - Open Water; Water Tank Truck; Medium Tanker,G</t>
        </is>
      </c>
      <c r="D103" s="7" t="inlineStr"/>
      <c r="E103" s="6" t="n">
        <v>45453</v>
      </c>
      <c r="F103" s="6" t="n">
        <v>45467</v>
      </c>
      <c r="G103" s="7" t="inlineStr">
        <is>
          <t>3:00 PM</t>
        </is>
      </c>
      <c r="H103" s="8">
        <f>IF((INDIRECT("F"&amp;ROW())+INDIRECT("G"&amp;ROW()))-NOW() &lt;= 0, "CLOSED", INT((INDIRECT("F"&amp;ROW())+INDIRECT("G"&amp;ROW()))-NOW()) &amp; " days")</f>
        <v/>
      </c>
      <c r="I103" s="7" t="n">
        <v>60000</v>
      </c>
      <c r="J103" s="7" t="n">
        <v>3000000</v>
      </c>
      <c r="K103" s="7" t="inlineStr">
        <is>
          <t>Goods Transport Service – Per Trip based Service - Open
Water; Water Tank Truck; Medium Tanker</t>
        </is>
      </c>
      <c r="L103" s="7" t="inlineStr">
        <is>
          <t>["795113,33 ASSAM RIFLES, New\nKeithelmanbi, Imphal West\nManipur"]</t>
        </is>
      </c>
      <c r="M103" s="7" t="inlineStr">
        <is>
          <t>Yes</t>
        </is>
      </c>
      <c r="N103" s="7" t="inlineStr">
        <is>
          <t>MINISTRY OF HOME AFFAIRS</t>
        </is>
      </c>
      <c r="O103" s="7" t="inlineStr">
        <is>
          <t>ASSAM RIFLES</t>
        </is>
      </c>
      <c r="P103" s="7" t="inlineStr">
        <is>
          <t>NA</t>
        </is>
      </c>
      <c r="Q103" s="7" t="inlineStr">
        <is>
          <t>https://bidplus.gem.gov.in/showbidDocument/6500909</t>
        </is>
      </c>
      <c r="R103" s="7" t="inlineStr">
        <is>
          <t>C:\vs_code\TenderHunter2.1.3\download_pdf\GeM-Bidding-6500909.pdf</t>
        </is>
      </c>
      <c r="S103" s="7" t="inlineStr"/>
      <c r="T103" s="7" t="inlineStr"/>
      <c r="U103" s="7" t="inlineStr"/>
      <c r="V103" s="7" t="inlineStr">
        <is>
          <t>Cancel</t>
        </is>
      </c>
      <c r="W103" s="7" t="inlineStr"/>
      <c r="X103" s="9" t="n">
        <v>45818.57964332176</v>
      </c>
      <c r="Y103" s="7" t="inlineStr"/>
      <c r="Z103" s="7" t="inlineStr">
        <is>
          <t>['IMPHAL WEST']</t>
        </is>
      </c>
    </row>
    <row r="104" ht="120" customHeight="1">
      <c r="A104" s="6" t="n">
        <v>45817</v>
      </c>
      <c r="B104" s="7" t="inlineStr">
        <is>
          <t>GEM/2024/B/5004702</t>
        </is>
      </c>
      <c r="C104" s="7" t="inlineStr">
        <is>
          <t xml:space="preserve">DHANIYA WHOLE,HALDI POWDER,LAL MIRCH WHOLE,JEERA WHOLE,GARLIC,HING,TEJ PATTA,SAMBHAR MASALA POWDER </t>
        </is>
      </c>
      <c r="D104" s="7" t="n">
        <v>678</v>
      </c>
      <c r="E104" s="6" t="n">
        <v>45444</v>
      </c>
      <c r="F104" s="6" t="n">
        <v>45465</v>
      </c>
      <c r="G104" s="7" t="inlineStr">
        <is>
          <t>8:00 PM</t>
        </is>
      </c>
      <c r="H104" s="8">
        <f>IF((INDIRECT("F"&amp;ROW())+INDIRECT("G"&amp;ROW()))-NOW() &lt;= 0, "CLOSED", INT((INDIRECT("F"&amp;ROW())+INDIRECT("G"&amp;ROW()))-NOW()) &amp; " days")</f>
        <v/>
      </c>
      <c r="I104" s="7" t="inlineStr"/>
      <c r="J104" s="7" t="inlineStr"/>
      <c r="K104" s="7" t="inlineStr">
        <is>
          <t>DHANIYA WHOLE , HALDI POWDER , LAL MIRCH WHOLE ,
JEERA WHOLE , GARLIC , HING , TEJ PATTA , SAMBHAR
MASALA POWDER 50 GM , CHICKEN MASALA POWDER ,
GARAM MASALA 50 GM , MEAT MASALA 50 GM , SEMIYA 150
GM PKT , PAPAD LIZAAT , BADI ELACHI , KALI MIRCH WHOLE
, METHI , EMALI TAMARIND , AJWAINE SEED</t>
        </is>
      </c>
      <c r="L104" s="7" t="inlineStr">
        <is>
          <t>["795113,33 Assam Rifles PO\nNEW KETHELMANBI District\nIMPHAL WEST C/o 99 APO"]</t>
        </is>
      </c>
      <c r="M104" s="7" t="inlineStr">
        <is>
          <t>Yes</t>
        </is>
      </c>
      <c r="N104" s="7" t="inlineStr">
        <is>
          <t>MINISTRY OF HOME AFFAIRS</t>
        </is>
      </c>
      <c r="O104" s="7" t="inlineStr">
        <is>
          <t>ASSAM RIFLES</t>
        </is>
      </c>
      <c r="P104" s="7" t="inlineStr">
        <is>
          <t>NA</t>
        </is>
      </c>
      <c r="Q104" s="7" t="inlineStr">
        <is>
          <t>https://bidplus.gem.gov.in/showbidDocument/6469427</t>
        </is>
      </c>
      <c r="R104" s="7" t="inlineStr">
        <is>
          <t>C:\vs_code\TenderHunter2.1.3\download_pdf\GeM-Bidding-6469427.pdf</t>
        </is>
      </c>
      <c r="S104" s="7" t="inlineStr">
        <is>
          <t>Bid Award</t>
        </is>
      </c>
      <c r="T104" s="7" t="inlineStr">
        <is>
          <t>[["SANDEEP KUMAR AGRAWAL\n( MSE Social Category:General )", "100020.00"], ["INDO FOOD FLAVOURS\n( MSE Social Category:General )", "101520.00"], ["RADHA KISHAN GOBIND RAM LTD\n( MSE Social Category:General )", "106090.00"], ["R.S. BAJAJ TEA COMPANY\n( MSE Social Category:General )", "115980.00"], ["M/s Mahesh Kumar Gupta\n( MSE Social Category:General )", "117815.00"], ["M/S. TANWAR TRADERS(MII)", "124485.00"], ["MS BISHAKA JAIN (MII)", "129940.00"], ["M/S. GARG GENERAL STORE (MII)", "135195.00"], ["PASUPATI EXPO INDIA PRIVATE LIMITED\n( MSE Social Category:General )", "192490.00"]]</t>
        </is>
      </c>
      <c r="U104" s="7" t="inlineStr"/>
      <c r="V104" s="7" t="inlineStr">
        <is>
          <t>Cancel</t>
        </is>
      </c>
      <c r="W104" s="7" t="inlineStr"/>
      <c r="X104" s="9" t="n">
        <v>45818.57964837963</v>
      </c>
      <c r="Y104" s="7" t="inlineStr"/>
      <c r="Z104" s="7" t="inlineStr">
        <is>
          <t>['IMPHAL WEST']</t>
        </is>
      </c>
    </row>
    <row r="105" ht="120" customHeight="1">
      <c r="A105" s="6" t="n">
        <v>45817</v>
      </c>
      <c r="B105" s="7" t="inlineStr">
        <is>
          <t>GEM/2024/B/4943581</t>
        </is>
      </c>
      <c r="C105" s="7" t="inlineStr">
        <is>
          <t>Title1,Title2,Title3,Title4,Title5,Title6,Title7,Title8,Title9,Title10,Title11</t>
        </is>
      </c>
      <c r="D105" s="7" t="n">
        <v>607</v>
      </c>
      <c r="E105" s="6" t="n">
        <v>45426</v>
      </c>
      <c r="F105" s="6" t="n">
        <v>45447</v>
      </c>
      <c r="G105" s="7" t="inlineStr">
        <is>
          <t>7:00 PM</t>
        </is>
      </c>
      <c r="H105" s="8">
        <f>IF((INDIRECT("F"&amp;ROW())+INDIRECT("G"&amp;ROW()))-NOW() &lt;= 0, "CLOSED", INT((INDIRECT("F"&amp;ROW())+INDIRECT("G"&amp;ROW()))-NOW()) &amp; " days")</f>
        <v/>
      </c>
      <c r="I105" s="7" t="inlineStr"/>
      <c r="J105" s="7" t="inlineStr"/>
      <c r="K105" s="7" t="inlineStr">
        <is>
          <t>Title1 , Title2 , Title3 , Title4 , Title5 , Title6 , Title7 , Title8 ,
Title9 , Title10 , Title11</t>
        </is>
      </c>
      <c r="L105" s="7" t="inlineStr">
        <is>
          <t>["795113,33 Assam Rifles PO\nNEW KETHELMANBI District\nIMPHAL WEST C/o 99 APO"]</t>
        </is>
      </c>
      <c r="M105" s="7" t="inlineStr">
        <is>
          <t>None</t>
        </is>
      </c>
      <c r="N105" s="7" t="inlineStr">
        <is>
          <t>MINISTRY OF HOME AFFAIRS</t>
        </is>
      </c>
      <c r="O105" s="7" t="inlineStr">
        <is>
          <t>ASSAM RIFLES</t>
        </is>
      </c>
      <c r="P105" s="7" t="inlineStr">
        <is>
          <t>NA</t>
        </is>
      </c>
      <c r="Q105" s="7" t="inlineStr">
        <is>
          <t>https://bidplus.gem.gov.in/showbidDocument/6402557</t>
        </is>
      </c>
      <c r="R105" s="7" t="inlineStr">
        <is>
          <t>C:\vs_code\TenderHunter2.1.3\download_pdf\GeM-Bidding-6402557.pdf</t>
        </is>
      </c>
      <c r="S105" s="7" t="inlineStr">
        <is>
          <t>Bid Award</t>
        </is>
      </c>
      <c r="T105" s="7" t="inlineStr">
        <is>
          <t>[["INDO FOOD FLAVOURS\n( MSE Social Category:General )", "85395.00"], ["SANDEEP KUMAR AGRAWAL\n( MSE Social Category:General )", "88150.00"], ["M/S. TANWAR TRADERS\n( MSE Social Category:General )", "122433.00"], ["MS BISHAKA JAIN\n( MSE Social Category:General )", "126551.00"], ["M/S. GARG GENERAL STORE\n( MSE Social Category:General )", "127666.00"], ["INTRAXIS SPICES PRIVATE LIMITED\n( MSE Social Category:General )", "175180.00"], ["BROINFOTECH\n( MSE Social Category:General )", "189234.00"]]</t>
        </is>
      </c>
      <c r="U105" s="7" t="inlineStr"/>
      <c r="V105" s="7" t="inlineStr">
        <is>
          <t>Cancel</t>
        </is>
      </c>
      <c r="W105" s="7" t="inlineStr"/>
      <c r="X105" s="9" t="n">
        <v>45818.57968040509</v>
      </c>
      <c r="Y105" s="7" t="inlineStr"/>
      <c r="Z105" s="7" t="inlineStr">
        <is>
          <t>['IMPHAL WEST']</t>
        </is>
      </c>
    </row>
    <row r="106" ht="120" customHeight="1">
      <c r="A106" s="6" t="n">
        <v>45817</v>
      </c>
      <c r="B106" s="7" t="inlineStr">
        <is>
          <t>GEM/2024/B/4938127</t>
        </is>
      </c>
      <c r="C106" s="7" t="inlineStr">
        <is>
          <t>Coriander pdr,Chilly pdr,Cuminseed whole,Tamarind imli,Garlic,Fenugreek Methi,Turmeric Pdr,Bay leaf</t>
        </is>
      </c>
      <c r="D106" s="7" t="n">
        <v>444</v>
      </c>
      <c r="E106" s="6" t="n">
        <v>45425</v>
      </c>
      <c r="F106" s="6" t="n">
        <v>45446</v>
      </c>
      <c r="G106" s="7" t="inlineStr">
        <is>
          <t>8:00 PM</t>
        </is>
      </c>
      <c r="H106" s="8">
        <f>IF((INDIRECT("F"&amp;ROW())+INDIRECT("G"&amp;ROW()))-NOW() &lt;= 0, "CLOSED", INT((INDIRECT("F"&amp;ROW())+INDIRECT("G"&amp;ROW()))-NOW()) &amp; " days")</f>
        <v/>
      </c>
      <c r="I106" s="7" t="inlineStr"/>
      <c r="J106" s="7" t="inlineStr"/>
      <c r="K106" s="7" t="inlineStr">
        <is>
          <t>Coriander pdr , Chilly pdr , Cuminseed whole , Tamarind imli
, Garlic , Fenugreek Methi , Turmeric Pdr , Bay leaf Tej Patta
, Cardamom Large , Garam masala 100gm</t>
        </is>
      </c>
      <c r="L106" s="7" t="inlineStr">
        <is>
          <t>["795001,C/o Rear IC 40 AR,\nAssam Rifles Transit Camp\nMinuthung, Imphal West-\n795001 (Manipur)"]</t>
        </is>
      </c>
      <c r="M106" s="7" t="inlineStr">
        <is>
          <t>None</t>
        </is>
      </c>
      <c r="N106" s="7" t="inlineStr">
        <is>
          <t>MINISTRY OF HOME AFFAIRS</t>
        </is>
      </c>
      <c r="O106" s="7" t="inlineStr">
        <is>
          <t>ASSAM RIFLES</t>
        </is>
      </c>
      <c r="P106" s="7" t="inlineStr">
        <is>
          <t>NA</t>
        </is>
      </c>
      <c r="Q106" s="7" t="inlineStr">
        <is>
          <t>https://bidplus.gem.gov.in/showbidDocument/6396595</t>
        </is>
      </c>
      <c r="R106" s="7" t="inlineStr">
        <is>
          <t>C:\vs_code\TenderHunter2.1.3\download_pdf\GeM-Bidding-6396595.pdf</t>
        </is>
      </c>
      <c r="S106" s="7" t="inlineStr">
        <is>
          <t>Bid Award</t>
        </is>
      </c>
      <c r="T106" s="7" t="inlineStr">
        <is>
          <t>[["M/S. TANWAR TRADERS\n( MSE Social Category:General )", "110781.00"], ["MS BISHAKA JAIN\n( MSE Social Category:General )", "113266.00"], ["M/S. GARG GENERAL STORE\n( MSE Social Category:General )", "114148.00"], ["RADHA KISHAN GOBIND RAM LTD\n( MSE Social Category:General )", "117170.00"]]</t>
        </is>
      </c>
      <c r="U106" s="7" t="inlineStr"/>
      <c r="V106" s="7" t="inlineStr">
        <is>
          <t>Cancel</t>
        </is>
      </c>
      <c r="W106" s="7" t="inlineStr"/>
      <c r="X106" s="9" t="n">
        <v>45818.57968190972</v>
      </c>
      <c r="Y106" s="7" t="inlineStr"/>
      <c r="Z106" s="7" t="inlineStr">
        <is>
          <t>['IMPHAL WEST']</t>
        </is>
      </c>
    </row>
    <row r="107" ht="120" customHeight="1">
      <c r="A107" s="6" t="n">
        <v>45817</v>
      </c>
      <c r="B107" s="7" t="inlineStr">
        <is>
          <t>GEM/2023/B/4368395</t>
        </is>
      </c>
      <c r="C107" s="7" t="inlineStr">
        <is>
          <t>KISMIS,WALNUT GIRI,KALA CHANA,PEANUT,DALIYA</t>
        </is>
      </c>
      <c r="D107" s="7" t="n">
        <v>115</v>
      </c>
      <c r="E107" s="6" t="n">
        <v>45279</v>
      </c>
      <c r="F107" s="6" t="n">
        <v>45289</v>
      </c>
      <c r="G107" s="7" t="inlineStr">
        <is>
          <t>7:00 PM</t>
        </is>
      </c>
      <c r="H107" s="8">
        <f>IF((INDIRECT("F"&amp;ROW())+INDIRECT("G"&amp;ROW()))-NOW() &lt;= 0, "CLOSED", INT((INDIRECT("F"&amp;ROW())+INDIRECT("G"&amp;ROW()))-NOW()) &amp; " days")</f>
        <v/>
      </c>
      <c r="I107" s="7" t="inlineStr"/>
      <c r="J107" s="7" t="inlineStr"/>
      <c r="K107" s="7" t="inlineStr">
        <is>
          <t>KISMIS , WALNUT GIRI , KALA CHANA , PEANUT , DALIYA</t>
        </is>
      </c>
      <c r="L107" s="7" t="inlineStr">
        <is>
          <t>["795113,33 Assam Rifles PO\nNEW KETHELMANBI District\nIMPHAL WEST C/o 99 APO"]</t>
        </is>
      </c>
      <c r="M107" s="7" t="inlineStr">
        <is>
          <t>None</t>
        </is>
      </c>
      <c r="N107" s="7" t="inlineStr">
        <is>
          <t>MINISTRY OF HOME AFFAIRS</t>
        </is>
      </c>
      <c r="O107" s="7" t="inlineStr">
        <is>
          <t>ASSAM RIFLES</t>
        </is>
      </c>
      <c r="P107" s="7" t="inlineStr">
        <is>
          <t>NA</t>
        </is>
      </c>
      <c r="Q107" s="7" t="inlineStr">
        <is>
          <t>https://bidplus.gem.gov.in/showbidDocument/5770213</t>
        </is>
      </c>
      <c r="R107" s="7" t="inlineStr">
        <is>
          <t>C:\vs_code\TenderHunter2.1.3\download_pdf\GeM-Bidding-5770213.pdf</t>
        </is>
      </c>
      <c r="S107" s="7" t="inlineStr">
        <is>
          <t>Bid Award</t>
        </is>
      </c>
      <c r="T107" s="7" t="inlineStr">
        <is>
          <t>[["VINAYAK ENTERPRISES\n( MSE Social Category:General )", "52620.00"], ["MS BISHAKA JAIN(MSE)\n( MSE Social Category:General )", "96675.00"], ["M/S RIDHI AGENCY (MSE)\n( MSE Social Category:OBC )", "107210.00"], ["M/S. TANWAR TRADERS", "107890.00"]]</t>
        </is>
      </c>
      <c r="U107" s="7" t="inlineStr"/>
      <c r="V107" s="7" t="inlineStr">
        <is>
          <t>Cancel</t>
        </is>
      </c>
      <c r="W107" s="7" t="inlineStr"/>
      <c r="X107" s="9" t="n">
        <v>45818.57972711806</v>
      </c>
      <c r="Y107" s="7" t="inlineStr"/>
      <c r="Z107" s="7" t="inlineStr">
        <is>
          <t>['IMPHAL WEST']</t>
        </is>
      </c>
    </row>
  </sheetData>
  <autoFilter ref="A2:Z2"/>
  <mergeCells count="1">
    <mergeCell ref="A1:Z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2025-06-20T11:15:55Z</dcterms:created>
  <dcterms:modified xmlns:dcterms="http://purl.org/dc/terms/" xmlns:xsi="http://www.w3.org/2001/XMLSchema-instance" xsi:type="dcterms:W3CDTF">2025-06-20T11:15:55Z</dcterms:modified>
</cp:coreProperties>
</file>