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/>
  </bookViews>
  <sheets>
    <sheet name="Sheet1" sheetId="1" r:id="rId1"/>
    <sheet name="Sheet2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AE30" i="1" l="1"/>
  <c r="O39" i="1"/>
  <c r="O41" i="1"/>
  <c r="O43" i="1"/>
  <c r="O44" i="1"/>
  <c r="O46" i="1"/>
  <c r="O49" i="1"/>
  <c r="O50" i="1"/>
  <c r="O51" i="1"/>
  <c r="O52" i="1"/>
  <c r="O53" i="1"/>
  <c r="O54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3" i="1"/>
  <c r="O74" i="1"/>
  <c r="O30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19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3" i="1"/>
</calcChain>
</file>

<file path=xl/sharedStrings.xml><?xml version="1.0" encoding="utf-8"?>
<sst xmlns="http://schemas.openxmlformats.org/spreadsheetml/2006/main" count="1634" uniqueCount="92">
  <si>
    <t>Displayed Price</t>
  </si>
  <si>
    <t>Sold Price</t>
  </si>
  <si>
    <t>BedRooms</t>
  </si>
  <si>
    <t>BathRooms</t>
  </si>
  <si>
    <t>Plot Area</t>
  </si>
  <si>
    <t>Sq.ft area</t>
  </si>
  <si>
    <t>Status</t>
  </si>
  <si>
    <t>Address</t>
  </si>
  <si>
    <t>PinCode</t>
  </si>
  <si>
    <t>TAX(optional)</t>
  </si>
  <si>
    <t xml:space="preserve">Parking </t>
  </si>
  <si>
    <t>Total no of rooms</t>
  </si>
  <si>
    <t>No of terrace</t>
  </si>
  <si>
    <t>DOM</t>
  </si>
  <si>
    <t>Construction date(in years)</t>
  </si>
  <si>
    <t>Facing Towards</t>
  </si>
  <si>
    <t>School Nearby</t>
  </si>
  <si>
    <t>Mall Nearby</t>
  </si>
  <si>
    <t>Hospital Near by</t>
  </si>
  <si>
    <t>Floor</t>
  </si>
  <si>
    <t>Water Supply</t>
  </si>
  <si>
    <t>Electricity supply</t>
  </si>
  <si>
    <t>Lift</t>
  </si>
  <si>
    <t>Backup for Llift</t>
  </si>
  <si>
    <t>Swimming pool</t>
  </si>
  <si>
    <t>Gym</t>
  </si>
  <si>
    <t>Club House</t>
  </si>
  <si>
    <t>Security Guard</t>
  </si>
  <si>
    <t>CCTV Facility</t>
  </si>
  <si>
    <t>Intercom Facility</t>
  </si>
  <si>
    <t>Video Door Phone Facility</t>
  </si>
  <si>
    <t>Play Area Facility</t>
  </si>
  <si>
    <t>Garden</t>
  </si>
  <si>
    <t>Gas Connection Facility</t>
  </si>
  <si>
    <t>Solar Water heater Facility</t>
  </si>
  <si>
    <t>Power Backup Facility</t>
  </si>
  <si>
    <t>Dry Terrace</t>
  </si>
  <si>
    <t>Total Stories</t>
  </si>
  <si>
    <t>Flood Zone</t>
  </si>
  <si>
    <t>City (Area)</t>
  </si>
  <si>
    <t>Name of the Society</t>
  </si>
  <si>
    <t>per Sq.ft area price</t>
  </si>
  <si>
    <t>Baner</t>
  </si>
  <si>
    <t>ready</t>
  </si>
  <si>
    <t>Spectra by Nandan Buildcon</t>
  </si>
  <si>
    <t>East</t>
  </si>
  <si>
    <t>ATM Nearby</t>
  </si>
  <si>
    <t xml:space="preserve">Vaastu Compliant </t>
  </si>
  <si>
    <t>yes</t>
  </si>
  <si>
    <t>no</t>
  </si>
  <si>
    <t>Nandan Spectra</t>
  </si>
  <si>
    <t>Shrishti Pratibha</t>
  </si>
  <si>
    <t>Furnished</t>
  </si>
  <si>
    <t xml:space="preserve">Shrishti Pratibha </t>
  </si>
  <si>
    <t>unknown</t>
  </si>
  <si>
    <t>Railway Station Near by</t>
  </si>
  <si>
    <t>Ram Chandrama Society</t>
  </si>
  <si>
    <t>Ram Chandrama</t>
  </si>
  <si>
    <t>Kumar Pinakin</t>
  </si>
  <si>
    <t>Kolte Patil 24K Sereno</t>
  </si>
  <si>
    <t>nil</t>
  </si>
  <si>
    <t>New front Anjor</t>
  </si>
  <si>
    <t>Puranik Aldea Anexo</t>
  </si>
  <si>
    <t>Pride Platinum</t>
  </si>
  <si>
    <t>west</t>
  </si>
  <si>
    <t> Aditya Comfort Zone Nest</t>
  </si>
  <si>
    <t xml:space="preserve"> Aditya Comfort Zone Nest</t>
  </si>
  <si>
    <t>uc</t>
  </si>
  <si>
    <t>Luxurious Apartment</t>
  </si>
  <si>
    <t>Builder 2BHk</t>
  </si>
  <si>
    <t xml:space="preserve">Puranic buildcan Alde alexo </t>
  </si>
  <si>
    <t xml:space="preserve">dsk gandhakosh </t>
  </si>
  <si>
    <t>dsk vidyanagari</t>
  </si>
  <si>
    <t>kapil residency</t>
  </si>
  <si>
    <t>vivant utsav</t>
  </si>
  <si>
    <t>rohan lahar</t>
  </si>
  <si>
    <t>amar builder pune infinity</t>
  </si>
  <si>
    <t>builder Baner</t>
  </si>
  <si>
    <t>builder png</t>
  </si>
  <si>
    <t>balagi apartment</t>
  </si>
  <si>
    <t>sanchati prachi residency</t>
  </si>
  <si>
    <t>aurum gulmarg chs</t>
  </si>
  <si>
    <t>ganaraj heightes</t>
  </si>
  <si>
    <t>prakalp pride infrabuild</t>
  </si>
  <si>
    <t>shree balagi group infinity</t>
  </si>
  <si>
    <t>rohan lahar 2</t>
  </si>
  <si>
    <t xml:space="preserve">builder whisperi apartment </t>
  </si>
  <si>
    <t>northeast</t>
  </si>
  <si>
    <t>southwest</t>
  </si>
  <si>
    <t>southeast</t>
  </si>
  <si>
    <t xml:space="preserve">nil </t>
  </si>
  <si>
    <t>pranjape yuthika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</si>
</sst>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20"/>
      <color rgb="FF666666"/>
      <name val="Segoe UI"/>
      <family val="2"/>
    </font>
    <font>
      <sz val="12"/>
      <color rgb="FF1C1C1C"/>
      <name val="Segoe UI"/>
      <family val="2"/>
    </font>
    <font>
      <sz val="11"/>
      <color rgb="FF1C1C1C"/>
      <name val="Segoe UI"/>
      <family val="2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444444"/>
      <name val="Segoe UI"/>
      <family val="2"/>
    </font>
    <font>
      <sz val="11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11"/>
      <color rgb="FF1C1C1C"/>
      <name val="Segoe UI"/>
      <family val="2"/>
    </font>
    <font>
      <sz val="1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7" fillId="0" borderId="0" xfId="1" applyFont="1"/>
    <xf numFmtId="0" fontId="12" fillId="0" borderId="0" xfId="0" applyFont="1"/>
    <xf numFmtId="0" fontId="1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akaan.com/pune/kumar-company-pinakin-in-baner-643104" TargetMode="External"/><Relationship Id="rId13" Type="http://schemas.openxmlformats.org/officeDocument/2006/relationships/hyperlink" Target="https://www.makaan.com/pune/pride-housing-platinum-in-baner-501668" TargetMode="External"/><Relationship Id="rId3" Type="http://schemas.openxmlformats.org/officeDocument/2006/relationships/hyperlink" Target="https://www.makaan.com/pune/shri-ram-group-chandrama-society-in-baner-670825" TargetMode="External"/><Relationship Id="rId7" Type="http://schemas.openxmlformats.org/officeDocument/2006/relationships/hyperlink" Target="https://www.makaan.com/pune/kumar-company-pinakin-in-baner-643104" TargetMode="External"/><Relationship Id="rId12" Type="http://schemas.openxmlformats.org/officeDocument/2006/relationships/hyperlink" Target="https://www.makaan.com/pune/pride-housing-platinum-in-baner-501668" TargetMode="External"/><Relationship Id="rId2" Type="http://schemas.openxmlformats.org/officeDocument/2006/relationships/hyperlink" Target="https://www.makaan.com/pune/shrishti-pratibha-in-baner-1589832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makaan.com/pune/shrishti-pratibha-in-baner-1589832" TargetMode="External"/><Relationship Id="rId6" Type="http://schemas.openxmlformats.org/officeDocument/2006/relationships/hyperlink" Target="https://www.makaan.com/pune/kumar-company-pinakin-in-baner-643104" TargetMode="External"/><Relationship Id="rId11" Type="http://schemas.openxmlformats.org/officeDocument/2006/relationships/hyperlink" Target="https://www.makaan.com/pune/aditya-builders-comfort-zone-nest-in-baner-672788" TargetMode="External"/><Relationship Id="rId5" Type="http://schemas.openxmlformats.org/officeDocument/2006/relationships/hyperlink" Target="https://www.makaan.com/pune/kumar-company-pinakin-in-baner-643104" TargetMode="External"/><Relationship Id="rId15" Type="http://schemas.openxmlformats.org/officeDocument/2006/relationships/hyperlink" Target="https://www.makaan.com/pune/pride-housing-platinum-in-baner-501668" TargetMode="External"/><Relationship Id="rId10" Type="http://schemas.openxmlformats.org/officeDocument/2006/relationships/hyperlink" Target="https://www.makaan.com/pune/pride-housing-platinum-in-baner-501668" TargetMode="External"/><Relationship Id="rId4" Type="http://schemas.openxmlformats.org/officeDocument/2006/relationships/hyperlink" Target="https://www.makaan.com/pune/shri-ram-group-chandrama-society-in-baner-670825" TargetMode="External"/><Relationship Id="rId9" Type="http://schemas.openxmlformats.org/officeDocument/2006/relationships/hyperlink" Target="https://www.makaan.com/pune/pride-housing-platinum-in-baner-501668" TargetMode="External"/><Relationship Id="rId14" Type="http://schemas.openxmlformats.org/officeDocument/2006/relationships/hyperlink" Target="https://www.makaan.com/pune/pride-housing-platinum-in-baner-5016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62"/>
  <sheetViews>
    <sheetView tabSelected="1" zoomScale="85" zoomScaleNormal="85" workbookViewId="0">
      <pane ySplit="1" topLeftCell="A20" activePane="bottomLeft" state="frozen"/>
      <selection pane="bottomLeft" activeCell="W38" sqref="W38:AA38"/>
    </sheetView>
  </sheetViews>
  <sheetFormatPr defaultRowHeight="15" x14ac:dyDescent="0.25"/>
  <cols>
    <col min="1" max="1" width="27.85546875" bestFit="1" customWidth="1"/>
    <col min="2" max="2" width="19" hidden="1" customWidth="1"/>
    <col min="3" max="3" width="12.42578125" hidden="1" customWidth="1"/>
    <col min="4" max="4" width="13.5703125" hidden="1" customWidth="1"/>
    <col min="5" max="5" width="14.42578125" hidden="1" customWidth="1"/>
    <col min="6" max="6" width="11.85546875" hidden="1" customWidth="1"/>
    <col min="7" max="7" width="12.140625" hidden="1" customWidth="1"/>
    <col min="8" max="8" width="24" hidden="1" customWidth="1"/>
    <col min="9" max="9" width="12.140625" hidden="1" customWidth="1"/>
    <col min="10" max="10" width="0" hidden="1" customWidth="1"/>
    <col min="11" max="11" width="13.140625" hidden="1" customWidth="1"/>
    <col min="12" max="12" width="28.42578125" hidden="1" customWidth="1"/>
    <col min="13" max="13" width="13.42578125" hidden="1" customWidth="1"/>
    <col min="14" max="14" width="10.85546875" hidden="1" customWidth="1"/>
    <col min="15" max="15" width="33.42578125" hidden="1" customWidth="1"/>
    <col min="16" max="16" width="17" hidden="1" customWidth="1"/>
    <col min="17" max="17" width="10.28515625" hidden="1" customWidth="1"/>
    <col min="18" max="18" width="21.28515625" hidden="1" customWidth="1"/>
    <col min="19" max="19" width="16.42578125" hidden="1" customWidth="1"/>
    <col min="20" max="20" width="9.140625" hidden="1" customWidth="1"/>
    <col min="21" max="21" width="16.42578125" hidden="1" customWidth="1"/>
    <col min="22" max="22" width="18.85546875" hidden="1" customWidth="1"/>
    <col min="23" max="23" width="17.85546875" customWidth="1"/>
    <col min="24" max="24" width="15.42578125" customWidth="1"/>
    <col min="25" max="25" width="29.5703125" customWidth="1"/>
    <col min="26" max="26" width="28.7109375" customWidth="1"/>
    <col min="27" max="27" width="20.42578125" customWidth="1"/>
    <col min="28" max="28" width="22.140625" hidden="1" customWidth="1"/>
    <col min="29" max="29" width="16.7109375" hidden="1" customWidth="1"/>
    <col min="30" max="30" width="21" hidden="1" customWidth="1"/>
    <col min="31" max="31" width="0" hidden="1" customWidth="1"/>
    <col min="32" max="32" width="18.5703125" hidden="1" customWidth="1"/>
    <col min="33" max="33" width="18.85546875" hidden="1" customWidth="1"/>
    <col min="34" max="34" width="0" hidden="1" customWidth="1"/>
    <col min="35" max="35" width="14.140625" hidden="1" customWidth="1"/>
    <col min="36" max="36" width="14.5703125" hidden="1" customWidth="1"/>
    <col min="37" max="37" width="18.28515625" hidden="1" customWidth="1"/>
    <col min="38" max="38" width="15.85546875" hidden="1" customWidth="1"/>
    <col min="39" max="39" width="20.5703125" hidden="1" customWidth="1"/>
    <col min="40" max="40" width="30.85546875" hidden="1" customWidth="1"/>
    <col min="41" max="41" width="21" hidden="1" customWidth="1"/>
    <col min="42" max="42" width="9.5703125" hidden="1" customWidth="1"/>
    <col min="43" max="43" width="28.140625" hidden="1" customWidth="1"/>
    <col min="44" max="44" width="32.28515625" hidden="1" customWidth="1"/>
    <col min="45" max="45" width="26.5703125" hidden="1" customWidth="1"/>
    <col min="46" max="46" width="13.85546875" hidden="1" customWidth="1"/>
  </cols>
  <sheetData>
    <row r="1" spans="1:46" s="1" customFormat="1" ht="18.75" x14ac:dyDescent="0.3">
      <c r="A1" s="1" t="s">
        <v>40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41</v>
      </c>
      <c r="I1" s="2" t="s">
        <v>19</v>
      </c>
      <c r="J1" s="2" t="s">
        <v>6</v>
      </c>
      <c r="K1" s="2" t="s">
        <v>52</v>
      </c>
      <c r="L1" s="2" t="s">
        <v>7</v>
      </c>
      <c r="M1" s="2" t="s">
        <v>39</v>
      </c>
      <c r="N1" s="2" t="s">
        <v>8</v>
      </c>
      <c r="O1" s="2" t="s">
        <v>14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1" t="s">
        <v>37</v>
      </c>
      <c r="V1" s="1" t="s">
        <v>15</v>
      </c>
      <c r="W1" s="1" t="s">
        <v>16</v>
      </c>
      <c r="X1" s="1" t="s">
        <v>17</v>
      </c>
      <c r="Y1" s="1" t="s">
        <v>55</v>
      </c>
      <c r="Z1" s="1" t="s">
        <v>46</v>
      </c>
      <c r="AA1" s="1" t="s">
        <v>18</v>
      </c>
      <c r="AB1" s="1" t="s">
        <v>47</v>
      </c>
      <c r="AC1" s="1" t="s">
        <v>20</v>
      </c>
      <c r="AD1" s="1" t="s">
        <v>21</v>
      </c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26</v>
      </c>
      <c r="AJ1" s="1" t="s">
        <v>36</v>
      </c>
      <c r="AK1" s="1" t="s">
        <v>27</v>
      </c>
      <c r="AL1" s="1" t="s">
        <v>28</v>
      </c>
      <c r="AM1" s="1" t="s">
        <v>29</v>
      </c>
      <c r="AN1" s="1" t="s">
        <v>30</v>
      </c>
      <c r="AO1" s="1" t="s">
        <v>31</v>
      </c>
      <c r="AP1" s="1" t="s">
        <v>32</v>
      </c>
      <c r="AQ1" s="1" t="s">
        <v>33</v>
      </c>
      <c r="AR1" s="1" t="s">
        <v>34</v>
      </c>
      <c r="AS1" s="1" t="s">
        <v>35</v>
      </c>
      <c r="AT1" s="4" t="s">
        <v>38</v>
      </c>
    </row>
    <row r="2" spans="1:46" ht="30.75" x14ac:dyDescent="0.55000000000000004">
      <c r="A2" s="5" t="s">
        <v>42</v>
      </c>
    </row>
    <row r="3" spans="1:46" s="8" customFormat="1" ht="17.25" x14ac:dyDescent="0.3">
      <c r="A3" s="9" t="s">
        <v>50</v>
      </c>
      <c r="B3" s="8">
        <v>8500000</v>
      </c>
      <c r="D3" s="8">
        <v>2</v>
      </c>
      <c r="E3" s="8">
        <v>2</v>
      </c>
      <c r="F3" s="8">
        <v>1173</v>
      </c>
      <c r="H3" s="8">
        <f>ROUNDUP(B3/F3,0)</f>
        <v>7247</v>
      </c>
      <c r="I3" s="8">
        <v>7</v>
      </c>
      <c r="J3" s="8" t="s">
        <v>43</v>
      </c>
      <c r="K3" s="8" t="s">
        <v>49</v>
      </c>
      <c r="L3" s="10" t="s">
        <v>44</v>
      </c>
      <c r="M3" s="10" t="s">
        <v>42</v>
      </c>
      <c r="N3" s="11">
        <v>411007</v>
      </c>
      <c r="O3" s="8">
        <v>3</v>
      </c>
      <c r="Q3" s="8">
        <v>1</v>
      </c>
      <c r="R3" s="8">
        <v>4</v>
      </c>
      <c r="S3" s="8">
        <v>3</v>
      </c>
      <c r="T3" s="8">
        <v>3</v>
      </c>
      <c r="U3" s="8">
        <v>10</v>
      </c>
      <c r="V3" s="6" t="s">
        <v>45</v>
      </c>
      <c r="W3" s="8">
        <v>4.87</v>
      </c>
      <c r="X3" s="8">
        <v>4.71</v>
      </c>
      <c r="Z3" s="8">
        <v>4.91</v>
      </c>
      <c r="AA3" s="8">
        <v>4.96</v>
      </c>
      <c r="AB3" s="8" t="s">
        <v>48</v>
      </c>
      <c r="AE3" s="8" t="s">
        <v>48</v>
      </c>
      <c r="AF3" s="8" t="s">
        <v>48</v>
      </c>
      <c r="AG3" s="8" t="s">
        <v>48</v>
      </c>
      <c r="AH3" s="8" t="s">
        <v>48</v>
      </c>
      <c r="AI3" s="8" t="s">
        <v>48</v>
      </c>
      <c r="AJ3" s="8" t="s">
        <v>48</v>
      </c>
      <c r="AK3" s="8" t="s">
        <v>48</v>
      </c>
      <c r="AL3" s="8" t="s">
        <v>48</v>
      </c>
      <c r="AM3" s="8" t="s">
        <v>48</v>
      </c>
      <c r="AN3" s="8" t="s">
        <v>49</v>
      </c>
      <c r="AO3" s="8" t="s">
        <v>48</v>
      </c>
      <c r="AP3" s="8" t="s">
        <v>48</v>
      </c>
      <c r="AQ3" s="8" t="s">
        <v>49</v>
      </c>
      <c r="AR3" s="8" t="s">
        <v>48</v>
      </c>
      <c r="AS3" s="8" t="s">
        <v>48</v>
      </c>
    </row>
    <row r="4" spans="1:46" s="8" customFormat="1" x14ac:dyDescent="0.25">
      <c r="A4" s="12" t="s">
        <v>51</v>
      </c>
      <c r="B4" s="8">
        <v>7950000</v>
      </c>
      <c r="D4" s="8">
        <v>2</v>
      </c>
      <c r="E4" s="8">
        <v>2</v>
      </c>
      <c r="F4" s="8">
        <v>1250</v>
      </c>
      <c r="H4" s="8">
        <f t="shared" ref="H4:H66" si="0">ROUNDUP(B4/F4,0)</f>
        <v>6360</v>
      </c>
      <c r="I4" s="8">
        <v>4</v>
      </c>
      <c r="J4" s="8" t="s">
        <v>43</v>
      </c>
      <c r="K4" s="8" t="s">
        <v>48</v>
      </c>
      <c r="L4" s="12" t="s">
        <v>53</v>
      </c>
      <c r="M4" s="8" t="s">
        <v>42</v>
      </c>
      <c r="N4" s="11">
        <v>411007</v>
      </c>
      <c r="O4" s="8">
        <v>5</v>
      </c>
      <c r="Q4" s="8">
        <v>1</v>
      </c>
      <c r="R4" s="8">
        <v>4</v>
      </c>
      <c r="S4" s="8">
        <v>2</v>
      </c>
      <c r="T4" s="8">
        <v>5</v>
      </c>
      <c r="U4" s="8" t="s">
        <v>54</v>
      </c>
      <c r="V4" s="8" t="s">
        <v>45</v>
      </c>
      <c r="W4" s="8">
        <v>4.96</v>
      </c>
      <c r="X4" s="8">
        <v>4.8</v>
      </c>
      <c r="Z4" s="8">
        <v>4.97</v>
      </c>
      <c r="AA4" s="8">
        <v>4.93</v>
      </c>
      <c r="AB4" s="8" t="s">
        <v>49</v>
      </c>
      <c r="AE4" s="8" t="s">
        <v>48</v>
      </c>
      <c r="AF4" s="8" t="s">
        <v>48</v>
      </c>
      <c r="AG4" s="8" t="s">
        <v>48</v>
      </c>
      <c r="AH4" s="8" t="s">
        <v>48</v>
      </c>
      <c r="AI4" s="8" t="s">
        <v>48</v>
      </c>
      <c r="AJ4" s="8" t="s">
        <v>49</v>
      </c>
      <c r="AK4" s="8" t="s">
        <v>48</v>
      </c>
      <c r="AL4" s="8" t="s">
        <v>48</v>
      </c>
      <c r="AM4" s="8" t="s">
        <v>49</v>
      </c>
      <c r="AN4" s="8" t="s">
        <v>49</v>
      </c>
      <c r="AO4" s="8" t="s">
        <v>48</v>
      </c>
      <c r="AP4" s="8" t="s">
        <v>48</v>
      </c>
      <c r="AQ4" s="8" t="s">
        <v>49</v>
      </c>
      <c r="AR4" s="8" t="s">
        <v>49</v>
      </c>
      <c r="AS4" s="8" t="s">
        <v>48</v>
      </c>
    </row>
    <row r="5" spans="1:46" s="8" customFormat="1" x14ac:dyDescent="0.25">
      <c r="A5" s="12" t="s">
        <v>57</v>
      </c>
      <c r="B5" s="8">
        <v>11000000</v>
      </c>
      <c r="D5" s="8">
        <v>3</v>
      </c>
      <c r="E5" s="8">
        <v>2</v>
      </c>
      <c r="F5" s="8">
        <v>1650</v>
      </c>
      <c r="H5" s="8">
        <f t="shared" si="0"/>
        <v>6667</v>
      </c>
      <c r="I5" s="8">
        <v>5</v>
      </c>
      <c r="J5" s="8" t="s">
        <v>43</v>
      </c>
      <c r="K5" s="8" t="s">
        <v>48</v>
      </c>
      <c r="L5" s="12" t="s">
        <v>56</v>
      </c>
      <c r="M5" s="8" t="s">
        <v>42</v>
      </c>
      <c r="N5" s="11">
        <v>411007</v>
      </c>
      <c r="O5" s="8">
        <v>8</v>
      </c>
      <c r="Q5" s="8">
        <v>1</v>
      </c>
      <c r="R5" s="8">
        <v>5</v>
      </c>
      <c r="S5" s="8">
        <v>2</v>
      </c>
      <c r="T5" s="8">
        <v>8</v>
      </c>
      <c r="U5" s="8">
        <v>10</v>
      </c>
      <c r="V5" s="8" t="s">
        <v>45</v>
      </c>
      <c r="W5" s="8">
        <v>4.8899999999999997</v>
      </c>
      <c r="X5" s="8">
        <v>4.9000000000000004</v>
      </c>
      <c r="Z5" s="8">
        <v>4.96</v>
      </c>
      <c r="AA5" s="8">
        <v>4.83</v>
      </c>
      <c r="AB5" s="8" t="s">
        <v>48</v>
      </c>
      <c r="AE5" s="8" t="s">
        <v>48</v>
      </c>
      <c r="AF5" s="8" t="s">
        <v>48</v>
      </c>
      <c r="AG5" s="8" t="s">
        <v>48</v>
      </c>
      <c r="AH5" s="8" t="s">
        <v>48</v>
      </c>
      <c r="AI5" s="8" t="s">
        <v>48</v>
      </c>
      <c r="AJ5" s="8" t="s">
        <v>49</v>
      </c>
      <c r="AK5" s="8" t="s">
        <v>48</v>
      </c>
      <c r="AL5" s="8" t="s">
        <v>48</v>
      </c>
      <c r="AM5" s="8" t="s">
        <v>48</v>
      </c>
      <c r="AN5" s="8" t="s">
        <v>49</v>
      </c>
      <c r="AO5" s="8" t="s">
        <v>48</v>
      </c>
      <c r="AP5" s="8" t="s">
        <v>48</v>
      </c>
      <c r="AQ5" s="8" t="s">
        <v>48</v>
      </c>
      <c r="AR5" s="8" t="s">
        <v>48</v>
      </c>
      <c r="AS5" s="8" t="s">
        <v>48</v>
      </c>
    </row>
    <row r="6" spans="1:46" s="8" customFormat="1" x14ac:dyDescent="0.25">
      <c r="A6" s="12" t="s">
        <v>58</v>
      </c>
      <c r="B6" s="8">
        <v>9000000</v>
      </c>
      <c r="D6" s="8">
        <v>3</v>
      </c>
      <c r="E6" s="8">
        <v>3</v>
      </c>
      <c r="F6" s="8">
        <v>1444</v>
      </c>
      <c r="H6" s="8">
        <f t="shared" si="0"/>
        <v>6233</v>
      </c>
      <c r="I6" s="8">
        <v>1</v>
      </c>
      <c r="J6" s="8" t="s">
        <v>43</v>
      </c>
      <c r="K6" s="8" t="s">
        <v>49</v>
      </c>
      <c r="L6" s="12" t="s">
        <v>58</v>
      </c>
      <c r="M6" s="8" t="s">
        <v>42</v>
      </c>
      <c r="N6" s="11">
        <v>411007</v>
      </c>
      <c r="O6" s="8">
        <v>1</v>
      </c>
      <c r="Q6" s="8">
        <v>1</v>
      </c>
      <c r="R6" s="8">
        <v>5</v>
      </c>
      <c r="S6" s="8">
        <v>3</v>
      </c>
      <c r="T6" s="8">
        <v>1</v>
      </c>
      <c r="U6" s="8">
        <v>11</v>
      </c>
      <c r="V6" s="8" t="s">
        <v>45</v>
      </c>
      <c r="W6" s="8">
        <v>4.95</v>
      </c>
      <c r="X6" s="8">
        <v>4.88</v>
      </c>
      <c r="Z6" s="8">
        <v>4.97</v>
      </c>
      <c r="AA6" s="8">
        <v>4.67</v>
      </c>
      <c r="AB6" s="8" t="s">
        <v>48</v>
      </c>
      <c r="AE6" s="8" t="s">
        <v>48</v>
      </c>
      <c r="AF6" s="8" t="s">
        <v>48</v>
      </c>
      <c r="AG6" s="8" t="s">
        <v>48</v>
      </c>
      <c r="AH6" s="8" t="s">
        <v>48</v>
      </c>
      <c r="AI6" s="8" t="s">
        <v>48</v>
      </c>
      <c r="AJ6" s="8" t="s">
        <v>48</v>
      </c>
      <c r="AK6" s="8" t="s">
        <v>48</v>
      </c>
      <c r="AL6" s="8" t="s">
        <v>48</v>
      </c>
      <c r="AM6" s="8" t="s">
        <v>48</v>
      </c>
      <c r="AN6" s="8" t="s">
        <v>49</v>
      </c>
      <c r="AO6" s="8" t="s">
        <v>48</v>
      </c>
      <c r="AP6" s="8" t="s">
        <v>48</v>
      </c>
      <c r="AQ6" s="8" t="s">
        <v>49</v>
      </c>
      <c r="AR6" s="8" t="s">
        <v>49</v>
      </c>
      <c r="AS6" s="8" t="s">
        <v>48</v>
      </c>
    </row>
    <row r="7" spans="1:46" s="8" customFormat="1" x14ac:dyDescent="0.25">
      <c r="A7" s="12" t="s">
        <v>58</v>
      </c>
      <c r="B7" s="8">
        <v>7500000</v>
      </c>
      <c r="D7" s="8">
        <v>2</v>
      </c>
      <c r="E7" s="8">
        <v>2</v>
      </c>
      <c r="F7" s="8">
        <v>1062</v>
      </c>
      <c r="H7" s="8">
        <f t="shared" si="0"/>
        <v>7063</v>
      </c>
      <c r="I7" s="8">
        <v>10</v>
      </c>
      <c r="J7" s="8" t="s">
        <v>43</v>
      </c>
      <c r="K7" s="8" t="s">
        <v>48</v>
      </c>
      <c r="L7" s="12" t="s">
        <v>58</v>
      </c>
      <c r="M7" s="8" t="s">
        <v>42</v>
      </c>
      <c r="N7" s="11">
        <v>411007</v>
      </c>
      <c r="O7" s="8">
        <v>1</v>
      </c>
      <c r="Q7" s="8">
        <v>1</v>
      </c>
      <c r="R7" s="8">
        <v>4</v>
      </c>
      <c r="S7" s="8">
        <v>2</v>
      </c>
      <c r="T7" s="8">
        <v>1</v>
      </c>
      <c r="U7" s="8">
        <v>11</v>
      </c>
      <c r="V7" s="8" t="s">
        <v>45</v>
      </c>
      <c r="W7" s="8">
        <v>4.95</v>
      </c>
      <c r="X7" s="8">
        <v>4.88</v>
      </c>
      <c r="Z7" s="8">
        <v>4.97</v>
      </c>
      <c r="AA7" s="8">
        <v>4.67</v>
      </c>
      <c r="AB7" s="8" t="s">
        <v>48</v>
      </c>
      <c r="AE7" s="8" t="s">
        <v>48</v>
      </c>
      <c r="AF7" s="8" t="s">
        <v>48</v>
      </c>
      <c r="AG7" s="8" t="s">
        <v>48</v>
      </c>
      <c r="AH7" s="8" t="s">
        <v>48</v>
      </c>
      <c r="AI7" s="8" t="s">
        <v>48</v>
      </c>
      <c r="AJ7" s="8" t="s">
        <v>48</v>
      </c>
      <c r="AK7" s="8" t="s">
        <v>48</v>
      </c>
      <c r="AL7" s="8" t="s">
        <v>48</v>
      </c>
      <c r="AM7" s="8" t="s">
        <v>48</v>
      </c>
      <c r="AN7" s="8" t="s">
        <v>49</v>
      </c>
      <c r="AO7" s="8" t="s">
        <v>48</v>
      </c>
      <c r="AP7" s="8" t="s">
        <v>48</v>
      </c>
      <c r="AQ7" s="8" t="s">
        <v>48</v>
      </c>
      <c r="AR7" s="8" t="s">
        <v>49</v>
      </c>
      <c r="AS7" s="8" t="s">
        <v>48</v>
      </c>
    </row>
    <row r="8" spans="1:46" s="8" customFormat="1" ht="18" customHeight="1" x14ac:dyDescent="0.3">
      <c r="A8" s="7" t="s">
        <v>59</v>
      </c>
      <c r="B8" s="8">
        <v>8000000</v>
      </c>
      <c r="D8" s="8">
        <v>2</v>
      </c>
      <c r="E8" s="8">
        <v>2</v>
      </c>
      <c r="F8" s="8">
        <v>1206</v>
      </c>
      <c r="H8" s="8">
        <f t="shared" si="0"/>
        <v>6634</v>
      </c>
      <c r="I8" s="8">
        <v>8</v>
      </c>
      <c r="J8" s="8" t="s">
        <v>43</v>
      </c>
      <c r="K8" s="8" t="s">
        <v>49</v>
      </c>
      <c r="L8" s="7" t="s">
        <v>59</v>
      </c>
      <c r="M8" s="8" t="s">
        <v>42</v>
      </c>
      <c r="N8" s="11">
        <v>411007</v>
      </c>
      <c r="O8" s="8">
        <v>1</v>
      </c>
      <c r="Q8" s="8">
        <v>1</v>
      </c>
      <c r="R8" s="8">
        <v>4</v>
      </c>
      <c r="S8" s="8">
        <v>3</v>
      </c>
      <c r="T8" s="8">
        <v>1</v>
      </c>
      <c r="U8" s="8">
        <v>15</v>
      </c>
      <c r="V8" s="8" t="s">
        <v>60</v>
      </c>
      <c r="W8" s="8">
        <v>4.87</v>
      </c>
      <c r="X8" s="8">
        <v>4.8499999999999996</v>
      </c>
      <c r="Z8" s="8">
        <v>4.95</v>
      </c>
      <c r="AA8" s="8">
        <v>4.8499999999999996</v>
      </c>
      <c r="AB8" s="8" t="s">
        <v>48</v>
      </c>
      <c r="AE8" s="8" t="s">
        <v>48</v>
      </c>
      <c r="AF8" s="8" t="s">
        <v>48</v>
      </c>
      <c r="AG8" s="8" t="s">
        <v>48</v>
      </c>
      <c r="AH8" s="8" t="s">
        <v>48</v>
      </c>
      <c r="AI8" s="8" t="s">
        <v>48</v>
      </c>
      <c r="AJ8" s="8" t="s">
        <v>48</v>
      </c>
      <c r="AK8" s="8" t="s">
        <v>48</v>
      </c>
      <c r="AL8" s="8" t="s">
        <v>48</v>
      </c>
      <c r="AM8" s="8" t="s">
        <v>48</v>
      </c>
      <c r="AN8" s="8" t="s">
        <v>49</v>
      </c>
      <c r="AO8" s="8" t="s">
        <v>48</v>
      </c>
      <c r="AP8" s="8" t="s">
        <v>48</v>
      </c>
      <c r="AQ8" s="8" t="s">
        <v>48</v>
      </c>
      <c r="AR8" s="8" t="s">
        <v>49</v>
      </c>
      <c r="AS8" s="8" t="s">
        <v>48</v>
      </c>
    </row>
    <row r="9" spans="1:46" s="8" customFormat="1" ht="16.5" x14ac:dyDescent="0.3">
      <c r="A9" s="7" t="s">
        <v>59</v>
      </c>
      <c r="B9" s="8">
        <v>8500000</v>
      </c>
      <c r="D9" s="8">
        <v>2</v>
      </c>
      <c r="E9" s="8">
        <v>2</v>
      </c>
      <c r="F9" s="8">
        <v>1207</v>
      </c>
      <c r="H9" s="8">
        <f t="shared" si="0"/>
        <v>7043</v>
      </c>
      <c r="I9" s="8">
        <v>8</v>
      </c>
      <c r="J9" s="8" t="s">
        <v>43</v>
      </c>
      <c r="K9" s="8" t="s">
        <v>48</v>
      </c>
      <c r="L9" s="7" t="s">
        <v>59</v>
      </c>
      <c r="M9" s="8" t="s">
        <v>42</v>
      </c>
      <c r="N9" s="11">
        <v>411007</v>
      </c>
      <c r="O9" s="8">
        <v>1</v>
      </c>
      <c r="Q9" s="8">
        <v>1</v>
      </c>
      <c r="R9" s="8">
        <v>4</v>
      </c>
      <c r="S9" s="8">
        <v>3</v>
      </c>
      <c r="T9" s="8">
        <v>1</v>
      </c>
      <c r="U9" s="8">
        <v>15</v>
      </c>
      <c r="V9" s="8" t="s">
        <v>45</v>
      </c>
      <c r="W9" s="8">
        <v>4.87</v>
      </c>
      <c r="X9" s="8">
        <v>4.8499999999999996</v>
      </c>
      <c r="Z9" s="8">
        <v>4.95</v>
      </c>
      <c r="AA9" s="8">
        <v>4.8499999999999996</v>
      </c>
      <c r="AB9" s="8" t="s">
        <v>48</v>
      </c>
      <c r="AE9" s="8" t="s">
        <v>48</v>
      </c>
      <c r="AF9" s="8" t="s">
        <v>48</v>
      </c>
      <c r="AG9" s="8" t="s">
        <v>48</v>
      </c>
      <c r="AH9" s="8" t="s">
        <v>48</v>
      </c>
      <c r="AI9" s="8" t="s">
        <v>48</v>
      </c>
      <c r="AJ9" s="8" t="s">
        <v>48</v>
      </c>
      <c r="AK9" s="8" t="s">
        <v>48</v>
      </c>
      <c r="AL9" s="8" t="s">
        <v>48</v>
      </c>
      <c r="AM9" s="8" t="s">
        <v>48</v>
      </c>
      <c r="AN9" s="8" t="s">
        <v>49</v>
      </c>
      <c r="AO9" s="8" t="s">
        <v>48</v>
      </c>
      <c r="AP9" s="8" t="s">
        <v>48</v>
      </c>
      <c r="AQ9" s="8" t="s">
        <v>48</v>
      </c>
      <c r="AR9" s="8" t="s">
        <v>49</v>
      </c>
      <c r="AS9" s="8" t="s">
        <v>48</v>
      </c>
    </row>
    <row r="10" spans="1:46" s="8" customFormat="1" ht="16.5" x14ac:dyDescent="0.3">
      <c r="A10" s="7" t="s">
        <v>59</v>
      </c>
      <c r="B10" s="8">
        <v>9600000</v>
      </c>
      <c r="D10" s="8">
        <v>2</v>
      </c>
      <c r="E10" s="8">
        <v>2</v>
      </c>
      <c r="F10" s="8">
        <v>1286</v>
      </c>
      <c r="H10" s="8">
        <f t="shared" si="0"/>
        <v>7466</v>
      </c>
      <c r="I10" s="8">
        <v>12</v>
      </c>
      <c r="J10" s="8" t="s">
        <v>43</v>
      </c>
      <c r="K10" s="8" t="s">
        <v>48</v>
      </c>
      <c r="L10" s="7" t="s">
        <v>59</v>
      </c>
      <c r="M10" s="8" t="s">
        <v>42</v>
      </c>
      <c r="N10" s="11">
        <v>411007</v>
      </c>
      <c r="O10" s="8">
        <v>1</v>
      </c>
      <c r="Q10" s="8">
        <v>1</v>
      </c>
      <c r="R10" s="8">
        <v>4</v>
      </c>
      <c r="S10" s="8">
        <v>3</v>
      </c>
      <c r="T10" s="8">
        <v>1</v>
      </c>
      <c r="U10" s="8">
        <v>15</v>
      </c>
      <c r="V10" s="8" t="s">
        <v>60</v>
      </c>
      <c r="W10" s="8">
        <v>4.87</v>
      </c>
      <c r="X10" s="8">
        <v>4.8499999999999996</v>
      </c>
      <c r="Z10" s="8">
        <v>4.95</v>
      </c>
      <c r="AA10" s="8">
        <v>4.8499999999999996</v>
      </c>
      <c r="AB10" s="8" t="s">
        <v>48</v>
      </c>
      <c r="AE10" s="8" t="s">
        <v>48</v>
      </c>
      <c r="AF10" s="8" t="s">
        <v>48</v>
      </c>
      <c r="AG10" s="8" t="s">
        <v>48</v>
      </c>
      <c r="AH10" s="8" t="s">
        <v>48</v>
      </c>
      <c r="AI10" s="8" t="s">
        <v>48</v>
      </c>
      <c r="AJ10" s="8" t="s">
        <v>48</v>
      </c>
      <c r="AK10" s="8" t="s">
        <v>48</v>
      </c>
      <c r="AL10" s="8" t="s">
        <v>48</v>
      </c>
      <c r="AM10" s="8" t="s">
        <v>48</v>
      </c>
      <c r="AN10" s="8" t="s">
        <v>49</v>
      </c>
      <c r="AO10" s="8" t="s">
        <v>48</v>
      </c>
      <c r="AP10" s="8" t="s">
        <v>48</v>
      </c>
      <c r="AQ10" s="8" t="s">
        <v>48</v>
      </c>
      <c r="AR10" s="8" t="s">
        <v>49</v>
      </c>
      <c r="AS10" s="8" t="s">
        <v>48</v>
      </c>
    </row>
    <row r="11" spans="1:46" s="8" customFormat="1" x14ac:dyDescent="0.25">
      <c r="A11" s="8" t="s">
        <v>61</v>
      </c>
      <c r="B11" s="8">
        <v>10600000</v>
      </c>
      <c r="D11" s="8">
        <v>3</v>
      </c>
      <c r="E11" s="8">
        <v>3</v>
      </c>
      <c r="F11" s="8">
        <v>1500</v>
      </c>
      <c r="H11" s="8">
        <f t="shared" si="0"/>
        <v>7067</v>
      </c>
      <c r="I11" s="8">
        <v>5</v>
      </c>
      <c r="J11" s="8" t="s">
        <v>43</v>
      </c>
      <c r="K11" s="8" t="s">
        <v>49</v>
      </c>
      <c r="L11" s="8" t="s">
        <v>61</v>
      </c>
      <c r="M11" s="8" t="s">
        <v>42</v>
      </c>
      <c r="N11" s="11">
        <v>411007</v>
      </c>
      <c r="O11" s="8">
        <v>5</v>
      </c>
      <c r="Q11" s="8">
        <v>1</v>
      </c>
      <c r="R11" s="8">
        <v>5</v>
      </c>
      <c r="S11" s="8">
        <v>2</v>
      </c>
      <c r="T11" s="8">
        <v>5</v>
      </c>
      <c r="U11" s="8">
        <v>10</v>
      </c>
      <c r="V11" s="8" t="s">
        <v>45</v>
      </c>
      <c r="W11" s="8">
        <v>4.95</v>
      </c>
      <c r="X11" s="8">
        <v>4.8600000000000003</v>
      </c>
      <c r="Z11" s="8">
        <v>4.97</v>
      </c>
      <c r="AA11" s="8">
        <v>4.8099999999999996</v>
      </c>
      <c r="AB11" s="8" t="s">
        <v>49</v>
      </c>
      <c r="AE11" s="8" t="s">
        <v>48</v>
      </c>
      <c r="AF11" s="8" t="s">
        <v>48</v>
      </c>
      <c r="AG11" s="8" t="s">
        <v>48</v>
      </c>
      <c r="AH11" s="8" t="s">
        <v>48</v>
      </c>
      <c r="AI11" s="8" t="s">
        <v>48</v>
      </c>
      <c r="AJ11" s="8" t="s">
        <v>49</v>
      </c>
      <c r="AK11" s="8" t="s">
        <v>48</v>
      </c>
      <c r="AL11" s="8" t="s">
        <v>48</v>
      </c>
      <c r="AM11" s="8" t="s">
        <v>49</v>
      </c>
      <c r="AN11" s="8" t="s">
        <v>49</v>
      </c>
      <c r="AO11" s="8" t="s">
        <v>48</v>
      </c>
      <c r="AP11" s="8" t="s">
        <v>48</v>
      </c>
      <c r="AQ11" s="8" t="s">
        <v>49</v>
      </c>
      <c r="AR11" s="8" t="s">
        <v>49</v>
      </c>
      <c r="AS11" s="8" t="s">
        <v>48</v>
      </c>
    </row>
    <row r="12" spans="1:46" s="8" customFormat="1" x14ac:dyDescent="0.25">
      <c r="A12" s="8" t="s">
        <v>62</v>
      </c>
      <c r="B12" s="8">
        <v>6500000</v>
      </c>
      <c r="D12" s="8">
        <v>2</v>
      </c>
      <c r="E12" s="8">
        <v>2</v>
      </c>
      <c r="F12" s="8">
        <v>999</v>
      </c>
      <c r="H12" s="8">
        <f t="shared" si="0"/>
        <v>6507</v>
      </c>
      <c r="I12" s="8">
        <v>1</v>
      </c>
      <c r="J12" s="8" t="s">
        <v>43</v>
      </c>
      <c r="K12" s="8" t="s">
        <v>48</v>
      </c>
      <c r="L12" s="8" t="s">
        <v>62</v>
      </c>
      <c r="M12" s="8" t="s">
        <v>42</v>
      </c>
      <c r="N12" s="11">
        <v>411007</v>
      </c>
      <c r="O12" s="8">
        <v>4</v>
      </c>
      <c r="Q12" s="8">
        <v>1</v>
      </c>
      <c r="R12" s="8">
        <v>4</v>
      </c>
      <c r="S12" s="8">
        <v>3</v>
      </c>
      <c r="T12" s="8">
        <v>4</v>
      </c>
      <c r="U12" s="8">
        <v>7</v>
      </c>
      <c r="V12" s="8" t="s">
        <v>45</v>
      </c>
      <c r="W12" s="8">
        <v>4.96</v>
      </c>
      <c r="X12" s="8">
        <v>4.83</v>
      </c>
      <c r="Z12" s="8">
        <v>4.9800000000000004</v>
      </c>
      <c r="AA12" s="8">
        <v>4.95</v>
      </c>
      <c r="AB12" s="8" t="s">
        <v>48</v>
      </c>
      <c r="AE12" s="8" t="s">
        <v>48</v>
      </c>
      <c r="AF12" s="8" t="s">
        <v>48</v>
      </c>
      <c r="AG12" s="8" t="s">
        <v>48</v>
      </c>
      <c r="AH12" s="8" t="s">
        <v>48</v>
      </c>
      <c r="AI12" s="8" t="s">
        <v>48</v>
      </c>
      <c r="AJ12" s="8" t="s">
        <v>48</v>
      </c>
      <c r="AK12" s="8" t="s">
        <v>48</v>
      </c>
      <c r="AL12" s="8" t="s">
        <v>48</v>
      </c>
      <c r="AM12" s="8" t="s">
        <v>48</v>
      </c>
      <c r="AN12" s="8" t="s">
        <v>49</v>
      </c>
      <c r="AO12" s="8" t="s">
        <v>48</v>
      </c>
      <c r="AP12" s="8" t="s">
        <v>48</v>
      </c>
      <c r="AQ12" s="8" t="s">
        <v>48</v>
      </c>
      <c r="AR12" s="8" t="s">
        <v>48</v>
      </c>
      <c r="AS12" s="8" t="s">
        <v>48</v>
      </c>
    </row>
    <row r="13" spans="1:46" s="8" customFormat="1" x14ac:dyDescent="0.25">
      <c r="A13" s="12" t="s">
        <v>63</v>
      </c>
      <c r="B13" s="8">
        <v>20000000</v>
      </c>
      <c r="D13" s="8">
        <v>3</v>
      </c>
      <c r="E13" s="8">
        <v>3</v>
      </c>
      <c r="F13" s="8">
        <v>2400</v>
      </c>
      <c r="H13" s="8">
        <f t="shared" si="0"/>
        <v>8334</v>
      </c>
      <c r="I13" s="8">
        <v>1</v>
      </c>
      <c r="J13" s="8" t="s">
        <v>43</v>
      </c>
      <c r="K13" s="8" t="s">
        <v>48</v>
      </c>
      <c r="L13" s="12" t="s">
        <v>63</v>
      </c>
      <c r="M13" s="8" t="s">
        <v>42</v>
      </c>
      <c r="N13" s="11">
        <v>411007</v>
      </c>
      <c r="O13" s="8">
        <v>4</v>
      </c>
      <c r="Q13" s="8">
        <v>1</v>
      </c>
      <c r="R13" s="8">
        <v>5</v>
      </c>
      <c r="S13" s="8">
        <v>2</v>
      </c>
      <c r="T13" s="8">
        <v>4</v>
      </c>
      <c r="U13" s="8">
        <v>13</v>
      </c>
      <c r="V13" s="8" t="s">
        <v>64</v>
      </c>
      <c r="W13" s="8">
        <v>4.96</v>
      </c>
      <c r="X13" s="8">
        <v>4.93</v>
      </c>
      <c r="Z13" s="8">
        <v>4.93</v>
      </c>
      <c r="AA13" s="8">
        <v>4.7300000000000004</v>
      </c>
      <c r="AB13" s="8" t="s">
        <v>48</v>
      </c>
      <c r="AE13" s="8" t="s">
        <v>48</v>
      </c>
      <c r="AF13" s="8" t="s">
        <v>48</v>
      </c>
      <c r="AG13" s="8" t="s">
        <v>48</v>
      </c>
      <c r="AH13" s="8" t="s">
        <v>48</v>
      </c>
      <c r="AI13" s="8" t="s">
        <v>48</v>
      </c>
      <c r="AJ13" s="8" t="s">
        <v>48</v>
      </c>
      <c r="AK13" s="8" t="s">
        <v>48</v>
      </c>
      <c r="AL13" s="8" t="s">
        <v>48</v>
      </c>
      <c r="AM13" s="8" t="s">
        <v>48</v>
      </c>
      <c r="AN13" s="8" t="s">
        <v>49</v>
      </c>
      <c r="AO13" s="8" t="s">
        <v>48</v>
      </c>
      <c r="AP13" s="8" t="s">
        <v>48</v>
      </c>
      <c r="AQ13" s="8" t="s">
        <v>48</v>
      </c>
      <c r="AR13" s="8" t="s">
        <v>49</v>
      </c>
      <c r="AS13" s="8" t="s">
        <v>48</v>
      </c>
    </row>
    <row r="14" spans="1:46" s="8" customFormat="1" ht="16.5" x14ac:dyDescent="0.3">
      <c r="A14" s="12" t="s">
        <v>65</v>
      </c>
      <c r="B14" s="8">
        <v>6200000</v>
      </c>
      <c r="D14" s="8">
        <v>2</v>
      </c>
      <c r="E14" s="8">
        <v>2</v>
      </c>
      <c r="F14" s="8">
        <v>955</v>
      </c>
      <c r="H14" s="8">
        <f t="shared" si="0"/>
        <v>6493</v>
      </c>
      <c r="I14" s="8">
        <v>1</v>
      </c>
      <c r="J14" s="13" t="s">
        <v>67</v>
      </c>
      <c r="K14" s="8" t="s">
        <v>49</v>
      </c>
      <c r="L14" s="8" t="s">
        <v>66</v>
      </c>
      <c r="M14" s="8" t="s">
        <v>42</v>
      </c>
      <c r="N14" s="11">
        <v>411007</v>
      </c>
      <c r="O14" s="8" t="s">
        <v>60</v>
      </c>
      <c r="Q14" s="8">
        <v>0</v>
      </c>
      <c r="R14" s="8">
        <v>4</v>
      </c>
      <c r="S14" s="8">
        <v>1</v>
      </c>
      <c r="T14" s="8">
        <v>0</v>
      </c>
      <c r="U14" s="8">
        <v>4</v>
      </c>
      <c r="V14" s="8" t="s">
        <v>45</v>
      </c>
      <c r="W14" s="8">
        <v>4.87</v>
      </c>
      <c r="X14" s="8">
        <v>4.7300000000000004</v>
      </c>
      <c r="Z14" s="8">
        <v>4.95</v>
      </c>
      <c r="AA14" s="8">
        <v>4.88</v>
      </c>
      <c r="AB14" s="8" t="s">
        <v>49</v>
      </c>
      <c r="AE14" s="8" t="s">
        <v>48</v>
      </c>
      <c r="AF14" s="8" t="s">
        <v>48</v>
      </c>
      <c r="AG14" s="8" t="s">
        <v>48</v>
      </c>
      <c r="AH14" s="8" t="s">
        <v>48</v>
      </c>
      <c r="AI14" s="8" t="s">
        <v>48</v>
      </c>
      <c r="AJ14" s="8" t="s">
        <v>48</v>
      </c>
      <c r="AK14" s="8" t="s">
        <v>48</v>
      </c>
      <c r="AL14" s="8" t="s">
        <v>48</v>
      </c>
      <c r="AM14" s="8" t="s">
        <v>49</v>
      </c>
      <c r="AN14" s="8" t="s">
        <v>49</v>
      </c>
      <c r="AO14" s="8" t="s">
        <v>48</v>
      </c>
      <c r="AP14" s="8" t="s">
        <v>48</v>
      </c>
      <c r="AQ14" s="8" t="s">
        <v>49</v>
      </c>
      <c r="AR14" s="8" t="s">
        <v>49</v>
      </c>
      <c r="AS14" s="8" t="s">
        <v>48</v>
      </c>
    </row>
    <row r="15" spans="1:46" s="8" customFormat="1" ht="16.5" x14ac:dyDescent="0.3">
      <c r="A15" s="14" t="s">
        <v>68</v>
      </c>
      <c r="B15" s="8">
        <v>8854000</v>
      </c>
      <c r="D15" s="8">
        <v>3</v>
      </c>
      <c r="E15" s="8">
        <v>3</v>
      </c>
      <c r="F15" s="8">
        <v>1500</v>
      </c>
      <c r="H15" s="8">
        <f t="shared" si="0"/>
        <v>5903</v>
      </c>
      <c r="I15" s="8">
        <v>7</v>
      </c>
      <c r="J15" s="8" t="s">
        <v>67</v>
      </c>
      <c r="K15" s="8" t="s">
        <v>49</v>
      </c>
      <c r="L15" s="14" t="s">
        <v>68</v>
      </c>
      <c r="M15" s="8" t="s">
        <v>42</v>
      </c>
      <c r="N15" s="11">
        <v>411007</v>
      </c>
      <c r="O15" s="8" t="s">
        <v>60</v>
      </c>
      <c r="Q15" s="8">
        <v>0</v>
      </c>
      <c r="R15" s="8">
        <v>5.5</v>
      </c>
      <c r="S15" s="8">
        <v>3</v>
      </c>
      <c r="T15" s="8">
        <v>0</v>
      </c>
      <c r="U15" s="8">
        <v>12</v>
      </c>
      <c r="V15" s="8" t="s">
        <v>45</v>
      </c>
      <c r="W15" s="8">
        <v>4.87</v>
      </c>
      <c r="X15" s="8">
        <v>4.79</v>
      </c>
      <c r="Z15" s="8">
        <v>4.99</v>
      </c>
      <c r="AA15" s="8">
        <v>4.93</v>
      </c>
      <c r="AB15" s="8" t="s">
        <v>49</v>
      </c>
      <c r="AE15" s="8" t="s">
        <v>48</v>
      </c>
      <c r="AF15" s="8" t="s">
        <v>48</v>
      </c>
      <c r="AG15" s="8" t="s">
        <v>48</v>
      </c>
      <c r="AH15" s="8" t="s">
        <v>48</v>
      </c>
      <c r="AI15" s="8" t="s">
        <v>48</v>
      </c>
      <c r="AJ15" s="8" t="s">
        <v>49</v>
      </c>
      <c r="AK15" s="8" t="s">
        <v>48</v>
      </c>
      <c r="AL15" s="8" t="s">
        <v>48</v>
      </c>
      <c r="AM15" s="8" t="s">
        <v>49</v>
      </c>
      <c r="AN15" s="8" t="s">
        <v>49</v>
      </c>
      <c r="AO15" s="8" t="s">
        <v>48</v>
      </c>
      <c r="AP15" s="8" t="s">
        <v>48</v>
      </c>
      <c r="AQ15" s="8" t="s">
        <v>49</v>
      </c>
      <c r="AR15" s="8" t="s">
        <v>49</v>
      </c>
      <c r="AS15" s="8" t="s">
        <v>48</v>
      </c>
    </row>
    <row r="16" spans="1:46" s="8" customFormat="1" x14ac:dyDescent="0.25">
      <c r="A16" s="12" t="s">
        <v>63</v>
      </c>
      <c r="B16" s="8">
        <v>20000000</v>
      </c>
      <c r="D16" s="8">
        <v>3</v>
      </c>
      <c r="E16" s="8">
        <v>3</v>
      </c>
      <c r="F16" s="8">
        <v>2400</v>
      </c>
      <c r="H16" s="8">
        <f t="shared" si="0"/>
        <v>8334</v>
      </c>
      <c r="I16" s="8">
        <v>11</v>
      </c>
      <c r="J16" s="8" t="s">
        <v>43</v>
      </c>
      <c r="K16" s="8" t="s">
        <v>48</v>
      </c>
      <c r="L16" s="12" t="s">
        <v>63</v>
      </c>
      <c r="M16" s="8" t="s">
        <v>42</v>
      </c>
      <c r="N16" s="11">
        <v>411007</v>
      </c>
      <c r="O16" s="8">
        <v>8</v>
      </c>
      <c r="Q16" s="8">
        <v>1</v>
      </c>
      <c r="R16" s="8">
        <v>5</v>
      </c>
      <c r="S16" s="8">
        <v>3</v>
      </c>
      <c r="T16" s="8">
        <v>8</v>
      </c>
      <c r="U16" s="8">
        <v>11</v>
      </c>
      <c r="V16" s="8" t="s">
        <v>45</v>
      </c>
      <c r="W16" s="8">
        <v>4.96</v>
      </c>
      <c r="X16" s="8">
        <v>4.93</v>
      </c>
      <c r="Z16" s="8">
        <v>4.93</v>
      </c>
      <c r="AA16" s="8">
        <v>4.7300000000000004</v>
      </c>
      <c r="AB16" s="8" t="s">
        <v>48</v>
      </c>
      <c r="AE16" s="8" t="s">
        <v>48</v>
      </c>
      <c r="AF16" s="8" t="s">
        <v>48</v>
      </c>
      <c r="AG16" s="8" t="s">
        <v>48</v>
      </c>
      <c r="AH16" s="8" t="s">
        <v>48</v>
      </c>
      <c r="AI16" s="8" t="s">
        <v>48</v>
      </c>
      <c r="AJ16" s="8" t="s">
        <v>48</v>
      </c>
      <c r="AK16" s="8" t="s">
        <v>48</v>
      </c>
      <c r="AL16" s="8" t="s">
        <v>48</v>
      </c>
      <c r="AM16" s="8" t="s">
        <v>49</v>
      </c>
      <c r="AN16" s="8" t="s">
        <v>49</v>
      </c>
      <c r="AO16" s="8" t="s">
        <v>48</v>
      </c>
      <c r="AP16" s="8" t="s">
        <v>48</v>
      </c>
      <c r="AQ16" s="8" t="s">
        <v>48</v>
      </c>
      <c r="AR16" s="8" t="s">
        <v>49</v>
      </c>
      <c r="AS16" s="8" t="s">
        <v>48</v>
      </c>
    </row>
    <row r="17" spans="1:45" s="8" customFormat="1" x14ac:dyDescent="0.25">
      <c r="A17" s="12" t="s">
        <v>63</v>
      </c>
      <c r="B17" s="8">
        <v>16000000</v>
      </c>
      <c r="D17" s="8">
        <v>3</v>
      </c>
      <c r="E17" s="8">
        <v>3</v>
      </c>
      <c r="F17" s="8">
        <v>1690</v>
      </c>
      <c r="H17" s="8">
        <f t="shared" si="0"/>
        <v>9468</v>
      </c>
      <c r="I17" s="8">
        <v>8</v>
      </c>
      <c r="J17" s="8" t="s">
        <v>43</v>
      </c>
      <c r="K17" s="8" t="s">
        <v>48</v>
      </c>
      <c r="L17" s="12" t="s">
        <v>63</v>
      </c>
      <c r="M17" s="8" t="s">
        <v>42</v>
      </c>
      <c r="N17" s="11">
        <v>411007</v>
      </c>
      <c r="O17" s="8">
        <v>4</v>
      </c>
      <c r="Q17" s="8">
        <v>1</v>
      </c>
      <c r="R17" s="8">
        <v>5</v>
      </c>
      <c r="S17" s="8">
        <v>2</v>
      </c>
      <c r="T17" s="8">
        <v>4</v>
      </c>
      <c r="U17" s="8">
        <v>12</v>
      </c>
      <c r="V17" s="8" t="s">
        <v>45</v>
      </c>
      <c r="W17" s="8">
        <v>4.96</v>
      </c>
      <c r="X17" s="8">
        <v>4.93</v>
      </c>
      <c r="Z17" s="8">
        <v>4.93</v>
      </c>
      <c r="AA17" s="8">
        <v>4.7300000000000004</v>
      </c>
      <c r="AB17" s="8" t="s">
        <v>48</v>
      </c>
      <c r="AE17" s="8" t="s">
        <v>48</v>
      </c>
      <c r="AF17" s="8" t="s">
        <v>48</v>
      </c>
      <c r="AG17" s="8" t="s">
        <v>48</v>
      </c>
      <c r="AH17" s="8" t="s">
        <v>48</v>
      </c>
      <c r="AI17" s="8" t="s">
        <v>48</v>
      </c>
      <c r="AJ17" s="8" t="s">
        <v>48</v>
      </c>
      <c r="AK17" s="8" t="s">
        <v>48</v>
      </c>
      <c r="AL17" s="8" t="s">
        <v>48</v>
      </c>
      <c r="AM17" s="8" t="s">
        <v>49</v>
      </c>
      <c r="AN17" s="8" t="s">
        <v>49</v>
      </c>
      <c r="AO17" s="8" t="s">
        <v>48</v>
      </c>
      <c r="AP17" s="8" t="s">
        <v>48</v>
      </c>
      <c r="AQ17" s="8" t="s">
        <v>48</v>
      </c>
      <c r="AR17" s="8" t="s">
        <v>48</v>
      </c>
      <c r="AS17" s="8" t="s">
        <v>48</v>
      </c>
    </row>
    <row r="18" spans="1:45" s="8" customFormat="1" x14ac:dyDescent="0.25">
      <c r="A18" s="8" t="s">
        <v>69</v>
      </c>
      <c r="B18" s="8">
        <v>11000000</v>
      </c>
      <c r="D18" s="8">
        <v>2</v>
      </c>
      <c r="E18" s="8">
        <v>2</v>
      </c>
      <c r="F18" s="8">
        <v>1255</v>
      </c>
      <c r="H18" s="8">
        <f t="shared" si="0"/>
        <v>8765</v>
      </c>
      <c r="I18" s="8">
        <v>3</v>
      </c>
      <c r="J18" s="8" t="s">
        <v>43</v>
      </c>
      <c r="K18" s="8" t="s">
        <v>49</v>
      </c>
      <c r="L18" s="8" t="s">
        <v>69</v>
      </c>
      <c r="M18" s="8" t="s">
        <v>42</v>
      </c>
      <c r="N18" s="11">
        <v>411007</v>
      </c>
      <c r="O18" s="8">
        <v>1</v>
      </c>
      <c r="Q18" s="8">
        <v>1</v>
      </c>
      <c r="R18" s="8">
        <v>4</v>
      </c>
      <c r="S18" s="8">
        <v>2</v>
      </c>
      <c r="T18" s="8">
        <v>1</v>
      </c>
      <c r="U18" s="8">
        <v>22</v>
      </c>
      <c r="V18" s="8" t="s">
        <v>60</v>
      </c>
      <c r="W18" s="8">
        <v>4.87</v>
      </c>
      <c r="X18" s="8">
        <v>4.79</v>
      </c>
      <c r="Z18" s="8">
        <v>4.99</v>
      </c>
      <c r="AA18" s="8">
        <v>4.93</v>
      </c>
      <c r="AB18" s="8" t="s">
        <v>48</v>
      </c>
      <c r="AE18" s="8" t="s">
        <v>48</v>
      </c>
      <c r="AF18" s="8" t="s">
        <v>48</v>
      </c>
      <c r="AG18" s="8" t="s">
        <v>48</v>
      </c>
      <c r="AH18" s="8" t="s">
        <v>48</v>
      </c>
      <c r="AI18" s="8" t="s">
        <v>48</v>
      </c>
      <c r="AJ18" s="8" t="s">
        <v>49</v>
      </c>
      <c r="AK18" s="8" t="s">
        <v>48</v>
      </c>
      <c r="AL18" s="8" t="s">
        <v>48</v>
      </c>
      <c r="AM18" s="8" t="s">
        <v>48</v>
      </c>
      <c r="AN18" s="8" t="s">
        <v>49</v>
      </c>
      <c r="AO18" s="8" t="s">
        <v>48</v>
      </c>
      <c r="AP18" s="8" t="s">
        <v>48</v>
      </c>
      <c r="AQ18" s="8" t="s">
        <v>48</v>
      </c>
      <c r="AR18" s="8" t="s">
        <v>49</v>
      </c>
      <c r="AS18" s="8" t="s">
        <v>48</v>
      </c>
    </row>
    <row r="19" spans="1:45" s="8" customFormat="1" x14ac:dyDescent="0.25">
      <c r="A19" s="8" t="s">
        <v>70</v>
      </c>
      <c r="B19" s="8">
        <v>3843000</v>
      </c>
      <c r="D19" s="8">
        <v>1</v>
      </c>
      <c r="E19" s="8">
        <v>1</v>
      </c>
      <c r="F19" s="8">
        <v>620</v>
      </c>
      <c r="G19" s="8">
        <v>450</v>
      </c>
      <c r="H19" s="8">
        <f t="shared" si="0"/>
        <v>6199</v>
      </c>
      <c r="I19" s="8" t="s">
        <v>60</v>
      </c>
      <c r="J19" s="8" t="s">
        <v>67</v>
      </c>
      <c r="K19" s="8" t="s">
        <v>49</v>
      </c>
      <c r="L19" s="8" t="str">
        <f>A19</f>
        <v xml:space="preserve">Puranic buildcan Alde alexo </v>
      </c>
      <c r="M19" s="8" t="s">
        <v>42</v>
      </c>
      <c r="N19" s="11">
        <v>411007</v>
      </c>
      <c r="O19" s="8" t="s">
        <v>60</v>
      </c>
      <c r="Q19" s="8">
        <v>1</v>
      </c>
      <c r="R19" s="8">
        <v>3</v>
      </c>
      <c r="S19" s="8">
        <v>1</v>
      </c>
      <c r="U19" s="8" t="s">
        <v>60</v>
      </c>
      <c r="V19" s="8" t="s">
        <v>60</v>
      </c>
      <c r="W19" s="8">
        <v>4.96</v>
      </c>
      <c r="X19" s="8">
        <v>4.83</v>
      </c>
      <c r="Z19" s="8">
        <v>4.95</v>
      </c>
      <c r="AA19" s="8">
        <v>4.9800000000000004</v>
      </c>
      <c r="AB19" s="8" t="s">
        <v>48</v>
      </c>
      <c r="AE19" s="8" t="s">
        <v>48</v>
      </c>
      <c r="AF19" s="8" t="s">
        <v>48</v>
      </c>
      <c r="AG19" s="8" t="s">
        <v>48</v>
      </c>
      <c r="AH19" s="8" t="s">
        <v>48</v>
      </c>
      <c r="AI19" s="8" t="s">
        <v>48</v>
      </c>
      <c r="AJ19" s="8" t="s">
        <v>49</v>
      </c>
      <c r="AK19" s="8" t="s">
        <v>48</v>
      </c>
      <c r="AL19" s="8" t="s">
        <v>48</v>
      </c>
      <c r="AM19" s="8" t="s">
        <v>49</v>
      </c>
      <c r="AN19" s="8" t="s">
        <v>49</v>
      </c>
      <c r="AO19" s="8" t="s">
        <v>48</v>
      </c>
      <c r="AP19" s="8" t="s">
        <v>48</v>
      </c>
      <c r="AQ19" s="8" t="s">
        <v>49</v>
      </c>
      <c r="AR19" s="8" t="s">
        <v>49</v>
      </c>
      <c r="AS19" s="8" t="s">
        <v>48</v>
      </c>
    </row>
    <row r="20" spans="1:45" s="8" customFormat="1" x14ac:dyDescent="0.25">
      <c r="A20" s="8" t="s">
        <v>71</v>
      </c>
      <c r="B20" s="8">
        <v>5800000</v>
      </c>
      <c r="D20" s="8">
        <v>1</v>
      </c>
      <c r="E20" s="8">
        <v>1</v>
      </c>
      <c r="F20" s="8">
        <v>700</v>
      </c>
      <c r="H20" s="8">
        <f t="shared" si="0"/>
        <v>8286</v>
      </c>
      <c r="I20" s="8">
        <v>2</v>
      </c>
      <c r="J20" s="8" t="s">
        <v>43</v>
      </c>
      <c r="K20" s="8" t="s">
        <v>49</v>
      </c>
      <c r="L20" s="8" t="str">
        <f t="shared" ref="L20:L75" si="1">A20</f>
        <v xml:space="preserve">dsk gandhakosh </v>
      </c>
      <c r="M20" s="8" t="s">
        <v>42</v>
      </c>
      <c r="N20" s="11">
        <v>411007</v>
      </c>
      <c r="O20" s="8">
        <v>3</v>
      </c>
      <c r="Q20" s="8">
        <v>1</v>
      </c>
      <c r="R20" s="8">
        <v>3</v>
      </c>
      <c r="S20" s="8">
        <v>1</v>
      </c>
      <c r="T20" s="8">
        <v>90</v>
      </c>
      <c r="U20" s="8" t="s">
        <v>60</v>
      </c>
      <c r="V20" s="8" t="s">
        <v>45</v>
      </c>
      <c r="W20" s="8">
        <v>4.79</v>
      </c>
      <c r="X20" s="8">
        <v>4.8600000000000003</v>
      </c>
      <c r="Z20" s="8">
        <v>4.91</v>
      </c>
      <c r="AA20" s="8">
        <v>4.84</v>
      </c>
      <c r="AB20" s="8" t="s">
        <v>48</v>
      </c>
      <c r="AE20" s="8" t="s">
        <v>48</v>
      </c>
      <c r="AF20" s="8" t="s">
        <v>48</v>
      </c>
      <c r="AG20" s="8" t="s">
        <v>48</v>
      </c>
      <c r="AH20" s="8" t="s">
        <v>48</v>
      </c>
      <c r="AI20" s="8" t="s">
        <v>48</v>
      </c>
      <c r="AJ20" s="8" t="s">
        <v>49</v>
      </c>
      <c r="AK20" s="8" t="s">
        <v>48</v>
      </c>
      <c r="AL20" s="8" t="s">
        <v>48</v>
      </c>
      <c r="AM20" s="8" t="s">
        <v>49</v>
      </c>
      <c r="AN20" s="8" t="s">
        <v>49</v>
      </c>
      <c r="AO20" s="8" t="s">
        <v>48</v>
      </c>
      <c r="AP20" s="8" t="s">
        <v>48</v>
      </c>
      <c r="AQ20" s="8" t="s">
        <v>49</v>
      </c>
      <c r="AR20" s="8" t="s">
        <v>49</v>
      </c>
      <c r="AS20" s="8" t="s">
        <v>48</v>
      </c>
    </row>
    <row r="21" spans="1:45" s="8" customFormat="1" x14ac:dyDescent="0.25">
      <c r="A21" s="8" t="s">
        <v>70</v>
      </c>
      <c r="B21" s="8">
        <v>4000000</v>
      </c>
      <c r="D21" s="8">
        <v>1</v>
      </c>
      <c r="E21" s="8">
        <v>1</v>
      </c>
      <c r="F21" s="8">
        <v>450</v>
      </c>
      <c r="H21" s="8">
        <f t="shared" si="0"/>
        <v>8889</v>
      </c>
      <c r="I21" s="8">
        <v>1</v>
      </c>
      <c r="J21" s="8" t="s">
        <v>67</v>
      </c>
      <c r="K21" s="8" t="s">
        <v>49</v>
      </c>
      <c r="L21" s="8" t="str">
        <f t="shared" si="1"/>
        <v xml:space="preserve">Puranic buildcan Alde alexo </v>
      </c>
      <c r="M21" s="8" t="s">
        <v>42</v>
      </c>
      <c r="N21" s="11">
        <v>411007</v>
      </c>
      <c r="O21" s="8" t="s">
        <v>60</v>
      </c>
      <c r="Q21" s="8">
        <v>1</v>
      </c>
      <c r="R21" s="8">
        <v>3</v>
      </c>
      <c r="S21" s="8">
        <v>1</v>
      </c>
      <c r="T21" s="8">
        <v>18</v>
      </c>
      <c r="U21" s="8">
        <v>7</v>
      </c>
      <c r="V21" s="8" t="s">
        <v>87</v>
      </c>
      <c r="W21" s="8">
        <v>4.96</v>
      </c>
      <c r="X21" s="8">
        <v>4.83</v>
      </c>
      <c r="Z21" s="8">
        <v>4.95</v>
      </c>
      <c r="AA21" s="8">
        <v>4.9800000000000004</v>
      </c>
      <c r="AB21" s="8" t="s">
        <v>48</v>
      </c>
      <c r="AE21" s="8" t="s">
        <v>48</v>
      </c>
      <c r="AF21" s="8" t="s">
        <v>48</v>
      </c>
      <c r="AG21" s="8" t="s">
        <v>48</v>
      </c>
      <c r="AH21" s="8" t="s">
        <v>48</v>
      </c>
      <c r="AI21" s="8" t="s">
        <v>48</v>
      </c>
      <c r="AJ21" s="8" t="s">
        <v>48</v>
      </c>
      <c r="AK21" s="8" t="s">
        <v>48</v>
      </c>
      <c r="AL21" s="8" t="s">
        <v>48</v>
      </c>
      <c r="AM21" s="8" t="s">
        <v>49</v>
      </c>
      <c r="AN21" s="8" t="s">
        <v>49</v>
      </c>
      <c r="AO21" s="8" t="s">
        <v>48</v>
      </c>
      <c r="AP21" s="8" t="s">
        <v>48</v>
      </c>
      <c r="AQ21" s="8" t="s">
        <v>49</v>
      </c>
      <c r="AR21" s="8" t="s">
        <v>49</v>
      </c>
      <c r="AS21" s="8" t="s">
        <v>48</v>
      </c>
    </row>
    <row r="22" spans="1:45" s="8" customFormat="1" x14ac:dyDescent="0.25">
      <c r="A22" s="8" t="s">
        <v>72</v>
      </c>
      <c r="B22" s="8">
        <v>4700000</v>
      </c>
      <c r="D22" s="8">
        <v>1</v>
      </c>
      <c r="E22" s="8">
        <v>1</v>
      </c>
      <c r="F22" s="8">
        <v>700</v>
      </c>
      <c r="H22" s="8">
        <f t="shared" si="0"/>
        <v>6715</v>
      </c>
      <c r="I22" s="8">
        <v>4</v>
      </c>
      <c r="J22" s="8" t="s">
        <v>43</v>
      </c>
      <c r="K22" s="8" t="s">
        <v>48</v>
      </c>
      <c r="L22" s="8" t="str">
        <f t="shared" si="1"/>
        <v>dsk vidyanagari</v>
      </c>
      <c r="M22" s="8" t="s">
        <v>42</v>
      </c>
      <c r="N22" s="11">
        <v>411007</v>
      </c>
      <c r="O22" s="8">
        <v>6</v>
      </c>
      <c r="Q22" s="8">
        <v>1</v>
      </c>
      <c r="R22" s="8">
        <v>3</v>
      </c>
      <c r="S22" s="8">
        <v>2</v>
      </c>
      <c r="T22" s="8">
        <v>30</v>
      </c>
      <c r="U22" s="8">
        <v>11</v>
      </c>
      <c r="V22" s="8" t="s">
        <v>45</v>
      </c>
      <c r="W22" s="8">
        <v>4.58</v>
      </c>
      <c r="X22" s="8">
        <v>4.88</v>
      </c>
      <c r="Z22" s="8">
        <v>4.87</v>
      </c>
      <c r="AA22" s="8">
        <v>4.57</v>
      </c>
      <c r="AB22" s="8" t="s">
        <v>60</v>
      </c>
      <c r="AE22" s="8" t="s">
        <v>48</v>
      </c>
      <c r="AF22" s="8" t="s">
        <v>48</v>
      </c>
      <c r="AG22" s="8" t="s">
        <v>48</v>
      </c>
      <c r="AH22" s="8" t="s">
        <v>48</v>
      </c>
      <c r="AI22" s="8" t="s">
        <v>48</v>
      </c>
      <c r="AJ22" s="8" t="s">
        <v>48</v>
      </c>
      <c r="AK22" s="8" t="s">
        <v>48</v>
      </c>
      <c r="AL22" s="8" t="s">
        <v>48</v>
      </c>
      <c r="AM22" s="8" t="s">
        <v>49</v>
      </c>
      <c r="AN22" s="8" t="s">
        <v>49</v>
      </c>
      <c r="AO22" s="8" t="s">
        <v>48</v>
      </c>
      <c r="AP22" s="8" t="s">
        <v>48</v>
      </c>
      <c r="AQ22" s="8" t="s">
        <v>48</v>
      </c>
      <c r="AR22" s="8" t="s">
        <v>49</v>
      </c>
      <c r="AS22" s="8" t="s">
        <v>48</v>
      </c>
    </row>
    <row r="23" spans="1:45" s="8" customFormat="1" x14ac:dyDescent="0.25">
      <c r="A23" s="8" t="s">
        <v>73</v>
      </c>
      <c r="B23" s="8">
        <v>4200000</v>
      </c>
      <c r="D23" s="8">
        <v>1</v>
      </c>
      <c r="E23" s="8">
        <v>1</v>
      </c>
      <c r="F23" s="8">
        <v>550</v>
      </c>
      <c r="H23" s="8">
        <f t="shared" si="0"/>
        <v>7637</v>
      </c>
      <c r="I23" s="8">
        <v>1</v>
      </c>
      <c r="J23" s="8" t="s">
        <v>43</v>
      </c>
      <c r="K23" s="8" t="s">
        <v>49</v>
      </c>
      <c r="L23" s="8" t="str">
        <f t="shared" si="1"/>
        <v>kapil residency</v>
      </c>
      <c r="M23" s="8" t="s">
        <v>42</v>
      </c>
      <c r="N23" s="11">
        <v>411007</v>
      </c>
      <c r="O23" s="8">
        <v>2</v>
      </c>
      <c r="Q23" s="8">
        <v>1</v>
      </c>
      <c r="R23" s="8">
        <v>3</v>
      </c>
      <c r="S23" s="8">
        <v>1</v>
      </c>
      <c r="T23" s="8">
        <v>90</v>
      </c>
      <c r="U23" s="8">
        <v>4</v>
      </c>
      <c r="V23" s="8" t="s">
        <v>45</v>
      </c>
      <c r="W23" s="8">
        <v>4.97</v>
      </c>
      <c r="X23" s="8">
        <v>4.6500000000000004</v>
      </c>
      <c r="Z23" s="8">
        <v>4.91</v>
      </c>
      <c r="AA23" s="8">
        <v>4.0999999999999996</v>
      </c>
      <c r="AB23" s="8" t="s">
        <v>48</v>
      </c>
      <c r="AE23" s="8" t="s">
        <v>48</v>
      </c>
      <c r="AF23" s="8" t="s">
        <v>48</v>
      </c>
      <c r="AG23" s="8" t="s">
        <v>49</v>
      </c>
      <c r="AH23" s="8" t="s">
        <v>49</v>
      </c>
      <c r="AI23" s="8" t="s">
        <v>49</v>
      </c>
      <c r="AJ23" s="8" t="s">
        <v>49</v>
      </c>
      <c r="AK23" s="8" t="s">
        <v>48</v>
      </c>
      <c r="AL23" s="8" t="s">
        <v>48</v>
      </c>
      <c r="AM23" s="8" t="s">
        <v>49</v>
      </c>
      <c r="AN23" s="8" t="s">
        <v>49</v>
      </c>
      <c r="AO23" s="8" t="s">
        <v>49</v>
      </c>
      <c r="AP23" s="8" t="s">
        <v>49</v>
      </c>
      <c r="AQ23" s="8" t="s">
        <v>49</v>
      </c>
      <c r="AR23" s="8" t="s">
        <v>49</v>
      </c>
      <c r="AS23" s="8" t="s">
        <v>48</v>
      </c>
    </row>
    <row r="24" spans="1:45" s="8" customFormat="1" x14ac:dyDescent="0.25">
      <c r="A24" s="8" t="s">
        <v>70</v>
      </c>
      <c r="B24" s="8">
        <v>4800000</v>
      </c>
      <c r="D24" s="8">
        <v>1</v>
      </c>
      <c r="E24" s="8">
        <v>1</v>
      </c>
      <c r="F24" s="8">
        <v>640</v>
      </c>
      <c r="H24" s="8">
        <f t="shared" si="0"/>
        <v>7500</v>
      </c>
      <c r="I24" s="8">
        <v>5</v>
      </c>
      <c r="J24" s="8" t="s">
        <v>67</v>
      </c>
      <c r="K24" s="8" t="s">
        <v>49</v>
      </c>
      <c r="L24" s="8" t="str">
        <f t="shared" si="1"/>
        <v xml:space="preserve">Puranic buildcan Alde alexo </v>
      </c>
      <c r="M24" s="8" t="s">
        <v>42</v>
      </c>
      <c r="N24" s="11">
        <v>411007</v>
      </c>
      <c r="O24" s="8" t="s">
        <v>60</v>
      </c>
      <c r="Q24" s="8">
        <v>1</v>
      </c>
      <c r="R24" s="8">
        <v>3</v>
      </c>
      <c r="S24" s="8">
        <v>2</v>
      </c>
      <c r="T24" s="8">
        <v>30</v>
      </c>
      <c r="U24" s="8">
        <v>12</v>
      </c>
      <c r="V24" s="8" t="s">
        <v>45</v>
      </c>
      <c r="W24" s="8">
        <v>4.96</v>
      </c>
      <c r="X24" s="8">
        <v>4.83</v>
      </c>
      <c r="Z24" s="8">
        <v>4.95</v>
      </c>
      <c r="AA24" s="8">
        <v>4.9800000000000004</v>
      </c>
      <c r="AB24" s="8" t="s">
        <v>48</v>
      </c>
      <c r="AE24" s="8" t="s">
        <v>48</v>
      </c>
      <c r="AF24" s="8" t="s">
        <v>48</v>
      </c>
      <c r="AG24" s="8" t="s">
        <v>48</v>
      </c>
      <c r="AH24" s="8" t="s">
        <v>48</v>
      </c>
      <c r="AI24" s="8" t="s">
        <v>48</v>
      </c>
      <c r="AJ24" s="8" t="s">
        <v>48</v>
      </c>
      <c r="AK24" s="8" t="s">
        <v>48</v>
      </c>
      <c r="AL24" s="8" t="s">
        <v>48</v>
      </c>
      <c r="AM24" s="8" t="s">
        <v>48</v>
      </c>
      <c r="AN24" s="8" t="s">
        <v>49</v>
      </c>
      <c r="AO24" s="8" t="s">
        <v>48</v>
      </c>
      <c r="AP24" s="8" t="s">
        <v>48</v>
      </c>
      <c r="AQ24" s="8" t="s">
        <v>48</v>
      </c>
      <c r="AR24" s="8" t="s">
        <v>49</v>
      </c>
      <c r="AS24" s="8" t="s">
        <v>48</v>
      </c>
    </row>
    <row r="25" spans="1:45" s="8" customFormat="1" x14ac:dyDescent="0.25">
      <c r="A25" s="8" t="s">
        <v>77</v>
      </c>
      <c r="B25" s="8">
        <v>4600000</v>
      </c>
      <c r="D25" s="8">
        <v>1</v>
      </c>
      <c r="E25" s="8">
        <v>1</v>
      </c>
      <c r="F25" s="8">
        <v>650</v>
      </c>
      <c r="G25" s="8">
        <v>475</v>
      </c>
      <c r="H25" s="8">
        <f t="shared" si="0"/>
        <v>7077</v>
      </c>
      <c r="I25" s="8">
        <v>2</v>
      </c>
      <c r="J25" s="8" t="s">
        <v>43</v>
      </c>
      <c r="K25" s="8" t="s">
        <v>49</v>
      </c>
      <c r="L25" s="8" t="str">
        <f t="shared" si="1"/>
        <v>builder Baner</v>
      </c>
      <c r="M25" s="8" t="s">
        <v>42</v>
      </c>
      <c r="N25" s="11">
        <v>411007</v>
      </c>
      <c r="O25" s="8">
        <v>3</v>
      </c>
      <c r="Q25" s="8">
        <v>1</v>
      </c>
      <c r="R25" s="8">
        <v>3</v>
      </c>
      <c r="S25" s="8">
        <v>1</v>
      </c>
      <c r="T25" s="8">
        <v>90</v>
      </c>
      <c r="U25" s="8">
        <v>7</v>
      </c>
      <c r="V25" s="8" t="s">
        <v>64</v>
      </c>
      <c r="W25" s="8">
        <v>4.96</v>
      </c>
      <c r="X25" s="8">
        <v>4.83</v>
      </c>
      <c r="Z25" s="8">
        <v>4.95</v>
      </c>
      <c r="AA25" s="8">
        <v>4.9800000000000004</v>
      </c>
      <c r="AB25" s="8" t="s">
        <v>48</v>
      </c>
      <c r="AE25" s="8" t="s">
        <v>48</v>
      </c>
      <c r="AF25" s="8" t="s">
        <v>48</v>
      </c>
      <c r="AG25" s="8" t="s">
        <v>48</v>
      </c>
      <c r="AH25" s="8" t="s">
        <v>48</v>
      </c>
      <c r="AI25" s="8" t="s">
        <v>48</v>
      </c>
      <c r="AJ25" s="8" t="s">
        <v>48</v>
      </c>
      <c r="AK25" s="8" t="s">
        <v>48</v>
      </c>
      <c r="AL25" s="8" t="s">
        <v>48</v>
      </c>
      <c r="AM25" s="8" t="s">
        <v>48</v>
      </c>
      <c r="AN25" s="8" t="s">
        <v>49</v>
      </c>
      <c r="AO25" s="8" t="s">
        <v>49</v>
      </c>
      <c r="AP25" s="8" t="s">
        <v>49</v>
      </c>
      <c r="AQ25" s="8" t="s">
        <v>49</v>
      </c>
      <c r="AR25" s="8" t="s">
        <v>49</v>
      </c>
      <c r="AS25" s="8" t="s">
        <v>48</v>
      </c>
    </row>
    <row r="26" spans="1:45" s="8" customFormat="1" x14ac:dyDescent="0.25">
      <c r="A26" s="8" t="s">
        <v>74</v>
      </c>
      <c r="B26" s="8">
        <v>4200000</v>
      </c>
      <c r="D26" s="8">
        <v>1</v>
      </c>
      <c r="E26" s="8">
        <v>1</v>
      </c>
      <c r="F26" s="8">
        <v>575</v>
      </c>
      <c r="H26" s="8">
        <f t="shared" si="0"/>
        <v>7305</v>
      </c>
      <c r="I26" s="8">
        <v>4</v>
      </c>
      <c r="J26" s="8" t="s">
        <v>43</v>
      </c>
      <c r="K26" s="8" t="s">
        <v>49</v>
      </c>
      <c r="L26" s="8" t="str">
        <f t="shared" si="1"/>
        <v>vivant utsav</v>
      </c>
      <c r="M26" s="8" t="s">
        <v>42</v>
      </c>
      <c r="N26" s="11">
        <v>411007</v>
      </c>
      <c r="O26" s="8">
        <v>5</v>
      </c>
      <c r="Q26" s="8">
        <v>1</v>
      </c>
      <c r="R26" s="8">
        <v>3</v>
      </c>
      <c r="S26" s="8">
        <v>1</v>
      </c>
      <c r="T26" s="8">
        <v>90</v>
      </c>
      <c r="U26" s="8" t="s">
        <v>60</v>
      </c>
      <c r="V26" s="8" t="s">
        <v>45</v>
      </c>
      <c r="W26" s="8">
        <v>4.79</v>
      </c>
      <c r="X26" s="8">
        <v>4.8600000000000003</v>
      </c>
      <c r="Z26" s="8">
        <v>4.91</v>
      </c>
      <c r="AA26" s="8">
        <v>4.84</v>
      </c>
      <c r="AB26" s="8" t="s">
        <v>60</v>
      </c>
      <c r="AE26" s="8" t="s">
        <v>49</v>
      </c>
      <c r="AF26" s="8" t="s">
        <v>49</v>
      </c>
      <c r="AG26" s="8" t="s">
        <v>49</v>
      </c>
      <c r="AH26" s="8" t="s">
        <v>49</v>
      </c>
      <c r="AI26" s="8" t="s">
        <v>49</v>
      </c>
      <c r="AJ26" s="8" t="s">
        <v>49</v>
      </c>
      <c r="AK26" s="8" t="s">
        <v>49</v>
      </c>
      <c r="AL26" s="8" t="s">
        <v>49</v>
      </c>
      <c r="AM26" s="8" t="s">
        <v>49</v>
      </c>
      <c r="AN26" s="8" t="s">
        <v>49</v>
      </c>
      <c r="AO26" s="8" t="s">
        <v>49</v>
      </c>
      <c r="AP26" s="8" t="s">
        <v>49</v>
      </c>
      <c r="AQ26" s="8" t="s">
        <v>49</v>
      </c>
      <c r="AR26" s="8" t="s">
        <v>49</v>
      </c>
      <c r="AS26" s="8" t="s">
        <v>49</v>
      </c>
    </row>
    <row r="27" spans="1:45" s="8" customFormat="1" x14ac:dyDescent="0.25">
      <c r="A27" s="8" t="s">
        <v>77</v>
      </c>
      <c r="B27" s="8">
        <v>4800000</v>
      </c>
      <c r="D27" s="8">
        <v>1</v>
      </c>
      <c r="E27" s="8">
        <v>1</v>
      </c>
      <c r="F27" s="8">
        <v>700</v>
      </c>
      <c r="H27" s="8">
        <f t="shared" si="0"/>
        <v>6858</v>
      </c>
      <c r="I27" s="8">
        <v>1</v>
      </c>
      <c r="J27" s="8" t="s">
        <v>43</v>
      </c>
      <c r="K27" s="8" t="s">
        <v>49</v>
      </c>
      <c r="L27" s="8" t="str">
        <f t="shared" si="1"/>
        <v>builder Baner</v>
      </c>
      <c r="M27" s="8" t="s">
        <v>42</v>
      </c>
      <c r="N27" s="11">
        <v>411007</v>
      </c>
      <c r="O27" s="8">
        <v>4</v>
      </c>
      <c r="Q27" s="8">
        <v>1</v>
      </c>
      <c r="R27" s="8">
        <v>3</v>
      </c>
      <c r="S27" s="8">
        <v>1</v>
      </c>
      <c r="T27" s="8">
        <v>90</v>
      </c>
      <c r="U27" s="8">
        <v>5</v>
      </c>
      <c r="V27" s="8" t="s">
        <v>60</v>
      </c>
      <c r="W27" s="8">
        <v>4.79</v>
      </c>
      <c r="X27" s="8">
        <v>4.8600000000000003</v>
      </c>
      <c r="Z27" s="8">
        <v>4.91</v>
      </c>
      <c r="AA27" s="8">
        <v>4.84</v>
      </c>
      <c r="AB27" s="8" t="s">
        <v>60</v>
      </c>
      <c r="AE27" s="8" t="s">
        <v>49</v>
      </c>
      <c r="AF27" s="8" t="s">
        <v>49</v>
      </c>
      <c r="AG27" s="8" t="s">
        <v>49</v>
      </c>
      <c r="AH27" s="8" t="s">
        <v>49</v>
      </c>
      <c r="AI27" s="8" t="s">
        <v>49</v>
      </c>
      <c r="AJ27" s="8" t="s">
        <v>49</v>
      </c>
      <c r="AK27" s="8" t="s">
        <v>49</v>
      </c>
      <c r="AL27" s="8" t="s">
        <v>49</v>
      </c>
      <c r="AM27" s="8" t="s">
        <v>49</v>
      </c>
      <c r="AN27" s="8" t="s">
        <v>49</v>
      </c>
      <c r="AO27" s="8" t="s">
        <v>48</v>
      </c>
      <c r="AP27" s="8" t="s">
        <v>48</v>
      </c>
      <c r="AQ27" s="8" t="s">
        <v>49</v>
      </c>
      <c r="AR27" s="8" t="s">
        <v>49</v>
      </c>
      <c r="AS27" s="8" t="s">
        <v>49</v>
      </c>
    </row>
    <row r="28" spans="1:45" s="8" customFormat="1" x14ac:dyDescent="0.25">
      <c r="A28" s="8" t="s">
        <v>75</v>
      </c>
      <c r="B28" s="8">
        <v>3800000</v>
      </c>
      <c r="D28" s="8">
        <v>1</v>
      </c>
      <c r="E28" s="8">
        <v>1</v>
      </c>
      <c r="F28" s="8">
        <v>510</v>
      </c>
      <c r="H28" s="8">
        <f t="shared" si="0"/>
        <v>7451</v>
      </c>
      <c r="I28" s="8">
        <v>5</v>
      </c>
      <c r="J28" s="8" t="s">
        <v>67</v>
      </c>
      <c r="K28" s="8" t="s">
        <v>49</v>
      </c>
      <c r="L28" s="8" t="str">
        <f t="shared" si="1"/>
        <v>rohan lahar</v>
      </c>
      <c r="M28" s="8" t="s">
        <v>42</v>
      </c>
      <c r="N28" s="11">
        <v>411007</v>
      </c>
      <c r="O28" s="8" t="s">
        <v>60</v>
      </c>
      <c r="Q28" s="8">
        <v>1</v>
      </c>
      <c r="R28" s="8">
        <v>3</v>
      </c>
      <c r="S28" s="8">
        <v>1</v>
      </c>
      <c r="T28" s="8">
        <v>120</v>
      </c>
      <c r="U28" s="8">
        <v>16</v>
      </c>
      <c r="V28" s="8" t="s">
        <v>45</v>
      </c>
      <c r="W28" s="8">
        <v>4.79</v>
      </c>
      <c r="X28" s="8">
        <v>4.8600000000000003</v>
      </c>
      <c r="Z28" s="8">
        <v>4.91</v>
      </c>
      <c r="AA28" s="8">
        <v>4.84</v>
      </c>
      <c r="AB28" s="8" t="s">
        <v>60</v>
      </c>
      <c r="AE28" s="8" t="s">
        <v>48</v>
      </c>
      <c r="AF28" s="8" t="s">
        <v>48</v>
      </c>
      <c r="AG28" s="8" t="s">
        <v>49</v>
      </c>
      <c r="AH28" s="8" t="s">
        <v>49</v>
      </c>
      <c r="AI28" s="8" t="s">
        <v>49</v>
      </c>
      <c r="AJ28" s="8" t="s">
        <v>49</v>
      </c>
      <c r="AK28" s="8" t="s">
        <v>48</v>
      </c>
      <c r="AL28" s="8" t="s">
        <v>49</v>
      </c>
      <c r="AM28" s="8" t="s">
        <v>49</v>
      </c>
      <c r="AN28" s="8" t="s">
        <v>49</v>
      </c>
      <c r="AO28" s="8" t="s">
        <v>49</v>
      </c>
      <c r="AP28" s="8" t="s">
        <v>49</v>
      </c>
      <c r="AQ28" s="8" t="s">
        <v>49</v>
      </c>
      <c r="AR28" s="8" t="s">
        <v>49</v>
      </c>
      <c r="AS28" s="8" t="s">
        <v>49</v>
      </c>
    </row>
    <row r="29" spans="1:45" s="8" customFormat="1" x14ac:dyDescent="0.25">
      <c r="A29" s="8" t="s">
        <v>76</v>
      </c>
      <c r="B29" s="8">
        <v>3766000</v>
      </c>
      <c r="D29" s="8">
        <v>1</v>
      </c>
      <c r="E29" s="8">
        <v>1</v>
      </c>
      <c r="F29" s="8">
        <v>655</v>
      </c>
      <c r="H29" s="8">
        <f t="shared" si="0"/>
        <v>5750</v>
      </c>
      <c r="I29" s="8">
        <v>1</v>
      </c>
      <c r="J29" s="8" t="s">
        <v>67</v>
      </c>
      <c r="K29" s="8" t="s">
        <v>49</v>
      </c>
      <c r="L29" s="8" t="str">
        <f t="shared" si="1"/>
        <v>amar builder pune infinity</v>
      </c>
      <c r="M29" s="8" t="s">
        <v>42</v>
      </c>
      <c r="N29" s="11">
        <v>411007</v>
      </c>
      <c r="O29" s="8" t="s">
        <v>60</v>
      </c>
      <c r="Q29" s="8">
        <v>1</v>
      </c>
      <c r="R29" s="8">
        <v>3</v>
      </c>
      <c r="S29" s="8">
        <v>1</v>
      </c>
      <c r="T29" s="8">
        <v>19</v>
      </c>
      <c r="U29" s="8" t="s">
        <v>60</v>
      </c>
      <c r="V29" s="8" t="s">
        <v>87</v>
      </c>
      <c r="W29" s="8">
        <v>4.79</v>
      </c>
      <c r="X29" s="8">
        <v>4.8600000000000003</v>
      </c>
      <c r="Z29" s="8">
        <v>4.91</v>
      </c>
      <c r="AA29" s="8">
        <v>4.84</v>
      </c>
      <c r="AB29" s="8" t="s">
        <v>48</v>
      </c>
      <c r="AE29" s="8" t="s">
        <v>48</v>
      </c>
      <c r="AF29" s="8" t="s">
        <v>48</v>
      </c>
      <c r="AG29" s="8" t="s">
        <v>48</v>
      </c>
      <c r="AH29" s="8" t="s">
        <v>48</v>
      </c>
      <c r="AI29" s="8" t="s">
        <v>48</v>
      </c>
      <c r="AJ29" s="8" t="s">
        <v>49</v>
      </c>
      <c r="AK29" s="8" t="s">
        <v>48</v>
      </c>
      <c r="AL29" s="8" t="s">
        <v>48</v>
      </c>
      <c r="AM29" s="8" t="s">
        <v>49</v>
      </c>
      <c r="AN29" s="8" t="s">
        <v>49</v>
      </c>
      <c r="AO29" s="8" t="s">
        <v>48</v>
      </c>
      <c r="AP29" s="8" t="s">
        <v>48</v>
      </c>
      <c r="AQ29" s="8" t="s">
        <v>49</v>
      </c>
      <c r="AR29" s="8" t="s">
        <v>49</v>
      </c>
      <c r="AS29" s="8" t="s">
        <v>48</v>
      </c>
    </row>
    <row r="30" spans="1:45" s="8" customFormat="1" x14ac:dyDescent="0.25">
      <c r="A30" s="8" t="s">
        <v>68</v>
      </c>
      <c r="B30" s="8">
        <v>4883000</v>
      </c>
      <c r="D30" s="8">
        <v>1</v>
      </c>
      <c r="E30" s="8">
        <v>1</v>
      </c>
      <c r="F30" s="8">
        <v>676</v>
      </c>
      <c r="G30" s="8">
        <v>500</v>
      </c>
      <c r="H30" s="8">
        <f t="shared" si="0"/>
        <v>7224</v>
      </c>
      <c r="I30" s="8">
        <v>7</v>
      </c>
      <c r="J30" s="8" t="s">
        <v>67</v>
      </c>
      <c r="K30" s="8" t="s">
        <v>49</v>
      </c>
      <c r="L30" s="8" t="str">
        <f t="shared" si="1"/>
        <v>Luxurious Apartment</v>
      </c>
      <c r="M30" s="8" t="s">
        <v>42</v>
      </c>
      <c r="N30" s="11">
        <v>411007</v>
      </c>
      <c r="O30" s="8" t="str">
        <f>IF(J30="uc","nil","")</f>
        <v>nil</v>
      </c>
      <c r="Q30" s="8">
        <v>1</v>
      </c>
      <c r="R30" s="8">
        <v>4</v>
      </c>
      <c r="S30" s="8">
        <v>1</v>
      </c>
      <c r="T30" s="8">
        <v>9</v>
      </c>
      <c r="U30" s="8">
        <v>12</v>
      </c>
      <c r="V30" s="8" t="s">
        <v>45</v>
      </c>
      <c r="W30" s="8">
        <v>4.79</v>
      </c>
      <c r="X30" s="8">
        <v>4.8600000000000003</v>
      </c>
      <c r="Z30" s="8">
        <v>4.91</v>
      </c>
      <c r="AA30" s="8">
        <v>4.84</v>
      </c>
      <c r="AB30" s="8" t="s">
        <v>60</v>
      </c>
      <c r="AE30" s="8" t="str">
        <f>IF(U30&gt;5,"yes","no")</f>
        <v>yes</v>
      </c>
      <c r="AF30" s="8" t="s">
        <v>48</v>
      </c>
      <c r="AG30" s="8" t="s">
        <v>49</v>
      </c>
      <c r="AH30" s="8" t="s">
        <v>49</v>
      </c>
      <c r="AI30" s="8" t="s">
        <v>49</v>
      </c>
      <c r="AJ30" s="8" t="s">
        <v>49</v>
      </c>
      <c r="AK30" s="8" t="s">
        <v>48</v>
      </c>
      <c r="AL30" s="8" t="s">
        <v>48</v>
      </c>
      <c r="AM30" s="8" t="s">
        <v>49</v>
      </c>
      <c r="AN30" s="8" t="s">
        <v>49</v>
      </c>
      <c r="AO30" s="8" t="s">
        <v>49</v>
      </c>
      <c r="AP30" s="8" t="s">
        <v>49</v>
      </c>
      <c r="AQ30" s="8" t="s">
        <v>49</v>
      </c>
      <c r="AR30" s="8" t="s">
        <v>49</v>
      </c>
      <c r="AS30" s="8" t="s">
        <v>48</v>
      </c>
    </row>
    <row r="31" spans="1:45" s="8" customFormat="1" x14ac:dyDescent="0.25">
      <c r="A31" s="8" t="s">
        <v>77</v>
      </c>
      <c r="B31" s="8">
        <v>4200000</v>
      </c>
      <c r="D31" s="8">
        <v>1</v>
      </c>
      <c r="E31" s="8">
        <v>1</v>
      </c>
      <c r="F31" s="8">
        <v>620</v>
      </c>
      <c r="H31" s="8">
        <f t="shared" si="0"/>
        <v>6775</v>
      </c>
      <c r="I31" s="8">
        <v>2</v>
      </c>
      <c r="J31" s="8" t="s">
        <v>43</v>
      </c>
      <c r="K31" s="8" t="s">
        <v>49</v>
      </c>
      <c r="L31" s="8" t="str">
        <f t="shared" si="1"/>
        <v>builder Baner</v>
      </c>
      <c r="M31" s="8" t="s">
        <v>42</v>
      </c>
      <c r="N31" s="11">
        <v>411007</v>
      </c>
      <c r="O31" s="8">
        <v>1</v>
      </c>
      <c r="Q31" s="8">
        <v>1</v>
      </c>
      <c r="R31" s="8">
        <v>3</v>
      </c>
      <c r="S31" s="8">
        <v>1</v>
      </c>
      <c r="T31" s="8">
        <v>90</v>
      </c>
      <c r="U31" s="8">
        <v>5</v>
      </c>
      <c r="V31" s="8" t="s">
        <v>60</v>
      </c>
      <c r="W31" s="8">
        <v>4.79</v>
      </c>
      <c r="X31" s="8">
        <v>4.8600000000000003</v>
      </c>
      <c r="Z31" s="8">
        <v>4.91</v>
      </c>
      <c r="AA31" s="8">
        <v>4.84</v>
      </c>
      <c r="AB31" s="8" t="s">
        <v>60</v>
      </c>
      <c r="AE31" s="8" t="s">
        <v>48</v>
      </c>
      <c r="AF31" s="8" t="s">
        <v>48</v>
      </c>
      <c r="AG31" s="8" t="s">
        <v>49</v>
      </c>
      <c r="AH31" s="8" t="s">
        <v>49</v>
      </c>
      <c r="AI31" s="8" t="s">
        <v>49</v>
      </c>
      <c r="AJ31" s="8" t="s">
        <v>49</v>
      </c>
      <c r="AK31" s="8" t="s">
        <v>49</v>
      </c>
      <c r="AL31" s="8" t="s">
        <v>49</v>
      </c>
      <c r="AM31" s="8" t="s">
        <v>48</v>
      </c>
      <c r="AN31" s="8" t="s">
        <v>49</v>
      </c>
      <c r="AO31" s="8" t="s">
        <v>49</v>
      </c>
      <c r="AP31" s="8" t="s">
        <v>49</v>
      </c>
      <c r="AQ31" s="8" t="s">
        <v>49</v>
      </c>
      <c r="AR31" s="8" t="s">
        <v>49</v>
      </c>
      <c r="AS31" s="8" t="s">
        <v>48</v>
      </c>
    </row>
    <row r="32" spans="1:45" s="8" customFormat="1" x14ac:dyDescent="0.25">
      <c r="A32" s="8" t="s">
        <v>72</v>
      </c>
      <c r="B32" s="8">
        <v>4700000</v>
      </c>
      <c r="D32" s="8">
        <v>1</v>
      </c>
      <c r="E32" s="8">
        <v>1</v>
      </c>
      <c r="F32" s="8">
        <v>636</v>
      </c>
      <c r="H32" s="8">
        <f t="shared" si="0"/>
        <v>7390</v>
      </c>
      <c r="I32" s="8" t="s">
        <v>60</v>
      </c>
      <c r="J32" s="8" t="s">
        <v>43</v>
      </c>
      <c r="K32" s="8" t="s">
        <v>49</v>
      </c>
      <c r="L32" s="8" t="str">
        <f t="shared" si="1"/>
        <v>dsk vidyanagari</v>
      </c>
      <c r="M32" s="8" t="s">
        <v>42</v>
      </c>
      <c r="N32" s="11">
        <v>411007</v>
      </c>
      <c r="O32" s="8">
        <v>5</v>
      </c>
      <c r="Q32" s="8">
        <v>1</v>
      </c>
      <c r="R32" s="8">
        <v>3</v>
      </c>
      <c r="S32" s="8">
        <v>1</v>
      </c>
      <c r="T32" s="8">
        <v>30</v>
      </c>
      <c r="U32" s="8" t="s">
        <v>60</v>
      </c>
      <c r="V32" s="8" t="s">
        <v>60</v>
      </c>
      <c r="W32" s="8">
        <v>4.58</v>
      </c>
      <c r="X32" s="8">
        <v>4.88</v>
      </c>
      <c r="Z32" s="8">
        <v>4.87</v>
      </c>
      <c r="AA32" s="8">
        <v>4.57</v>
      </c>
      <c r="AB32" s="8" t="s">
        <v>60</v>
      </c>
      <c r="AE32" s="8" t="s">
        <v>49</v>
      </c>
      <c r="AF32" s="8" t="s">
        <v>49</v>
      </c>
      <c r="AG32" s="8" t="s">
        <v>49</v>
      </c>
      <c r="AH32" s="8" t="s">
        <v>48</v>
      </c>
      <c r="AI32" s="8" t="s">
        <v>49</v>
      </c>
      <c r="AJ32" s="8" t="s">
        <v>49</v>
      </c>
      <c r="AK32" s="8" t="s">
        <v>48</v>
      </c>
      <c r="AL32" s="8" t="s">
        <v>48</v>
      </c>
      <c r="AM32" s="8" t="s">
        <v>49</v>
      </c>
      <c r="AN32" s="8" t="s">
        <v>49</v>
      </c>
      <c r="AO32" s="8" t="s">
        <v>48</v>
      </c>
      <c r="AP32" s="8" t="s">
        <v>49</v>
      </c>
      <c r="AQ32" s="8" t="s">
        <v>49</v>
      </c>
      <c r="AR32" s="8" t="s">
        <v>49</v>
      </c>
      <c r="AS32" s="8" t="s">
        <v>48</v>
      </c>
    </row>
    <row r="33" spans="1:45" s="8" customFormat="1" x14ac:dyDescent="0.25">
      <c r="A33" s="8" t="s">
        <v>77</v>
      </c>
      <c r="B33" s="8">
        <v>4100000</v>
      </c>
      <c r="D33" s="8">
        <v>1</v>
      </c>
      <c r="E33" s="8">
        <v>1</v>
      </c>
      <c r="F33" s="8">
        <v>610</v>
      </c>
      <c r="H33" s="8">
        <f t="shared" si="0"/>
        <v>6722</v>
      </c>
      <c r="I33" s="8" t="s">
        <v>60</v>
      </c>
      <c r="J33" s="8" t="s">
        <v>43</v>
      </c>
      <c r="K33" s="8" t="s">
        <v>49</v>
      </c>
      <c r="L33" s="8" t="str">
        <f t="shared" si="1"/>
        <v>builder Baner</v>
      </c>
      <c r="M33" s="8" t="s">
        <v>42</v>
      </c>
      <c r="N33" s="11">
        <v>411007</v>
      </c>
      <c r="O33" s="8">
        <v>6</v>
      </c>
      <c r="Q33" s="8">
        <v>1</v>
      </c>
      <c r="R33" s="8">
        <v>3</v>
      </c>
      <c r="S33" s="8">
        <v>1</v>
      </c>
      <c r="T33" s="8">
        <v>60</v>
      </c>
      <c r="U33" s="8" t="s">
        <v>60</v>
      </c>
      <c r="V33" s="8" t="s">
        <v>60</v>
      </c>
      <c r="W33" s="8">
        <v>4.96</v>
      </c>
      <c r="X33" s="8">
        <v>4.83</v>
      </c>
      <c r="Z33" s="8">
        <v>4.95</v>
      </c>
      <c r="AA33" s="8">
        <v>4.9800000000000004</v>
      </c>
      <c r="AB33" s="8" t="s">
        <v>60</v>
      </c>
      <c r="AE33" s="8" t="s">
        <v>48</v>
      </c>
      <c r="AF33" s="8" t="s">
        <v>48</v>
      </c>
      <c r="AG33" s="8" t="s">
        <v>49</v>
      </c>
      <c r="AH33" s="8" t="s">
        <v>49</v>
      </c>
      <c r="AI33" s="8" t="s">
        <v>49</v>
      </c>
      <c r="AJ33" s="8" t="s">
        <v>49</v>
      </c>
      <c r="AK33" s="8" t="s">
        <v>48</v>
      </c>
      <c r="AL33" s="8" t="s">
        <v>48</v>
      </c>
      <c r="AM33" s="8" t="s">
        <v>49</v>
      </c>
      <c r="AN33" s="8" t="s">
        <v>49</v>
      </c>
      <c r="AO33" s="8" t="s">
        <v>49</v>
      </c>
      <c r="AP33" s="8" t="s">
        <v>48</v>
      </c>
      <c r="AQ33" s="8" t="s">
        <v>49</v>
      </c>
      <c r="AR33" s="8" t="s">
        <v>49</v>
      </c>
      <c r="AS33" s="8" t="s">
        <v>48</v>
      </c>
    </row>
    <row r="34" spans="1:45" s="8" customFormat="1" x14ac:dyDescent="0.25">
      <c r="A34" s="8" t="s">
        <v>78</v>
      </c>
      <c r="B34" s="8">
        <v>4100000</v>
      </c>
      <c r="D34" s="8">
        <v>1</v>
      </c>
      <c r="E34" s="8">
        <v>1</v>
      </c>
      <c r="F34" s="8">
        <v>1100</v>
      </c>
      <c r="H34" s="8">
        <f t="shared" si="0"/>
        <v>3728</v>
      </c>
      <c r="I34" s="8" t="s">
        <v>60</v>
      </c>
      <c r="J34" s="8" t="s">
        <v>43</v>
      </c>
      <c r="K34" s="8" t="s">
        <v>48</v>
      </c>
      <c r="L34" s="8" t="str">
        <f t="shared" si="1"/>
        <v>builder png</v>
      </c>
      <c r="M34" s="8" t="s">
        <v>42</v>
      </c>
      <c r="N34" s="11">
        <v>411007</v>
      </c>
      <c r="O34" s="8">
        <v>1</v>
      </c>
      <c r="Q34" s="8">
        <v>1</v>
      </c>
      <c r="R34" s="8">
        <v>6</v>
      </c>
      <c r="S34" s="8">
        <v>1</v>
      </c>
      <c r="T34" s="8">
        <v>7</v>
      </c>
      <c r="U34" s="8" t="s">
        <v>60</v>
      </c>
      <c r="V34" s="8" t="s">
        <v>60</v>
      </c>
      <c r="W34" s="8">
        <v>4.58</v>
      </c>
      <c r="X34" s="8">
        <v>4.88</v>
      </c>
      <c r="Z34" s="8">
        <v>4.87</v>
      </c>
      <c r="AA34" s="8">
        <v>4.57</v>
      </c>
      <c r="AB34" s="8" t="s">
        <v>60</v>
      </c>
      <c r="AE34" s="8" t="s">
        <v>49</v>
      </c>
      <c r="AF34" s="8" t="s">
        <v>49</v>
      </c>
      <c r="AG34" s="8" t="s">
        <v>49</v>
      </c>
      <c r="AH34" s="8" t="s">
        <v>49</v>
      </c>
      <c r="AI34" s="8" t="s">
        <v>49</v>
      </c>
      <c r="AJ34" s="8" t="s">
        <v>49</v>
      </c>
      <c r="AK34" s="8" t="s">
        <v>49</v>
      </c>
      <c r="AL34" s="8" t="s">
        <v>49</v>
      </c>
      <c r="AM34" s="8" t="s">
        <v>49</v>
      </c>
      <c r="AN34" s="8" t="s">
        <v>49</v>
      </c>
      <c r="AO34" s="8" t="s">
        <v>49</v>
      </c>
      <c r="AP34" s="8" t="s">
        <v>49</v>
      </c>
      <c r="AQ34" s="8" t="s">
        <v>49</v>
      </c>
      <c r="AR34" s="8" t="s">
        <v>49</v>
      </c>
      <c r="AS34" s="8" t="s">
        <v>49</v>
      </c>
    </row>
    <row r="35" spans="1:45" s="8" customFormat="1" x14ac:dyDescent="0.25">
      <c r="A35" s="8" t="s">
        <v>79</v>
      </c>
      <c r="B35" s="8">
        <v>3800000</v>
      </c>
      <c r="D35" s="8">
        <v>1</v>
      </c>
      <c r="E35" s="8">
        <v>1</v>
      </c>
      <c r="F35" s="8">
        <v>650</v>
      </c>
      <c r="H35" s="8">
        <f t="shared" si="0"/>
        <v>5847</v>
      </c>
      <c r="I35" s="8">
        <v>1</v>
      </c>
      <c r="J35" s="8" t="s">
        <v>43</v>
      </c>
      <c r="K35" s="8" t="s">
        <v>49</v>
      </c>
      <c r="L35" s="8" t="str">
        <f t="shared" si="1"/>
        <v>balagi apartment</v>
      </c>
      <c r="M35" s="8" t="s">
        <v>42</v>
      </c>
      <c r="N35" s="11">
        <v>411007</v>
      </c>
      <c r="O35" s="8">
        <v>8</v>
      </c>
      <c r="Q35" s="8">
        <v>1</v>
      </c>
      <c r="R35" s="8">
        <v>3</v>
      </c>
      <c r="S35" s="8">
        <v>1</v>
      </c>
      <c r="T35" s="8">
        <v>90</v>
      </c>
      <c r="U35" s="8" t="s">
        <v>60</v>
      </c>
      <c r="V35" s="8" t="s">
        <v>64</v>
      </c>
      <c r="W35" s="8">
        <v>4.58</v>
      </c>
      <c r="X35" s="8">
        <v>4.88</v>
      </c>
      <c r="Z35" s="8">
        <v>4.87</v>
      </c>
      <c r="AA35" s="8">
        <v>4.57</v>
      </c>
      <c r="AB35" s="8" t="s">
        <v>60</v>
      </c>
      <c r="AE35" s="8" t="s">
        <v>49</v>
      </c>
      <c r="AF35" s="8" t="s">
        <v>49</v>
      </c>
      <c r="AG35" s="8" t="s">
        <v>49</v>
      </c>
      <c r="AH35" s="8" t="s">
        <v>49</v>
      </c>
      <c r="AI35" s="8" t="s">
        <v>49</v>
      </c>
      <c r="AJ35" s="8" t="s">
        <v>49</v>
      </c>
      <c r="AK35" s="8" t="s">
        <v>49</v>
      </c>
      <c r="AL35" s="8" t="s">
        <v>49</v>
      </c>
      <c r="AM35" s="8" t="s">
        <v>49</v>
      </c>
      <c r="AN35" s="8" t="s">
        <v>49</v>
      </c>
      <c r="AO35" s="8" t="s">
        <v>49</v>
      </c>
      <c r="AP35" s="8" t="s">
        <v>49</v>
      </c>
      <c r="AQ35" s="8" t="s">
        <v>49</v>
      </c>
      <c r="AR35" s="8" t="s">
        <v>49</v>
      </c>
      <c r="AS35" s="8" t="s">
        <v>49</v>
      </c>
    </row>
    <row r="36" spans="1:45" s="8" customFormat="1" x14ac:dyDescent="0.25">
      <c r="A36" s="8" t="s">
        <v>72</v>
      </c>
      <c r="B36" s="8">
        <v>4700000</v>
      </c>
      <c r="D36" s="8">
        <v>1</v>
      </c>
      <c r="E36" s="8">
        <v>1</v>
      </c>
      <c r="F36" s="8">
        <v>636</v>
      </c>
      <c r="H36" s="8">
        <f t="shared" si="0"/>
        <v>7390</v>
      </c>
      <c r="I36" s="8">
        <v>4</v>
      </c>
      <c r="J36" s="8" t="s">
        <v>43</v>
      </c>
      <c r="K36" s="8" t="s">
        <v>49</v>
      </c>
      <c r="L36" s="8" t="str">
        <f t="shared" si="1"/>
        <v>dsk vidyanagari</v>
      </c>
      <c r="M36" s="8" t="s">
        <v>42</v>
      </c>
      <c r="N36" s="11">
        <v>411007</v>
      </c>
      <c r="O36" s="8">
        <v>6</v>
      </c>
      <c r="Q36" s="8">
        <v>1</v>
      </c>
      <c r="R36" s="8">
        <v>3</v>
      </c>
      <c r="S36" s="8">
        <v>1</v>
      </c>
      <c r="T36" s="8">
        <v>90</v>
      </c>
      <c r="U36" s="8">
        <v>11</v>
      </c>
      <c r="V36" s="8" t="s">
        <v>45</v>
      </c>
      <c r="W36" s="8">
        <v>4.58</v>
      </c>
      <c r="X36" s="8">
        <v>4.88</v>
      </c>
      <c r="Z36" s="8">
        <v>4.87</v>
      </c>
      <c r="AA36" s="8">
        <v>4.57</v>
      </c>
      <c r="AB36" s="8" t="s">
        <v>60</v>
      </c>
      <c r="AE36" s="8" t="s">
        <v>48</v>
      </c>
      <c r="AF36" s="8" t="s">
        <v>48</v>
      </c>
      <c r="AG36" s="8" t="s">
        <v>49</v>
      </c>
      <c r="AH36" s="8" t="s">
        <v>48</v>
      </c>
      <c r="AI36" s="8" t="s">
        <v>49</v>
      </c>
      <c r="AJ36" s="8" t="s">
        <v>48</v>
      </c>
      <c r="AK36" s="8" t="s">
        <v>48</v>
      </c>
      <c r="AL36" s="8" t="s">
        <v>48</v>
      </c>
      <c r="AM36" s="8" t="s">
        <v>49</v>
      </c>
      <c r="AN36" s="8" t="s">
        <v>49</v>
      </c>
      <c r="AO36" s="8" t="s">
        <v>49</v>
      </c>
      <c r="AP36" s="8" t="s">
        <v>49</v>
      </c>
      <c r="AQ36" s="8" t="s">
        <v>49</v>
      </c>
      <c r="AR36" s="8" t="s">
        <v>49</v>
      </c>
      <c r="AS36" s="8" t="s">
        <v>48</v>
      </c>
    </row>
    <row r="37" spans="1:45" s="8" customFormat="1" x14ac:dyDescent="0.25">
      <c r="A37" s="8" t="s">
        <v>80</v>
      </c>
      <c r="B37" s="8">
        <v>4800000</v>
      </c>
      <c r="D37" s="8">
        <v>1</v>
      </c>
      <c r="E37" s="8">
        <v>1</v>
      </c>
      <c r="F37" s="8">
        <v>619</v>
      </c>
      <c r="H37" s="8">
        <f t="shared" si="0"/>
        <v>7755</v>
      </c>
      <c r="I37" s="8">
        <v>3</v>
      </c>
      <c r="J37" s="8" t="s">
        <v>43</v>
      </c>
      <c r="K37" s="8" t="s">
        <v>49</v>
      </c>
      <c r="L37" s="8" t="str">
        <f t="shared" si="1"/>
        <v>sanchati prachi residency</v>
      </c>
      <c r="M37" s="8" t="s">
        <v>42</v>
      </c>
      <c r="N37" s="11">
        <v>411007</v>
      </c>
      <c r="O37" s="8">
        <v>11</v>
      </c>
      <c r="Q37" s="8">
        <v>1</v>
      </c>
      <c r="R37" s="8">
        <v>3</v>
      </c>
      <c r="S37" s="8">
        <v>1</v>
      </c>
      <c r="T37" s="8">
        <v>12</v>
      </c>
      <c r="U37" s="8">
        <v>7</v>
      </c>
      <c r="V37" s="8" t="s">
        <v>64</v>
      </c>
      <c r="W37" s="8">
        <v>4.58</v>
      </c>
      <c r="X37" s="8">
        <v>4.88</v>
      </c>
      <c r="Z37" s="8">
        <v>4.87</v>
      </c>
      <c r="AA37" s="8">
        <v>4.57</v>
      </c>
      <c r="AB37" s="8" t="s">
        <v>60</v>
      </c>
      <c r="AE37" s="8" t="s">
        <v>49</v>
      </c>
      <c r="AF37" s="8" t="s">
        <v>49</v>
      </c>
      <c r="AG37" s="8" t="s">
        <v>49</v>
      </c>
      <c r="AH37" s="8" t="s">
        <v>49</v>
      </c>
      <c r="AI37" s="8" t="s">
        <v>49</v>
      </c>
      <c r="AJ37" s="8" t="s">
        <v>49</v>
      </c>
      <c r="AK37" s="8" t="s">
        <v>49</v>
      </c>
      <c r="AL37" s="8" t="s">
        <v>49</v>
      </c>
      <c r="AM37" s="8" t="s">
        <v>49</v>
      </c>
      <c r="AN37" s="8" t="s">
        <v>49</v>
      </c>
      <c r="AO37" s="8" t="s">
        <v>49</v>
      </c>
      <c r="AP37" s="8" t="s">
        <v>49</v>
      </c>
      <c r="AQ37" s="8" t="s">
        <v>49</v>
      </c>
      <c r="AR37" s="8" t="s">
        <v>49</v>
      </c>
      <c r="AS37" s="8" t="s">
        <v>49</v>
      </c>
    </row>
    <row r="38" spans="1:45" s="8" customFormat="1" x14ac:dyDescent="0.25">
      <c r="A38" s="8" t="s">
        <v>81</v>
      </c>
      <c r="B38" s="8">
        <v>2500000</v>
      </c>
      <c r="D38" s="8">
        <v>1</v>
      </c>
      <c r="E38" s="8">
        <v>1</v>
      </c>
      <c r="F38" s="8">
        <v>374</v>
      </c>
      <c r="H38" s="8">
        <f t="shared" si="0"/>
        <v>6685</v>
      </c>
      <c r="I38" s="8">
        <v>6</v>
      </c>
      <c r="J38" s="8" t="s">
        <v>43</v>
      </c>
      <c r="K38" s="8" t="s">
        <v>49</v>
      </c>
      <c r="L38" s="8" t="str">
        <f t="shared" si="1"/>
        <v>aurum gulmarg chs</v>
      </c>
      <c r="M38" s="8" t="s">
        <v>42</v>
      </c>
      <c r="N38" s="11">
        <v>411007</v>
      </c>
      <c r="O38" s="8">
        <v>5</v>
      </c>
      <c r="Q38" s="8">
        <v>1</v>
      </c>
      <c r="R38" s="8">
        <v>3</v>
      </c>
      <c r="S38" s="8">
        <v>1</v>
      </c>
      <c r="T38" s="8">
        <v>60</v>
      </c>
      <c r="U38" s="8">
        <v>7</v>
      </c>
      <c r="V38" s="8" t="s">
        <v>60</v>
      </c>
      <c r="W38" s="8">
        <v>4.97</v>
      </c>
      <c r="X38" s="8">
        <v>4.6500000000000004</v>
      </c>
      <c r="Z38" s="8">
        <v>4.91</v>
      </c>
      <c r="AA38" s="8">
        <v>4.0999999999999996</v>
      </c>
      <c r="AB38" s="8" t="s">
        <v>60</v>
      </c>
      <c r="AE38" s="8" t="s">
        <v>48</v>
      </c>
      <c r="AF38" s="8" t="s">
        <v>49</v>
      </c>
      <c r="AG38" s="8" t="s">
        <v>49</v>
      </c>
      <c r="AH38" s="8" t="s">
        <v>49</v>
      </c>
      <c r="AI38" s="8" t="s">
        <v>49</v>
      </c>
      <c r="AJ38" s="8" t="s">
        <v>49</v>
      </c>
      <c r="AK38" s="8" t="s">
        <v>49</v>
      </c>
      <c r="AL38" s="8" t="s">
        <v>49</v>
      </c>
      <c r="AM38" s="8" t="s">
        <v>49</v>
      </c>
      <c r="AN38" s="8" t="s">
        <v>49</v>
      </c>
      <c r="AO38" s="8" t="s">
        <v>49</v>
      </c>
      <c r="AP38" s="8" t="s">
        <v>49</v>
      </c>
      <c r="AQ38" s="8" t="s">
        <v>49</v>
      </c>
      <c r="AR38" s="8" t="s">
        <v>49</v>
      </c>
      <c r="AS38" s="8" t="s">
        <v>48</v>
      </c>
    </row>
    <row r="39" spans="1:45" s="8" customFormat="1" x14ac:dyDescent="0.25">
      <c r="A39" s="8" t="s">
        <v>70</v>
      </c>
      <c r="B39" s="8">
        <v>4000000</v>
      </c>
      <c r="D39" s="8">
        <v>1</v>
      </c>
      <c r="E39" s="8">
        <v>1</v>
      </c>
      <c r="F39" s="8">
        <v>450</v>
      </c>
      <c r="H39" s="8">
        <f t="shared" si="0"/>
        <v>8889</v>
      </c>
      <c r="I39" s="8">
        <v>1</v>
      </c>
      <c r="J39" s="8" t="s">
        <v>67</v>
      </c>
      <c r="K39" s="8" t="s">
        <v>49</v>
      </c>
      <c r="L39" s="8" t="str">
        <f t="shared" si="1"/>
        <v xml:space="preserve">Puranic buildcan Alde alexo </v>
      </c>
      <c r="M39" s="8" t="s">
        <v>42</v>
      </c>
      <c r="N39" s="11">
        <v>411007</v>
      </c>
      <c r="O39" s="8" t="str">
        <f t="shared" ref="O31:O75" si="2">IF(J39="uc","nil","")</f>
        <v>nil</v>
      </c>
      <c r="Q39" s="8">
        <v>1</v>
      </c>
      <c r="R39" s="8">
        <v>3</v>
      </c>
      <c r="S39" s="8">
        <v>1</v>
      </c>
      <c r="T39" s="8">
        <v>10</v>
      </c>
      <c r="U39" s="8" t="s">
        <v>60</v>
      </c>
      <c r="V39" s="8" t="s">
        <v>87</v>
      </c>
      <c r="W39" s="8">
        <v>4.96</v>
      </c>
      <c r="X39" s="8">
        <v>4.83</v>
      </c>
      <c r="Z39" s="8">
        <v>4.95</v>
      </c>
      <c r="AA39" s="8">
        <v>4.9800000000000004</v>
      </c>
      <c r="AB39" s="8" t="s">
        <v>48</v>
      </c>
      <c r="AE39" s="8" t="s">
        <v>48</v>
      </c>
      <c r="AF39" s="8" t="s">
        <v>48</v>
      </c>
      <c r="AG39" s="8" t="s">
        <v>48</v>
      </c>
      <c r="AH39" s="8" t="s">
        <v>48</v>
      </c>
      <c r="AI39" s="8" t="s">
        <v>48</v>
      </c>
      <c r="AJ39" s="8" t="s">
        <v>48</v>
      </c>
      <c r="AK39" s="8" t="s">
        <v>48</v>
      </c>
      <c r="AL39" s="8" t="s">
        <v>48</v>
      </c>
      <c r="AM39" s="8" t="s">
        <v>48</v>
      </c>
      <c r="AN39" s="8" t="s">
        <v>49</v>
      </c>
      <c r="AO39" s="8" t="s">
        <v>48</v>
      </c>
      <c r="AP39" s="8" t="s">
        <v>48</v>
      </c>
      <c r="AQ39" s="8" t="s">
        <v>49</v>
      </c>
      <c r="AR39" s="8" t="s">
        <v>49</v>
      </c>
      <c r="AS39" s="8" t="s">
        <v>48</v>
      </c>
    </row>
    <row r="40" spans="1:45" s="8" customFormat="1" x14ac:dyDescent="0.25">
      <c r="A40" s="8" t="s">
        <v>77</v>
      </c>
      <c r="B40" s="8">
        <v>4500000</v>
      </c>
      <c r="D40" s="8">
        <v>1</v>
      </c>
      <c r="E40" s="8">
        <v>1</v>
      </c>
      <c r="F40" s="8">
        <v>620</v>
      </c>
      <c r="H40" s="8">
        <f t="shared" si="0"/>
        <v>7259</v>
      </c>
      <c r="I40" s="8">
        <v>4</v>
      </c>
      <c r="J40" s="8" t="s">
        <v>43</v>
      </c>
      <c r="K40" s="8" t="s">
        <v>49</v>
      </c>
      <c r="L40" s="8" t="str">
        <f t="shared" si="1"/>
        <v>builder Baner</v>
      </c>
      <c r="M40" s="8" t="s">
        <v>42</v>
      </c>
      <c r="N40" s="11">
        <v>411007</v>
      </c>
      <c r="O40" s="8">
        <v>3</v>
      </c>
      <c r="Q40" s="8">
        <v>1</v>
      </c>
      <c r="R40" s="8">
        <v>3</v>
      </c>
      <c r="S40" s="8">
        <v>1</v>
      </c>
      <c r="T40" s="8">
        <v>90</v>
      </c>
      <c r="U40" s="8">
        <v>6</v>
      </c>
      <c r="V40" s="8" t="s">
        <v>45</v>
      </c>
      <c r="W40" s="8">
        <v>4.79</v>
      </c>
      <c r="X40" s="8">
        <v>4.8600000000000003</v>
      </c>
      <c r="Z40" s="8">
        <v>4.91</v>
      </c>
      <c r="AA40" s="8">
        <v>4.84</v>
      </c>
      <c r="AB40" s="8" t="s">
        <v>60</v>
      </c>
      <c r="AE40" s="8" t="s">
        <v>48</v>
      </c>
      <c r="AF40" s="8" t="s">
        <v>48</v>
      </c>
      <c r="AG40" s="8" t="s">
        <v>49</v>
      </c>
      <c r="AH40" s="8" t="s">
        <v>49</v>
      </c>
      <c r="AI40" s="8" t="s">
        <v>49</v>
      </c>
      <c r="AJ40" s="8" t="s">
        <v>48</v>
      </c>
      <c r="AK40" s="8" t="s">
        <v>48</v>
      </c>
      <c r="AL40" s="8" t="s">
        <v>48</v>
      </c>
      <c r="AM40" s="8" t="s">
        <v>49</v>
      </c>
      <c r="AN40" s="8" t="s">
        <v>49</v>
      </c>
      <c r="AO40" s="8" t="s">
        <v>48</v>
      </c>
      <c r="AP40" s="8" t="s">
        <v>48</v>
      </c>
      <c r="AQ40" s="8" t="s">
        <v>49</v>
      </c>
      <c r="AR40" s="8" t="s">
        <v>49</v>
      </c>
      <c r="AS40" s="8" t="s">
        <v>48</v>
      </c>
    </row>
    <row r="41" spans="1:45" s="8" customFormat="1" x14ac:dyDescent="0.25">
      <c r="A41" s="8" t="s">
        <v>77</v>
      </c>
      <c r="B41" s="8">
        <v>4328000</v>
      </c>
      <c r="D41" s="8">
        <v>1</v>
      </c>
      <c r="E41" s="8">
        <v>1</v>
      </c>
      <c r="F41" s="8">
        <v>670</v>
      </c>
      <c r="H41" s="8">
        <f t="shared" si="0"/>
        <v>6460</v>
      </c>
      <c r="I41" s="8">
        <v>5</v>
      </c>
      <c r="J41" s="8" t="s">
        <v>67</v>
      </c>
      <c r="K41" s="8" t="s">
        <v>49</v>
      </c>
      <c r="L41" s="8" t="str">
        <f t="shared" si="1"/>
        <v>builder Baner</v>
      </c>
      <c r="M41" s="8" t="s">
        <v>42</v>
      </c>
      <c r="N41" s="11">
        <v>411007</v>
      </c>
      <c r="O41" s="8" t="str">
        <f t="shared" si="2"/>
        <v>nil</v>
      </c>
      <c r="Q41" s="8">
        <v>1</v>
      </c>
      <c r="R41" s="8">
        <v>3</v>
      </c>
      <c r="S41" s="8">
        <v>1</v>
      </c>
      <c r="T41" s="8">
        <v>90</v>
      </c>
      <c r="U41" s="8">
        <v>12</v>
      </c>
      <c r="V41" s="8" t="s">
        <v>45</v>
      </c>
      <c r="W41" s="8">
        <v>4.79</v>
      </c>
      <c r="X41" s="8">
        <v>4.8600000000000003</v>
      </c>
      <c r="Z41" s="8">
        <v>4.91</v>
      </c>
      <c r="AA41" s="8">
        <v>4.84</v>
      </c>
      <c r="AB41" s="8" t="s">
        <v>60</v>
      </c>
      <c r="AE41" s="8" t="s">
        <v>48</v>
      </c>
      <c r="AF41" s="8" t="s">
        <v>48</v>
      </c>
      <c r="AG41" s="8" t="s">
        <v>49</v>
      </c>
      <c r="AH41" s="8" t="s">
        <v>49</v>
      </c>
      <c r="AI41" s="8" t="s">
        <v>49</v>
      </c>
      <c r="AJ41" s="8" t="s">
        <v>49</v>
      </c>
      <c r="AK41" s="8" t="s">
        <v>48</v>
      </c>
      <c r="AL41" s="8" t="s">
        <v>48</v>
      </c>
      <c r="AM41" s="8" t="s">
        <v>49</v>
      </c>
      <c r="AN41" s="8" t="s">
        <v>49</v>
      </c>
      <c r="AO41" s="8" t="s">
        <v>48</v>
      </c>
      <c r="AP41" s="8" t="s">
        <v>48</v>
      </c>
      <c r="AQ41" s="8" t="s">
        <v>49</v>
      </c>
      <c r="AR41" s="8" t="s">
        <v>49</v>
      </c>
      <c r="AS41" s="8" t="s">
        <v>48</v>
      </c>
    </row>
    <row r="42" spans="1:45" s="8" customFormat="1" x14ac:dyDescent="0.25">
      <c r="A42" s="8" t="s">
        <v>82</v>
      </c>
      <c r="B42" s="8">
        <v>5500000</v>
      </c>
      <c r="D42" s="8">
        <v>1</v>
      </c>
      <c r="E42" s="8">
        <v>1</v>
      </c>
      <c r="F42" s="8">
        <v>975</v>
      </c>
      <c r="G42" s="8">
        <v>775</v>
      </c>
      <c r="H42" s="8">
        <f t="shared" si="0"/>
        <v>5642</v>
      </c>
      <c r="I42" s="8">
        <v>3</v>
      </c>
      <c r="J42" s="8" t="s">
        <v>43</v>
      </c>
      <c r="K42" s="8" t="s">
        <v>48</v>
      </c>
      <c r="L42" s="8" t="str">
        <f t="shared" si="1"/>
        <v>ganaraj heightes</v>
      </c>
      <c r="M42" s="8" t="s">
        <v>42</v>
      </c>
      <c r="N42" s="11">
        <v>411007</v>
      </c>
      <c r="O42" s="8">
        <v>9</v>
      </c>
      <c r="Q42" s="8">
        <v>1</v>
      </c>
      <c r="R42" s="8">
        <v>3</v>
      </c>
      <c r="S42" s="8">
        <v>1</v>
      </c>
      <c r="T42" s="8">
        <v>90</v>
      </c>
      <c r="U42" s="8">
        <v>3</v>
      </c>
      <c r="V42" s="8" t="s">
        <v>88</v>
      </c>
      <c r="W42" s="8">
        <v>4.58</v>
      </c>
      <c r="X42" s="8">
        <v>4.88</v>
      </c>
      <c r="Z42" s="8">
        <v>4.87</v>
      </c>
      <c r="AA42" s="8">
        <v>4.57</v>
      </c>
      <c r="AB42" s="8" t="s">
        <v>60</v>
      </c>
      <c r="AE42" s="8" t="s">
        <v>49</v>
      </c>
      <c r="AF42" s="8" t="s">
        <v>49</v>
      </c>
      <c r="AG42" s="8" t="s">
        <v>49</v>
      </c>
      <c r="AH42" s="8" t="s">
        <v>49</v>
      </c>
      <c r="AI42" s="8" t="s">
        <v>49</v>
      </c>
      <c r="AJ42" s="8" t="s">
        <v>49</v>
      </c>
      <c r="AK42" s="8" t="s">
        <v>49</v>
      </c>
      <c r="AL42" s="8" t="s">
        <v>49</v>
      </c>
      <c r="AM42" s="8" t="s">
        <v>49</v>
      </c>
      <c r="AN42" s="8" t="s">
        <v>49</v>
      </c>
      <c r="AO42" s="8" t="s">
        <v>49</v>
      </c>
      <c r="AP42" s="8" t="s">
        <v>49</v>
      </c>
      <c r="AQ42" s="8" t="s">
        <v>49</v>
      </c>
      <c r="AR42" s="8" t="s">
        <v>49</v>
      </c>
      <c r="AS42" s="8" t="s">
        <v>49</v>
      </c>
    </row>
    <row r="43" spans="1:45" s="8" customFormat="1" x14ac:dyDescent="0.25">
      <c r="A43" s="8" t="s">
        <v>83</v>
      </c>
      <c r="B43" s="8">
        <v>3700000</v>
      </c>
      <c r="D43" s="8">
        <v>1</v>
      </c>
      <c r="E43" s="8">
        <v>1</v>
      </c>
      <c r="F43" s="8">
        <v>611</v>
      </c>
      <c r="H43" s="8">
        <f t="shared" si="0"/>
        <v>6056</v>
      </c>
      <c r="I43" s="8">
        <v>2</v>
      </c>
      <c r="J43" s="8" t="s">
        <v>67</v>
      </c>
      <c r="K43" s="8" t="s">
        <v>49</v>
      </c>
      <c r="L43" s="8" t="str">
        <f t="shared" si="1"/>
        <v>prakalp pride infrabuild</v>
      </c>
      <c r="M43" s="8" t="s">
        <v>42</v>
      </c>
      <c r="N43" s="11">
        <v>411007</v>
      </c>
      <c r="O43" s="8" t="str">
        <f t="shared" si="2"/>
        <v>nil</v>
      </c>
      <c r="Q43" s="8">
        <v>1</v>
      </c>
      <c r="R43" s="8">
        <v>3</v>
      </c>
      <c r="S43" s="8">
        <v>1</v>
      </c>
      <c r="T43" s="8">
        <v>90</v>
      </c>
      <c r="U43" s="8">
        <v>7</v>
      </c>
      <c r="V43" s="8" t="s">
        <v>60</v>
      </c>
      <c r="W43" s="8">
        <v>4.58</v>
      </c>
      <c r="X43" s="8">
        <v>4.88</v>
      </c>
      <c r="Z43" s="8">
        <v>4.87</v>
      </c>
      <c r="AA43" s="8">
        <v>4.57</v>
      </c>
      <c r="AB43" s="8" t="s">
        <v>60</v>
      </c>
      <c r="AE43" s="8" t="s">
        <v>48</v>
      </c>
      <c r="AF43" s="8" t="s">
        <v>48</v>
      </c>
      <c r="AG43" s="8" t="s">
        <v>49</v>
      </c>
      <c r="AH43" s="8" t="s">
        <v>49</v>
      </c>
      <c r="AI43" s="8" t="s">
        <v>49</v>
      </c>
      <c r="AJ43" s="8" t="s">
        <v>49</v>
      </c>
      <c r="AK43" s="8" t="s">
        <v>48</v>
      </c>
      <c r="AL43" s="8" t="s">
        <v>48</v>
      </c>
      <c r="AM43" s="8" t="s">
        <v>49</v>
      </c>
      <c r="AN43" s="8" t="s">
        <v>49</v>
      </c>
      <c r="AO43" s="8" t="s">
        <v>48</v>
      </c>
      <c r="AP43" s="8" t="s">
        <v>48</v>
      </c>
      <c r="AQ43" s="8" t="s">
        <v>49</v>
      </c>
      <c r="AR43" s="8" t="s">
        <v>49</v>
      </c>
      <c r="AS43" s="8" t="s">
        <v>48</v>
      </c>
    </row>
    <row r="44" spans="1:45" s="8" customFormat="1" x14ac:dyDescent="0.25">
      <c r="A44" s="8" t="s">
        <v>70</v>
      </c>
      <c r="B44" s="8">
        <v>4000000</v>
      </c>
      <c r="D44" s="8">
        <v>1</v>
      </c>
      <c r="E44" s="8">
        <v>1</v>
      </c>
      <c r="F44" s="8">
        <v>450</v>
      </c>
      <c r="H44" s="8">
        <f t="shared" si="0"/>
        <v>8889</v>
      </c>
      <c r="I44" s="8">
        <v>1</v>
      </c>
      <c r="J44" s="8" t="s">
        <v>67</v>
      </c>
      <c r="K44" s="8" t="s">
        <v>49</v>
      </c>
      <c r="L44" s="8" t="str">
        <f t="shared" si="1"/>
        <v xml:space="preserve">Puranic buildcan Alde alexo </v>
      </c>
      <c r="M44" s="8" t="s">
        <v>42</v>
      </c>
      <c r="N44" s="11">
        <v>411007</v>
      </c>
      <c r="O44" s="8" t="str">
        <f t="shared" si="2"/>
        <v>nil</v>
      </c>
      <c r="Q44" s="8">
        <v>1</v>
      </c>
      <c r="R44" s="8">
        <v>3</v>
      </c>
      <c r="S44" s="8">
        <v>1</v>
      </c>
      <c r="T44" s="8">
        <v>17</v>
      </c>
      <c r="U44" s="8">
        <v>12</v>
      </c>
      <c r="V44" s="8" t="s">
        <v>89</v>
      </c>
      <c r="W44" s="8">
        <v>4.96</v>
      </c>
      <c r="X44" s="8">
        <v>4.83</v>
      </c>
      <c r="Z44" s="8">
        <v>4.95</v>
      </c>
      <c r="AA44" s="8">
        <v>4.9800000000000004</v>
      </c>
      <c r="AB44" s="8" t="s">
        <v>48</v>
      </c>
      <c r="AE44" s="8" t="s">
        <v>48</v>
      </c>
      <c r="AF44" s="8" t="s">
        <v>48</v>
      </c>
      <c r="AG44" s="8" t="s">
        <v>48</v>
      </c>
      <c r="AH44" s="8" t="s">
        <v>48</v>
      </c>
      <c r="AI44" s="8" t="s">
        <v>48</v>
      </c>
      <c r="AJ44" s="8" t="s">
        <v>48</v>
      </c>
      <c r="AK44" s="8" t="s">
        <v>48</v>
      </c>
      <c r="AL44" s="8" t="s">
        <v>48</v>
      </c>
      <c r="AM44" s="8" t="s">
        <v>48</v>
      </c>
      <c r="AN44" s="8" t="s">
        <v>49</v>
      </c>
      <c r="AO44" s="8" t="s">
        <v>48</v>
      </c>
      <c r="AP44" s="8" t="s">
        <v>48</v>
      </c>
      <c r="AQ44" s="8" t="s">
        <v>49</v>
      </c>
      <c r="AR44" s="8" t="s">
        <v>49</v>
      </c>
      <c r="AS44" s="8" t="s">
        <v>48</v>
      </c>
    </row>
    <row r="45" spans="1:45" s="8" customFormat="1" x14ac:dyDescent="0.25">
      <c r="A45" s="8" t="s">
        <v>72</v>
      </c>
      <c r="B45" s="8">
        <v>4200000</v>
      </c>
      <c r="D45" s="8">
        <v>1</v>
      </c>
      <c r="E45" s="8">
        <v>1</v>
      </c>
      <c r="F45" s="8">
        <v>630</v>
      </c>
      <c r="H45" s="8">
        <f t="shared" si="0"/>
        <v>6667</v>
      </c>
      <c r="I45" s="8">
        <v>12</v>
      </c>
      <c r="J45" s="8" t="s">
        <v>43</v>
      </c>
      <c r="K45" s="8" t="s">
        <v>49</v>
      </c>
      <c r="L45" s="8" t="str">
        <f t="shared" si="1"/>
        <v>dsk vidyanagari</v>
      </c>
      <c r="M45" s="8" t="s">
        <v>42</v>
      </c>
      <c r="N45" s="11">
        <v>411007</v>
      </c>
      <c r="O45" s="8">
        <v>6</v>
      </c>
      <c r="Q45" s="8">
        <v>1</v>
      </c>
      <c r="R45" s="8">
        <v>3</v>
      </c>
      <c r="S45" s="8">
        <v>1</v>
      </c>
      <c r="T45" s="8">
        <v>90</v>
      </c>
      <c r="U45" s="8">
        <v>12</v>
      </c>
      <c r="V45" s="8" t="s">
        <v>45</v>
      </c>
      <c r="W45" s="8">
        <v>4.58</v>
      </c>
      <c r="X45" s="8">
        <v>4.88</v>
      </c>
      <c r="Z45" s="8">
        <v>4.87</v>
      </c>
      <c r="AA45" s="8">
        <v>4.57</v>
      </c>
      <c r="AB45" s="8" t="s">
        <v>60</v>
      </c>
      <c r="AE45" s="8" t="s">
        <v>48</v>
      </c>
      <c r="AF45" s="8" t="s">
        <v>48</v>
      </c>
      <c r="AG45" s="8" t="s">
        <v>49</v>
      </c>
      <c r="AH45" s="8" t="s">
        <v>49</v>
      </c>
      <c r="AI45" s="8" t="s">
        <v>49</v>
      </c>
      <c r="AJ45" s="8" t="s">
        <v>48</v>
      </c>
      <c r="AK45" s="8" t="s">
        <v>48</v>
      </c>
      <c r="AL45" s="8" t="s">
        <v>48</v>
      </c>
      <c r="AM45" s="8" t="s">
        <v>49</v>
      </c>
      <c r="AN45" s="8" t="s">
        <v>49</v>
      </c>
      <c r="AO45" s="8" t="s">
        <v>48</v>
      </c>
      <c r="AP45" s="8" t="s">
        <v>48</v>
      </c>
      <c r="AQ45" s="8" t="s">
        <v>49</v>
      </c>
      <c r="AR45" s="8" t="s">
        <v>49</v>
      </c>
      <c r="AS45" s="8" t="s">
        <v>48</v>
      </c>
    </row>
    <row r="46" spans="1:45" s="8" customFormat="1" x14ac:dyDescent="0.25">
      <c r="A46" s="8" t="s">
        <v>70</v>
      </c>
      <c r="B46" s="8">
        <v>4147000</v>
      </c>
      <c r="D46" s="8">
        <v>1</v>
      </c>
      <c r="E46" s="8">
        <v>1</v>
      </c>
      <c r="F46" s="8">
        <v>669</v>
      </c>
      <c r="G46" s="8">
        <v>481</v>
      </c>
      <c r="H46" s="8">
        <f t="shared" si="0"/>
        <v>6199</v>
      </c>
      <c r="I46" s="8" t="s">
        <v>60</v>
      </c>
      <c r="J46" s="8" t="s">
        <v>67</v>
      </c>
      <c r="K46" s="8" t="s">
        <v>49</v>
      </c>
      <c r="L46" s="8" t="str">
        <f t="shared" si="1"/>
        <v xml:space="preserve">Puranic buildcan Alde alexo </v>
      </c>
      <c r="M46" s="8" t="s">
        <v>42</v>
      </c>
      <c r="N46" s="11">
        <v>411007</v>
      </c>
      <c r="O46" s="8" t="str">
        <f t="shared" si="2"/>
        <v>nil</v>
      </c>
      <c r="Q46" s="8">
        <v>1</v>
      </c>
      <c r="R46" s="8">
        <v>3</v>
      </c>
      <c r="S46" s="8">
        <v>1</v>
      </c>
      <c r="T46" s="8">
        <v>30</v>
      </c>
      <c r="U46" s="8">
        <v>12</v>
      </c>
      <c r="V46" s="8" t="s">
        <v>45</v>
      </c>
      <c r="W46" s="8">
        <v>4.96</v>
      </c>
      <c r="X46" s="8">
        <v>4.83</v>
      </c>
      <c r="Z46" s="8">
        <v>4.95</v>
      </c>
      <c r="AA46" s="8">
        <v>4.9800000000000004</v>
      </c>
      <c r="AB46" s="8" t="s">
        <v>48</v>
      </c>
      <c r="AE46" s="8" t="s">
        <v>48</v>
      </c>
      <c r="AF46" s="8" t="s">
        <v>48</v>
      </c>
      <c r="AG46" s="8" t="s">
        <v>48</v>
      </c>
      <c r="AH46" s="8" t="s">
        <v>48</v>
      </c>
      <c r="AI46" s="8" t="s">
        <v>48</v>
      </c>
      <c r="AJ46" s="8" t="s">
        <v>48</v>
      </c>
      <c r="AK46" s="8" t="s">
        <v>48</v>
      </c>
      <c r="AL46" s="8" t="s">
        <v>48</v>
      </c>
      <c r="AM46" s="8" t="s">
        <v>48</v>
      </c>
      <c r="AN46" s="8" t="s">
        <v>49</v>
      </c>
      <c r="AO46" s="8" t="s">
        <v>48</v>
      </c>
      <c r="AP46" s="8" t="s">
        <v>48</v>
      </c>
      <c r="AQ46" s="8" t="s">
        <v>48</v>
      </c>
      <c r="AR46" s="8" t="s">
        <v>49</v>
      </c>
      <c r="AS46" s="8" t="s">
        <v>48</v>
      </c>
    </row>
    <row r="47" spans="1:45" s="8" customFormat="1" x14ac:dyDescent="0.25">
      <c r="A47" s="8" t="s">
        <v>74</v>
      </c>
      <c r="B47" s="8">
        <v>4200000</v>
      </c>
      <c r="D47" s="8">
        <v>1</v>
      </c>
      <c r="E47" s="8">
        <v>1</v>
      </c>
      <c r="F47" s="8">
        <v>575</v>
      </c>
      <c r="H47" s="8">
        <f t="shared" si="0"/>
        <v>7305</v>
      </c>
      <c r="I47" s="8">
        <v>3</v>
      </c>
      <c r="J47" s="8" t="s">
        <v>43</v>
      </c>
      <c r="K47" s="8" t="s">
        <v>49</v>
      </c>
      <c r="L47" s="8" t="str">
        <f t="shared" si="1"/>
        <v>vivant utsav</v>
      </c>
      <c r="M47" s="8" t="s">
        <v>42</v>
      </c>
      <c r="N47" s="11">
        <v>411007</v>
      </c>
      <c r="O47" s="8">
        <v>5</v>
      </c>
      <c r="Q47" s="8">
        <v>1</v>
      </c>
      <c r="R47" s="8">
        <v>3</v>
      </c>
      <c r="S47" s="8">
        <v>1</v>
      </c>
      <c r="T47" s="8">
        <v>90</v>
      </c>
      <c r="U47" s="8">
        <v>5</v>
      </c>
      <c r="V47" s="8" t="s">
        <v>45</v>
      </c>
      <c r="W47" s="8">
        <v>4.79</v>
      </c>
      <c r="X47" s="8">
        <v>4.8600000000000003</v>
      </c>
      <c r="Z47" s="8">
        <v>4.91</v>
      </c>
      <c r="AA47" s="8">
        <v>4.84</v>
      </c>
      <c r="AB47" s="8" t="s">
        <v>48</v>
      </c>
      <c r="AE47" s="8" t="s">
        <v>49</v>
      </c>
      <c r="AF47" s="8" t="s">
        <v>49</v>
      </c>
      <c r="AG47" s="8" t="s">
        <v>49</v>
      </c>
      <c r="AH47" s="8" t="s">
        <v>49</v>
      </c>
      <c r="AI47" s="8" t="s">
        <v>49</v>
      </c>
      <c r="AJ47" s="8" t="s">
        <v>49</v>
      </c>
      <c r="AK47" s="8" t="s">
        <v>49</v>
      </c>
      <c r="AL47" s="8" t="s">
        <v>49</v>
      </c>
      <c r="AM47" s="8" t="s">
        <v>49</v>
      </c>
      <c r="AN47" s="8" t="s">
        <v>49</v>
      </c>
      <c r="AO47" s="8" t="s">
        <v>49</v>
      </c>
      <c r="AP47" s="8" t="s">
        <v>49</v>
      </c>
      <c r="AQ47" s="8" t="s">
        <v>49</v>
      </c>
      <c r="AR47" s="8" t="s">
        <v>49</v>
      </c>
      <c r="AS47" s="8" t="s">
        <v>49</v>
      </c>
    </row>
    <row r="48" spans="1:45" s="8" customFormat="1" x14ac:dyDescent="0.25">
      <c r="A48" s="8" t="s">
        <v>79</v>
      </c>
      <c r="B48" s="8">
        <v>3800000</v>
      </c>
      <c r="D48" s="8">
        <v>1</v>
      </c>
      <c r="E48" s="8">
        <v>1</v>
      </c>
      <c r="F48" s="8">
        <v>590</v>
      </c>
      <c r="H48" s="8">
        <f t="shared" si="0"/>
        <v>6441</v>
      </c>
      <c r="I48" s="8">
        <v>1</v>
      </c>
      <c r="J48" s="8" t="s">
        <v>43</v>
      </c>
      <c r="K48" s="8" t="s">
        <v>49</v>
      </c>
      <c r="L48" s="8" t="str">
        <f t="shared" si="1"/>
        <v>balagi apartment</v>
      </c>
      <c r="M48" s="8" t="s">
        <v>42</v>
      </c>
      <c r="N48" s="11">
        <v>411007</v>
      </c>
      <c r="O48" s="8">
        <v>8</v>
      </c>
      <c r="Q48" s="8">
        <v>1</v>
      </c>
      <c r="R48" s="8">
        <v>3</v>
      </c>
      <c r="S48" s="8">
        <v>1</v>
      </c>
      <c r="T48" s="8">
        <v>90</v>
      </c>
      <c r="U48" s="8" t="s">
        <v>60</v>
      </c>
      <c r="V48" s="8" t="s">
        <v>64</v>
      </c>
      <c r="W48" s="8">
        <v>4.79</v>
      </c>
      <c r="X48" s="8">
        <v>4.8600000000000003</v>
      </c>
      <c r="Z48" s="8">
        <v>4.91</v>
      </c>
      <c r="AA48" s="8">
        <v>4.84</v>
      </c>
      <c r="AB48" s="8" t="s">
        <v>60</v>
      </c>
      <c r="AE48" s="8" t="s">
        <v>49</v>
      </c>
      <c r="AF48" s="8" t="s">
        <v>49</v>
      </c>
      <c r="AG48" s="8" t="s">
        <v>49</v>
      </c>
      <c r="AH48" s="8" t="s">
        <v>49</v>
      </c>
      <c r="AI48" s="8" t="s">
        <v>49</v>
      </c>
      <c r="AJ48" s="8" t="s">
        <v>49</v>
      </c>
      <c r="AK48" s="8" t="s">
        <v>49</v>
      </c>
      <c r="AL48" s="8" t="s">
        <v>49</v>
      </c>
      <c r="AM48" s="8" t="s">
        <v>49</v>
      </c>
      <c r="AN48" s="8" t="s">
        <v>49</v>
      </c>
      <c r="AO48" s="8" t="s">
        <v>49</v>
      </c>
      <c r="AP48" s="8" t="s">
        <v>49</v>
      </c>
      <c r="AQ48" s="8" t="s">
        <v>49</v>
      </c>
      <c r="AR48" s="8" t="s">
        <v>49</v>
      </c>
      <c r="AS48" s="8" t="s">
        <v>49</v>
      </c>
    </row>
    <row r="49" spans="1:45" s="8" customFormat="1" x14ac:dyDescent="0.25">
      <c r="A49" s="8" t="s">
        <v>77</v>
      </c>
      <c r="B49" s="8">
        <v>3700000</v>
      </c>
      <c r="D49" s="8">
        <v>1</v>
      </c>
      <c r="E49" s="8">
        <v>1</v>
      </c>
      <c r="F49" s="8">
        <v>611</v>
      </c>
      <c r="H49" s="8">
        <f t="shared" si="0"/>
        <v>6056</v>
      </c>
      <c r="I49" s="8" t="s">
        <v>60</v>
      </c>
      <c r="J49" s="8" t="s">
        <v>67</v>
      </c>
      <c r="K49" s="8" t="s">
        <v>49</v>
      </c>
      <c r="L49" s="8" t="str">
        <f t="shared" si="1"/>
        <v>builder Baner</v>
      </c>
      <c r="M49" s="8" t="s">
        <v>42</v>
      </c>
      <c r="N49" s="11">
        <v>411007</v>
      </c>
      <c r="O49" s="8" t="str">
        <f t="shared" si="2"/>
        <v>nil</v>
      </c>
      <c r="Q49" s="8">
        <v>1</v>
      </c>
      <c r="R49" s="8">
        <v>3</v>
      </c>
      <c r="S49" s="8">
        <v>1</v>
      </c>
      <c r="T49" s="8">
        <v>90</v>
      </c>
      <c r="V49" s="8" t="s">
        <v>60</v>
      </c>
      <c r="W49" s="8">
        <v>4.79</v>
      </c>
      <c r="X49" s="8">
        <v>4.8600000000000003</v>
      </c>
      <c r="Z49" s="8">
        <v>4.91</v>
      </c>
      <c r="AA49" s="8">
        <v>4.84</v>
      </c>
      <c r="AB49" s="8" t="s">
        <v>60</v>
      </c>
      <c r="AE49" s="8" t="s">
        <v>49</v>
      </c>
      <c r="AF49" s="8" t="s">
        <v>49</v>
      </c>
      <c r="AG49" s="8" t="s">
        <v>49</v>
      </c>
      <c r="AH49" s="8" t="s">
        <v>49</v>
      </c>
      <c r="AI49" s="8" t="s">
        <v>49</v>
      </c>
      <c r="AJ49" s="8" t="s">
        <v>49</v>
      </c>
      <c r="AK49" s="8" t="s">
        <v>49</v>
      </c>
      <c r="AL49" s="8" t="s">
        <v>49</v>
      </c>
      <c r="AM49" s="8" t="s">
        <v>49</v>
      </c>
      <c r="AN49" s="8" t="s">
        <v>49</v>
      </c>
      <c r="AO49" s="8" t="s">
        <v>49</v>
      </c>
      <c r="AP49" s="8" t="s">
        <v>49</v>
      </c>
      <c r="AQ49" s="8" t="s">
        <v>49</v>
      </c>
      <c r="AR49" s="8" t="s">
        <v>49</v>
      </c>
      <c r="AS49" s="8" t="s">
        <v>49</v>
      </c>
    </row>
    <row r="50" spans="1:45" s="8" customFormat="1" x14ac:dyDescent="0.25">
      <c r="A50" s="8" t="s">
        <v>70</v>
      </c>
      <c r="B50" s="8">
        <v>4047000</v>
      </c>
      <c r="D50" s="8">
        <v>1</v>
      </c>
      <c r="E50" s="8">
        <v>1</v>
      </c>
      <c r="F50" s="8">
        <v>653</v>
      </c>
      <c r="G50" s="8">
        <v>470</v>
      </c>
      <c r="H50" s="8">
        <f t="shared" si="0"/>
        <v>6198</v>
      </c>
      <c r="I50" s="8" t="s">
        <v>60</v>
      </c>
      <c r="J50" s="8" t="s">
        <v>67</v>
      </c>
      <c r="K50" s="8" t="s">
        <v>49</v>
      </c>
      <c r="L50" s="8" t="str">
        <f t="shared" si="1"/>
        <v xml:space="preserve">Puranic buildcan Alde alexo </v>
      </c>
      <c r="M50" s="8" t="s">
        <v>42</v>
      </c>
      <c r="N50" s="11">
        <v>411007</v>
      </c>
      <c r="O50" s="8" t="str">
        <f t="shared" si="2"/>
        <v>nil</v>
      </c>
      <c r="Q50" s="8">
        <v>1</v>
      </c>
      <c r="R50" s="8">
        <v>3</v>
      </c>
      <c r="S50" s="8">
        <v>1</v>
      </c>
      <c r="T50" s="8">
        <v>30</v>
      </c>
      <c r="U50" s="8">
        <v>12</v>
      </c>
      <c r="V50" s="8" t="s">
        <v>45</v>
      </c>
      <c r="W50" s="8">
        <v>4.96</v>
      </c>
      <c r="X50" s="8">
        <v>4.83</v>
      </c>
      <c r="Z50" s="8">
        <v>4.95</v>
      </c>
      <c r="AA50" s="8">
        <v>4.9800000000000004</v>
      </c>
      <c r="AB50" s="8" t="s">
        <v>48</v>
      </c>
      <c r="AE50" s="8" t="s">
        <v>48</v>
      </c>
      <c r="AF50" s="8" t="s">
        <v>48</v>
      </c>
      <c r="AG50" s="8" t="s">
        <v>48</v>
      </c>
      <c r="AH50" s="8" t="s">
        <v>48</v>
      </c>
      <c r="AI50" s="8" t="s">
        <v>48</v>
      </c>
      <c r="AJ50" s="8" t="s">
        <v>48</v>
      </c>
      <c r="AK50" s="8" t="s">
        <v>48</v>
      </c>
      <c r="AL50" s="8" t="s">
        <v>48</v>
      </c>
      <c r="AM50" s="8" t="s">
        <v>49</v>
      </c>
      <c r="AN50" s="8" t="s">
        <v>49</v>
      </c>
      <c r="AO50" s="8" t="s">
        <v>48</v>
      </c>
      <c r="AP50" s="8" t="s">
        <v>48</v>
      </c>
      <c r="AQ50" s="8" t="s">
        <v>49</v>
      </c>
      <c r="AR50" s="8" t="s">
        <v>49</v>
      </c>
      <c r="AS50" s="8" t="s">
        <v>48</v>
      </c>
    </row>
    <row r="51" spans="1:45" s="8" customFormat="1" x14ac:dyDescent="0.25">
      <c r="A51" s="8" t="s">
        <v>74</v>
      </c>
      <c r="B51" s="8">
        <v>4100000</v>
      </c>
      <c r="D51" s="8">
        <v>1</v>
      </c>
      <c r="E51" s="8">
        <v>1</v>
      </c>
      <c r="F51" s="8">
        <v>575</v>
      </c>
      <c r="H51" s="8">
        <f t="shared" si="0"/>
        <v>7131</v>
      </c>
      <c r="I51" s="8">
        <v>2</v>
      </c>
      <c r="J51" s="8" t="s">
        <v>67</v>
      </c>
      <c r="K51" s="8" t="s">
        <v>49</v>
      </c>
      <c r="L51" s="8" t="str">
        <f t="shared" si="1"/>
        <v>vivant utsav</v>
      </c>
      <c r="M51" s="8" t="s">
        <v>42</v>
      </c>
      <c r="N51" s="11">
        <v>411007</v>
      </c>
      <c r="O51" s="8" t="str">
        <f t="shared" si="2"/>
        <v>nil</v>
      </c>
      <c r="Q51" s="8">
        <v>1</v>
      </c>
      <c r="R51" s="8">
        <v>3</v>
      </c>
      <c r="S51" s="8">
        <v>1</v>
      </c>
      <c r="T51" s="8">
        <v>90</v>
      </c>
      <c r="U51" s="8" t="s">
        <v>60</v>
      </c>
      <c r="V51" s="8" t="s">
        <v>45</v>
      </c>
      <c r="W51" s="8">
        <v>4.79</v>
      </c>
      <c r="X51" s="8">
        <v>4.8600000000000003</v>
      </c>
      <c r="Z51" s="8">
        <v>4.91</v>
      </c>
      <c r="AA51" s="8">
        <v>4.84</v>
      </c>
      <c r="AB51" s="8" t="s">
        <v>90</v>
      </c>
      <c r="AE51" s="8" t="s">
        <v>49</v>
      </c>
      <c r="AF51" s="8" t="s">
        <v>49</v>
      </c>
      <c r="AG51" s="8" t="s">
        <v>49</v>
      </c>
      <c r="AH51" s="8" t="s">
        <v>49</v>
      </c>
      <c r="AI51" s="8" t="s">
        <v>49</v>
      </c>
      <c r="AJ51" s="8" t="s">
        <v>49</v>
      </c>
      <c r="AK51" s="8" t="s">
        <v>49</v>
      </c>
      <c r="AL51" s="8" t="s">
        <v>49</v>
      </c>
      <c r="AM51" s="8" t="s">
        <v>49</v>
      </c>
      <c r="AN51" s="8" t="s">
        <v>49</v>
      </c>
      <c r="AO51" s="8" t="s">
        <v>49</v>
      </c>
      <c r="AP51" s="8" t="s">
        <v>49</v>
      </c>
      <c r="AQ51" s="8" t="s">
        <v>49</v>
      </c>
      <c r="AR51" s="8" t="s">
        <v>49</v>
      </c>
      <c r="AS51" s="8" t="s">
        <v>49</v>
      </c>
    </row>
    <row r="52" spans="1:45" s="8" customFormat="1" x14ac:dyDescent="0.25">
      <c r="A52" s="8" t="s">
        <v>70</v>
      </c>
      <c r="B52" s="8">
        <v>3961000</v>
      </c>
      <c r="D52" s="8">
        <v>1</v>
      </c>
      <c r="E52" s="8">
        <v>1</v>
      </c>
      <c r="F52" s="8">
        <v>639</v>
      </c>
      <c r="H52" s="8">
        <f t="shared" si="0"/>
        <v>6199</v>
      </c>
      <c r="I52" s="8" t="s">
        <v>60</v>
      </c>
      <c r="J52" s="8" t="s">
        <v>67</v>
      </c>
      <c r="K52" s="8" t="s">
        <v>49</v>
      </c>
      <c r="L52" s="8" t="str">
        <f t="shared" si="1"/>
        <v xml:space="preserve">Puranic buildcan Alde alexo </v>
      </c>
      <c r="M52" s="8" t="s">
        <v>42</v>
      </c>
      <c r="N52" s="11">
        <v>411007</v>
      </c>
      <c r="O52" s="8" t="str">
        <f t="shared" si="2"/>
        <v>nil</v>
      </c>
      <c r="Q52" s="8">
        <v>1</v>
      </c>
      <c r="R52" s="8">
        <v>3</v>
      </c>
      <c r="S52" s="8">
        <v>1</v>
      </c>
      <c r="T52" s="8">
        <v>90</v>
      </c>
      <c r="U52" s="8">
        <v>12</v>
      </c>
      <c r="V52" s="8" t="s">
        <v>45</v>
      </c>
      <c r="W52" s="8">
        <v>4.96</v>
      </c>
      <c r="X52" s="8">
        <v>4.83</v>
      </c>
      <c r="Z52" s="8">
        <v>4.95</v>
      </c>
      <c r="AA52" s="8">
        <v>4.9800000000000004</v>
      </c>
      <c r="AB52" s="8" t="s">
        <v>48</v>
      </c>
      <c r="AE52" s="8" t="s">
        <v>48</v>
      </c>
      <c r="AF52" s="8" t="s">
        <v>48</v>
      </c>
      <c r="AG52" s="8" t="s">
        <v>48</v>
      </c>
      <c r="AH52" s="8" t="s">
        <v>48</v>
      </c>
      <c r="AI52" s="8" t="s">
        <v>48</v>
      </c>
      <c r="AJ52" s="8" t="s">
        <v>48</v>
      </c>
      <c r="AK52" s="8" t="s">
        <v>48</v>
      </c>
      <c r="AL52" s="8" t="s">
        <v>48</v>
      </c>
      <c r="AM52" s="8" t="s">
        <v>49</v>
      </c>
      <c r="AN52" s="8" t="s">
        <v>49</v>
      </c>
      <c r="AO52" s="8" t="s">
        <v>48</v>
      </c>
      <c r="AP52" s="8" t="s">
        <v>48</v>
      </c>
      <c r="AQ52" s="8" t="s">
        <v>49</v>
      </c>
      <c r="AR52" s="8" t="s">
        <v>49</v>
      </c>
      <c r="AS52" s="8" t="s">
        <v>48</v>
      </c>
    </row>
    <row r="53" spans="1:45" s="8" customFormat="1" x14ac:dyDescent="0.25">
      <c r="A53" s="8" t="s">
        <v>70</v>
      </c>
      <c r="B53" s="8">
        <v>3998000</v>
      </c>
      <c r="D53" s="8">
        <v>1</v>
      </c>
      <c r="E53" s="8">
        <v>1</v>
      </c>
      <c r="F53" s="8">
        <v>645</v>
      </c>
      <c r="H53" s="8">
        <f t="shared" si="0"/>
        <v>6199</v>
      </c>
      <c r="I53" s="8" t="s">
        <v>60</v>
      </c>
      <c r="J53" s="8" t="s">
        <v>67</v>
      </c>
      <c r="K53" s="8" t="s">
        <v>49</v>
      </c>
      <c r="L53" s="8" t="str">
        <f t="shared" si="1"/>
        <v xml:space="preserve">Puranic buildcan Alde alexo </v>
      </c>
      <c r="M53" s="8" t="s">
        <v>42</v>
      </c>
      <c r="N53" s="11">
        <v>411007</v>
      </c>
      <c r="O53" s="8" t="str">
        <f t="shared" si="2"/>
        <v>nil</v>
      </c>
      <c r="Q53" s="8">
        <v>1</v>
      </c>
      <c r="R53" s="8">
        <v>3</v>
      </c>
      <c r="S53" s="8">
        <v>1</v>
      </c>
      <c r="T53" s="8">
        <v>90</v>
      </c>
      <c r="U53" s="8">
        <v>12</v>
      </c>
      <c r="V53" s="8" t="s">
        <v>45</v>
      </c>
      <c r="W53" s="8">
        <v>4.96</v>
      </c>
      <c r="X53" s="8">
        <v>4.83</v>
      </c>
      <c r="Z53" s="8">
        <v>4.95</v>
      </c>
      <c r="AA53" s="8">
        <v>4.9800000000000004</v>
      </c>
      <c r="AB53" s="8" t="s">
        <v>48</v>
      </c>
      <c r="AE53" s="8" t="s">
        <v>48</v>
      </c>
      <c r="AF53" s="8" t="s">
        <v>48</v>
      </c>
      <c r="AG53" s="8" t="s">
        <v>48</v>
      </c>
      <c r="AH53" s="8" t="s">
        <v>48</v>
      </c>
      <c r="AI53" s="8" t="s">
        <v>48</v>
      </c>
      <c r="AJ53" s="8" t="s">
        <v>48</v>
      </c>
      <c r="AK53" s="8" t="s">
        <v>48</v>
      </c>
      <c r="AL53" s="8" t="s">
        <v>48</v>
      </c>
      <c r="AM53" s="8" t="s">
        <v>49</v>
      </c>
      <c r="AN53" s="8" t="s">
        <v>49</v>
      </c>
      <c r="AO53" s="8" t="s">
        <v>48</v>
      </c>
      <c r="AP53" s="8" t="s">
        <v>48</v>
      </c>
      <c r="AQ53" s="8" t="s">
        <v>49</v>
      </c>
      <c r="AR53" s="8" t="s">
        <v>49</v>
      </c>
      <c r="AS53" s="8" t="s">
        <v>48</v>
      </c>
    </row>
    <row r="54" spans="1:45" s="8" customFormat="1" x14ac:dyDescent="0.25">
      <c r="A54" s="8" t="s">
        <v>70</v>
      </c>
      <c r="B54" s="8">
        <v>3967000</v>
      </c>
      <c r="D54" s="8">
        <v>1</v>
      </c>
      <c r="E54" s="8">
        <v>1</v>
      </c>
      <c r="F54" s="8">
        <v>640</v>
      </c>
      <c r="H54" s="8">
        <f t="shared" si="0"/>
        <v>6199</v>
      </c>
      <c r="I54" s="8" t="s">
        <v>60</v>
      </c>
      <c r="J54" s="8" t="s">
        <v>67</v>
      </c>
      <c r="K54" s="8" t="s">
        <v>49</v>
      </c>
      <c r="L54" s="8" t="str">
        <f t="shared" si="1"/>
        <v xml:space="preserve">Puranic buildcan Alde alexo </v>
      </c>
      <c r="M54" s="8" t="s">
        <v>42</v>
      </c>
      <c r="N54" s="11">
        <v>411007</v>
      </c>
      <c r="O54" s="8" t="str">
        <f t="shared" si="2"/>
        <v>nil</v>
      </c>
      <c r="Q54" s="8">
        <v>1</v>
      </c>
      <c r="R54" s="8">
        <v>3</v>
      </c>
      <c r="S54" s="8">
        <v>1</v>
      </c>
      <c r="T54" s="8">
        <v>90</v>
      </c>
      <c r="U54" s="8">
        <v>12</v>
      </c>
      <c r="V54" s="8" t="s">
        <v>45</v>
      </c>
      <c r="W54" s="8">
        <v>4.96</v>
      </c>
      <c r="X54" s="8">
        <v>4.83</v>
      </c>
      <c r="Z54" s="8">
        <v>4.95</v>
      </c>
      <c r="AA54" s="8">
        <v>4.9800000000000004</v>
      </c>
      <c r="AB54" s="8" t="s">
        <v>48</v>
      </c>
      <c r="AE54" s="8" t="s">
        <v>48</v>
      </c>
      <c r="AF54" s="8" t="s">
        <v>48</v>
      </c>
      <c r="AG54" s="8" t="s">
        <v>48</v>
      </c>
      <c r="AH54" s="8" t="s">
        <v>48</v>
      </c>
      <c r="AI54" s="8" t="s">
        <v>48</v>
      </c>
      <c r="AJ54" s="8" t="s">
        <v>48</v>
      </c>
      <c r="AK54" s="8" t="s">
        <v>48</v>
      </c>
      <c r="AL54" s="8" t="s">
        <v>48</v>
      </c>
      <c r="AM54" s="8" t="s">
        <v>49</v>
      </c>
      <c r="AN54" s="8" t="s">
        <v>49</v>
      </c>
      <c r="AO54" s="8" t="s">
        <v>48</v>
      </c>
      <c r="AP54" s="8" t="s">
        <v>48</v>
      </c>
      <c r="AQ54" s="8" t="s">
        <v>49</v>
      </c>
      <c r="AR54" s="8" t="s">
        <v>49</v>
      </c>
      <c r="AS54" s="8" t="s">
        <v>48</v>
      </c>
    </row>
    <row r="55" spans="1:45" s="8" customFormat="1" x14ac:dyDescent="0.25">
      <c r="A55" s="8" t="s">
        <v>84</v>
      </c>
      <c r="B55" s="8">
        <v>3766000</v>
      </c>
      <c r="D55" s="8">
        <v>1</v>
      </c>
      <c r="E55" s="8">
        <v>1</v>
      </c>
      <c r="F55" s="8">
        <v>655</v>
      </c>
      <c r="H55" s="8">
        <f t="shared" si="0"/>
        <v>5750</v>
      </c>
      <c r="I55" s="8">
        <v>1</v>
      </c>
      <c r="J55" s="8" t="s">
        <v>43</v>
      </c>
      <c r="K55" s="8" t="s">
        <v>49</v>
      </c>
      <c r="L55" s="8" t="str">
        <f t="shared" si="1"/>
        <v>shree balagi group infinity</v>
      </c>
      <c r="M55" s="8" t="s">
        <v>42</v>
      </c>
      <c r="N55" s="11">
        <v>411007</v>
      </c>
      <c r="O55" s="8">
        <v>2</v>
      </c>
      <c r="Q55" s="8">
        <v>1</v>
      </c>
      <c r="R55" s="8">
        <v>3</v>
      </c>
      <c r="S55" s="8">
        <v>1</v>
      </c>
      <c r="T55" s="8">
        <v>150</v>
      </c>
      <c r="U55" s="8">
        <v>10</v>
      </c>
      <c r="V55" s="8" t="s">
        <v>87</v>
      </c>
      <c r="W55" s="8">
        <v>4.79</v>
      </c>
      <c r="X55" s="8">
        <v>4.8600000000000003</v>
      </c>
      <c r="Z55" s="8">
        <v>4.91</v>
      </c>
      <c r="AA55" s="8">
        <v>4.84</v>
      </c>
      <c r="AB55" s="8" t="s">
        <v>48</v>
      </c>
      <c r="AE55" s="8" t="s">
        <v>48</v>
      </c>
      <c r="AF55" s="8" t="s">
        <v>48</v>
      </c>
      <c r="AG55" s="8" t="s">
        <v>48</v>
      </c>
      <c r="AH55" s="8" t="s">
        <v>48</v>
      </c>
      <c r="AI55" s="8" t="s">
        <v>48</v>
      </c>
      <c r="AJ55" s="8" t="s">
        <v>49</v>
      </c>
      <c r="AK55" s="8" t="s">
        <v>48</v>
      </c>
      <c r="AL55" s="8" t="s">
        <v>48</v>
      </c>
      <c r="AM55" s="8" t="s">
        <v>49</v>
      </c>
      <c r="AN55" s="8" t="s">
        <v>49</v>
      </c>
      <c r="AO55" s="8" t="s">
        <v>48</v>
      </c>
      <c r="AP55" s="8" t="s">
        <v>49</v>
      </c>
      <c r="AQ55" s="8" t="s">
        <v>49</v>
      </c>
      <c r="AR55" s="8" t="s">
        <v>49</v>
      </c>
      <c r="AS55" s="8" t="s">
        <v>48</v>
      </c>
    </row>
    <row r="56" spans="1:45" s="8" customFormat="1" x14ac:dyDescent="0.25">
      <c r="A56" s="8" t="s">
        <v>70</v>
      </c>
      <c r="B56" s="8">
        <v>4000000</v>
      </c>
      <c r="D56" s="8">
        <v>1</v>
      </c>
      <c r="E56" s="8">
        <v>1</v>
      </c>
      <c r="F56" s="8">
        <v>450</v>
      </c>
      <c r="H56" s="8">
        <f t="shared" si="0"/>
        <v>8889</v>
      </c>
      <c r="I56" s="8">
        <v>1</v>
      </c>
      <c r="J56" s="8" t="s">
        <v>67</v>
      </c>
      <c r="K56" s="8" t="s">
        <v>49</v>
      </c>
      <c r="L56" s="8" t="str">
        <f t="shared" si="1"/>
        <v xml:space="preserve">Puranic buildcan Alde alexo </v>
      </c>
      <c r="M56" s="8" t="s">
        <v>42</v>
      </c>
      <c r="N56" s="11">
        <v>411007</v>
      </c>
      <c r="O56" s="8" t="str">
        <f t="shared" si="2"/>
        <v>nil</v>
      </c>
      <c r="Q56" s="8">
        <v>1</v>
      </c>
      <c r="R56" s="8">
        <v>3</v>
      </c>
      <c r="S56" s="8">
        <v>1</v>
      </c>
      <c r="T56" s="8">
        <v>0</v>
      </c>
      <c r="U56" s="8">
        <v>12</v>
      </c>
      <c r="V56" s="8" t="s">
        <v>45</v>
      </c>
      <c r="W56" s="8">
        <v>4.96</v>
      </c>
      <c r="X56" s="8">
        <v>4.83</v>
      </c>
      <c r="Z56" s="8">
        <v>4.95</v>
      </c>
      <c r="AA56" s="8">
        <v>4.9800000000000004</v>
      </c>
      <c r="AB56" s="8" t="s">
        <v>48</v>
      </c>
      <c r="AE56" s="8" t="s">
        <v>48</v>
      </c>
      <c r="AF56" s="8" t="s">
        <v>48</v>
      </c>
      <c r="AG56" s="8" t="s">
        <v>48</v>
      </c>
      <c r="AH56" s="8" t="s">
        <v>48</v>
      </c>
      <c r="AI56" s="8" t="s">
        <v>48</v>
      </c>
      <c r="AJ56" s="8" t="s">
        <v>48</v>
      </c>
      <c r="AK56" s="8" t="s">
        <v>48</v>
      </c>
      <c r="AL56" s="8" t="s">
        <v>48</v>
      </c>
      <c r="AM56" s="8" t="s">
        <v>49</v>
      </c>
      <c r="AN56" s="8" t="s">
        <v>49</v>
      </c>
      <c r="AO56" s="8" t="s">
        <v>48</v>
      </c>
      <c r="AP56" s="8" t="s">
        <v>48</v>
      </c>
      <c r="AQ56" s="8" t="s">
        <v>49</v>
      </c>
      <c r="AR56" s="8" t="s">
        <v>49</v>
      </c>
      <c r="AS56" s="8" t="s">
        <v>48</v>
      </c>
    </row>
    <row r="57" spans="1:45" s="8" customFormat="1" x14ac:dyDescent="0.25">
      <c r="A57" s="8" t="s">
        <v>70</v>
      </c>
      <c r="B57" s="8">
        <v>3998000</v>
      </c>
      <c r="D57" s="8">
        <v>1</v>
      </c>
      <c r="E57" s="8">
        <v>1</v>
      </c>
      <c r="F57" s="8">
        <v>645</v>
      </c>
      <c r="H57" s="8">
        <f t="shared" si="0"/>
        <v>6199</v>
      </c>
      <c r="I57" s="8" t="s">
        <v>60</v>
      </c>
      <c r="J57" s="8" t="s">
        <v>67</v>
      </c>
      <c r="K57" s="8" t="s">
        <v>49</v>
      </c>
      <c r="L57" s="8" t="str">
        <f t="shared" si="1"/>
        <v xml:space="preserve">Puranic buildcan Alde alexo </v>
      </c>
      <c r="M57" s="8" t="s">
        <v>42</v>
      </c>
      <c r="N57" s="11">
        <v>411007</v>
      </c>
      <c r="O57" s="8" t="str">
        <f t="shared" si="2"/>
        <v>nil</v>
      </c>
      <c r="Q57" s="8">
        <v>1</v>
      </c>
      <c r="R57" s="8">
        <v>3</v>
      </c>
      <c r="S57" s="8">
        <v>1</v>
      </c>
      <c r="T57" s="8">
        <v>30</v>
      </c>
      <c r="U57" s="8">
        <v>12</v>
      </c>
      <c r="V57" s="8" t="s">
        <v>45</v>
      </c>
      <c r="W57" s="8">
        <v>4.96</v>
      </c>
      <c r="X57" s="8">
        <v>4.83</v>
      </c>
      <c r="Z57" s="8">
        <v>4.95</v>
      </c>
      <c r="AA57" s="8">
        <v>4.9800000000000004</v>
      </c>
      <c r="AB57" s="8" t="s">
        <v>48</v>
      </c>
      <c r="AE57" s="8" t="s">
        <v>48</v>
      </c>
      <c r="AF57" s="8" t="s">
        <v>48</v>
      </c>
      <c r="AG57" s="8" t="s">
        <v>48</v>
      </c>
      <c r="AH57" s="8" t="s">
        <v>48</v>
      </c>
      <c r="AI57" s="8" t="s">
        <v>48</v>
      </c>
      <c r="AJ57" s="8" t="s">
        <v>48</v>
      </c>
      <c r="AK57" s="8" t="s">
        <v>48</v>
      </c>
      <c r="AL57" s="8" t="s">
        <v>48</v>
      </c>
      <c r="AM57" s="8" t="s">
        <v>49</v>
      </c>
      <c r="AN57" s="8" t="s">
        <v>49</v>
      </c>
      <c r="AO57" s="8" t="s">
        <v>48</v>
      </c>
      <c r="AP57" s="8" t="s">
        <v>48</v>
      </c>
      <c r="AQ57" s="8" t="s">
        <v>49</v>
      </c>
      <c r="AR57" s="8" t="s">
        <v>49</v>
      </c>
      <c r="AS57" s="8" t="s">
        <v>48</v>
      </c>
    </row>
    <row r="58" spans="1:45" s="8" customFormat="1" x14ac:dyDescent="0.25">
      <c r="A58" s="8" t="s">
        <v>70</v>
      </c>
      <c r="B58" s="8">
        <v>4000000</v>
      </c>
      <c r="D58" s="8">
        <v>1</v>
      </c>
      <c r="E58" s="8">
        <v>1</v>
      </c>
      <c r="F58" s="8">
        <v>450</v>
      </c>
      <c r="H58" s="8">
        <f t="shared" si="0"/>
        <v>8889</v>
      </c>
      <c r="I58" s="8">
        <v>1</v>
      </c>
      <c r="J58" s="8" t="s">
        <v>67</v>
      </c>
      <c r="K58" s="8" t="s">
        <v>49</v>
      </c>
      <c r="L58" s="8" t="str">
        <f t="shared" si="1"/>
        <v xml:space="preserve">Puranic buildcan Alde alexo </v>
      </c>
      <c r="M58" s="8" t="s">
        <v>42</v>
      </c>
      <c r="N58" s="11">
        <v>411007</v>
      </c>
      <c r="O58" s="8" t="str">
        <f t="shared" si="2"/>
        <v>nil</v>
      </c>
      <c r="Q58" s="8">
        <v>1</v>
      </c>
      <c r="R58" s="8">
        <v>3</v>
      </c>
      <c r="S58" s="8">
        <v>1</v>
      </c>
      <c r="T58" s="8">
        <v>150</v>
      </c>
      <c r="U58" s="8">
        <v>12</v>
      </c>
      <c r="V58" s="8" t="s">
        <v>45</v>
      </c>
      <c r="W58" s="8">
        <v>4.96</v>
      </c>
      <c r="X58" s="8">
        <v>4.83</v>
      </c>
      <c r="Z58" s="8">
        <v>4.95</v>
      </c>
      <c r="AA58" s="8">
        <v>4.9800000000000004</v>
      </c>
      <c r="AB58" s="8" t="s">
        <v>48</v>
      </c>
      <c r="AE58" s="8" t="s">
        <v>48</v>
      </c>
      <c r="AF58" s="8" t="s">
        <v>48</v>
      </c>
      <c r="AG58" s="8" t="s">
        <v>48</v>
      </c>
      <c r="AH58" s="8" t="s">
        <v>48</v>
      </c>
      <c r="AI58" s="8" t="s">
        <v>48</v>
      </c>
      <c r="AJ58" s="8" t="s">
        <v>48</v>
      </c>
      <c r="AK58" s="8" t="s">
        <v>48</v>
      </c>
      <c r="AL58" s="8" t="s">
        <v>48</v>
      </c>
      <c r="AM58" s="8" t="s">
        <v>49</v>
      </c>
      <c r="AN58" s="8" t="s">
        <v>49</v>
      </c>
      <c r="AO58" s="8" t="s">
        <v>48</v>
      </c>
      <c r="AP58" s="8" t="s">
        <v>48</v>
      </c>
      <c r="AQ58" s="8" t="s">
        <v>49</v>
      </c>
      <c r="AR58" s="8" t="s">
        <v>49</v>
      </c>
      <c r="AS58" s="8" t="s">
        <v>48</v>
      </c>
    </row>
    <row r="59" spans="1:45" s="8" customFormat="1" x14ac:dyDescent="0.25">
      <c r="A59" s="8" t="s">
        <v>70</v>
      </c>
      <c r="B59" s="8">
        <v>4047000</v>
      </c>
      <c r="D59" s="8">
        <v>1</v>
      </c>
      <c r="E59" s="8">
        <v>1</v>
      </c>
      <c r="F59" s="8">
        <v>653</v>
      </c>
      <c r="H59" s="8">
        <f t="shared" si="0"/>
        <v>6198</v>
      </c>
      <c r="I59" s="8" t="s">
        <v>60</v>
      </c>
      <c r="J59" s="8" t="s">
        <v>67</v>
      </c>
      <c r="K59" s="8" t="s">
        <v>49</v>
      </c>
      <c r="L59" s="8" t="str">
        <f t="shared" si="1"/>
        <v xml:space="preserve">Puranic buildcan Alde alexo </v>
      </c>
      <c r="M59" s="8" t="s">
        <v>42</v>
      </c>
      <c r="N59" s="11">
        <v>411007</v>
      </c>
      <c r="O59" s="8" t="str">
        <f t="shared" si="2"/>
        <v>nil</v>
      </c>
      <c r="Q59" s="8">
        <v>1</v>
      </c>
      <c r="R59" s="8">
        <v>3</v>
      </c>
      <c r="S59" s="8">
        <v>1</v>
      </c>
      <c r="T59" s="8">
        <v>0</v>
      </c>
      <c r="U59" s="8">
        <v>12</v>
      </c>
      <c r="V59" s="8" t="s">
        <v>45</v>
      </c>
      <c r="W59" s="8">
        <v>4.96</v>
      </c>
      <c r="X59" s="8">
        <v>4.83</v>
      </c>
      <c r="Z59" s="8">
        <v>4.95</v>
      </c>
      <c r="AA59" s="8">
        <v>4.9800000000000004</v>
      </c>
      <c r="AB59" s="8" t="s">
        <v>48</v>
      </c>
      <c r="AE59" s="8" t="s">
        <v>48</v>
      </c>
      <c r="AF59" s="8" t="s">
        <v>48</v>
      </c>
      <c r="AG59" s="8" t="s">
        <v>48</v>
      </c>
      <c r="AH59" s="8" t="s">
        <v>48</v>
      </c>
      <c r="AI59" s="8" t="s">
        <v>48</v>
      </c>
      <c r="AJ59" s="8" t="s">
        <v>48</v>
      </c>
      <c r="AK59" s="8" t="s">
        <v>48</v>
      </c>
      <c r="AL59" s="8" t="s">
        <v>48</v>
      </c>
      <c r="AM59" s="8" t="s">
        <v>49</v>
      </c>
      <c r="AN59" s="8" t="s">
        <v>49</v>
      </c>
      <c r="AO59" s="8" t="s">
        <v>48</v>
      </c>
      <c r="AP59" s="8" t="s">
        <v>48</v>
      </c>
      <c r="AQ59" s="8" t="s">
        <v>49</v>
      </c>
      <c r="AR59" s="8" t="s">
        <v>49</v>
      </c>
      <c r="AS59" s="8" t="s">
        <v>48</v>
      </c>
    </row>
    <row r="60" spans="1:45" s="8" customFormat="1" x14ac:dyDescent="0.25">
      <c r="A60" s="8" t="s">
        <v>70</v>
      </c>
      <c r="B60" s="8">
        <v>4000000</v>
      </c>
      <c r="D60" s="8">
        <v>1</v>
      </c>
      <c r="E60" s="8">
        <v>1</v>
      </c>
      <c r="F60" s="8">
        <v>450</v>
      </c>
      <c r="H60" s="8">
        <f t="shared" si="0"/>
        <v>8889</v>
      </c>
      <c r="I60" s="8">
        <v>1</v>
      </c>
      <c r="J60" s="8" t="s">
        <v>67</v>
      </c>
      <c r="K60" s="8" t="s">
        <v>49</v>
      </c>
      <c r="L60" s="8" t="str">
        <f t="shared" si="1"/>
        <v xml:space="preserve">Puranic buildcan Alde alexo </v>
      </c>
      <c r="M60" s="8" t="s">
        <v>42</v>
      </c>
      <c r="N60" s="11">
        <v>411007</v>
      </c>
      <c r="O60" s="8" t="str">
        <f t="shared" si="2"/>
        <v>nil</v>
      </c>
      <c r="Q60" s="8">
        <v>1</v>
      </c>
      <c r="R60" s="8">
        <v>3</v>
      </c>
      <c r="S60" s="8">
        <v>1</v>
      </c>
      <c r="T60" s="8">
        <v>0</v>
      </c>
      <c r="U60" s="8">
        <v>12</v>
      </c>
      <c r="V60" s="8" t="s">
        <v>45</v>
      </c>
      <c r="W60" s="8">
        <v>4.96</v>
      </c>
      <c r="X60" s="8">
        <v>4.83</v>
      </c>
      <c r="Z60" s="8">
        <v>4.95</v>
      </c>
      <c r="AA60" s="8">
        <v>4.9800000000000004</v>
      </c>
      <c r="AB60" s="8" t="s">
        <v>48</v>
      </c>
      <c r="AE60" s="8" t="s">
        <v>48</v>
      </c>
      <c r="AF60" s="8" t="s">
        <v>48</v>
      </c>
      <c r="AG60" s="8" t="s">
        <v>48</v>
      </c>
      <c r="AH60" s="8" t="s">
        <v>48</v>
      </c>
      <c r="AI60" s="8" t="s">
        <v>48</v>
      </c>
      <c r="AJ60" s="8" t="s">
        <v>48</v>
      </c>
      <c r="AK60" s="8" t="s">
        <v>48</v>
      </c>
      <c r="AL60" s="8" t="s">
        <v>48</v>
      </c>
      <c r="AM60" s="8" t="s">
        <v>49</v>
      </c>
      <c r="AN60" s="8" t="s">
        <v>49</v>
      </c>
      <c r="AO60" s="8" t="s">
        <v>48</v>
      </c>
      <c r="AP60" s="8" t="s">
        <v>48</v>
      </c>
      <c r="AQ60" s="8" t="s">
        <v>49</v>
      </c>
      <c r="AR60" s="8" t="s">
        <v>49</v>
      </c>
      <c r="AS60" s="8" t="s">
        <v>48</v>
      </c>
    </row>
    <row r="61" spans="1:45" s="8" customFormat="1" x14ac:dyDescent="0.25">
      <c r="A61" s="8" t="s">
        <v>70</v>
      </c>
      <c r="B61" s="8">
        <v>4000000</v>
      </c>
      <c r="D61" s="8">
        <v>1</v>
      </c>
      <c r="E61" s="8">
        <v>1</v>
      </c>
      <c r="F61" s="8">
        <v>450</v>
      </c>
      <c r="H61" s="8">
        <f t="shared" si="0"/>
        <v>8889</v>
      </c>
      <c r="I61" s="8">
        <v>1</v>
      </c>
      <c r="J61" s="8" t="s">
        <v>67</v>
      </c>
      <c r="K61" s="8" t="s">
        <v>49</v>
      </c>
      <c r="L61" s="8" t="str">
        <f t="shared" si="1"/>
        <v xml:space="preserve">Puranic buildcan Alde alexo </v>
      </c>
      <c r="M61" s="8" t="s">
        <v>42</v>
      </c>
      <c r="N61" s="11">
        <v>411007</v>
      </c>
      <c r="O61" s="8" t="str">
        <f t="shared" si="2"/>
        <v>nil</v>
      </c>
      <c r="Q61" s="8">
        <v>1</v>
      </c>
      <c r="R61" s="8">
        <v>3</v>
      </c>
      <c r="S61" s="8">
        <v>1</v>
      </c>
      <c r="T61" s="8">
        <v>0</v>
      </c>
      <c r="U61" s="8">
        <v>12</v>
      </c>
      <c r="V61" s="8" t="s">
        <v>45</v>
      </c>
      <c r="W61" s="8">
        <v>4.96</v>
      </c>
      <c r="X61" s="8">
        <v>4.83</v>
      </c>
      <c r="Z61" s="8">
        <v>4.95</v>
      </c>
      <c r="AA61" s="8">
        <v>4.9800000000000004</v>
      </c>
      <c r="AB61" s="8" t="s">
        <v>48</v>
      </c>
      <c r="AE61" s="8" t="s">
        <v>48</v>
      </c>
      <c r="AF61" s="8" t="s">
        <v>48</v>
      </c>
      <c r="AG61" s="8" t="s">
        <v>48</v>
      </c>
      <c r="AH61" s="8" t="s">
        <v>48</v>
      </c>
      <c r="AI61" s="8" t="s">
        <v>48</v>
      </c>
      <c r="AJ61" s="8" t="s">
        <v>48</v>
      </c>
      <c r="AK61" s="8" t="s">
        <v>48</v>
      </c>
      <c r="AL61" s="8" t="s">
        <v>48</v>
      </c>
      <c r="AM61" s="8" t="s">
        <v>49</v>
      </c>
      <c r="AN61" s="8" t="s">
        <v>49</v>
      </c>
      <c r="AO61" s="8" t="s">
        <v>48</v>
      </c>
      <c r="AP61" s="8" t="s">
        <v>48</v>
      </c>
      <c r="AQ61" s="8" t="s">
        <v>49</v>
      </c>
      <c r="AR61" s="8" t="s">
        <v>49</v>
      </c>
      <c r="AS61" s="8" t="s">
        <v>48</v>
      </c>
    </row>
    <row r="62" spans="1:45" s="8" customFormat="1" x14ac:dyDescent="0.25">
      <c r="A62" s="8" t="s">
        <v>70</v>
      </c>
      <c r="B62" s="8">
        <v>3961000</v>
      </c>
      <c r="D62" s="8">
        <v>1</v>
      </c>
      <c r="E62" s="8">
        <v>1</v>
      </c>
      <c r="F62" s="8">
        <v>639</v>
      </c>
      <c r="H62" s="8">
        <f t="shared" si="0"/>
        <v>6199</v>
      </c>
      <c r="I62" s="8" t="s">
        <v>60</v>
      </c>
      <c r="J62" s="8" t="s">
        <v>67</v>
      </c>
      <c r="K62" s="8" t="s">
        <v>49</v>
      </c>
      <c r="L62" s="8" t="str">
        <f t="shared" si="1"/>
        <v xml:space="preserve">Puranic buildcan Alde alexo </v>
      </c>
      <c r="M62" s="8" t="s">
        <v>42</v>
      </c>
      <c r="N62" s="11">
        <v>411007</v>
      </c>
      <c r="O62" s="8" t="str">
        <f t="shared" si="2"/>
        <v>nil</v>
      </c>
      <c r="Q62" s="8">
        <v>1</v>
      </c>
      <c r="R62" s="8">
        <v>3</v>
      </c>
      <c r="S62" s="8">
        <v>1</v>
      </c>
      <c r="T62" s="8">
        <v>30</v>
      </c>
      <c r="U62" s="8">
        <v>12</v>
      </c>
      <c r="V62" s="8" t="s">
        <v>45</v>
      </c>
      <c r="W62" s="8">
        <v>4.96</v>
      </c>
      <c r="X62" s="8">
        <v>4.83</v>
      </c>
      <c r="Z62" s="8">
        <v>4.95</v>
      </c>
      <c r="AA62" s="8">
        <v>4.9800000000000004</v>
      </c>
      <c r="AB62" s="8" t="s">
        <v>48</v>
      </c>
      <c r="AE62" s="8" t="s">
        <v>48</v>
      </c>
      <c r="AF62" s="8" t="s">
        <v>48</v>
      </c>
      <c r="AG62" s="8" t="s">
        <v>48</v>
      </c>
      <c r="AH62" s="8" t="s">
        <v>48</v>
      </c>
      <c r="AI62" s="8" t="s">
        <v>48</v>
      </c>
      <c r="AJ62" s="8" t="s">
        <v>48</v>
      </c>
      <c r="AK62" s="8" t="s">
        <v>48</v>
      </c>
      <c r="AL62" s="8" t="s">
        <v>48</v>
      </c>
      <c r="AM62" s="8" t="s">
        <v>49</v>
      </c>
      <c r="AN62" s="8" t="s">
        <v>49</v>
      </c>
      <c r="AO62" s="8" t="s">
        <v>48</v>
      </c>
      <c r="AP62" s="8" t="s">
        <v>48</v>
      </c>
      <c r="AQ62" s="8" t="s">
        <v>49</v>
      </c>
      <c r="AR62" s="8" t="s">
        <v>49</v>
      </c>
      <c r="AS62" s="8" t="s">
        <v>48</v>
      </c>
    </row>
    <row r="63" spans="1:45" s="8" customFormat="1" x14ac:dyDescent="0.25">
      <c r="A63" s="8" t="s">
        <v>70</v>
      </c>
      <c r="B63" s="8">
        <v>4000000</v>
      </c>
      <c r="D63" s="8">
        <v>1</v>
      </c>
      <c r="E63" s="8">
        <v>1</v>
      </c>
      <c r="F63" s="8">
        <v>450</v>
      </c>
      <c r="H63" s="8">
        <f t="shared" si="0"/>
        <v>8889</v>
      </c>
      <c r="I63" s="8">
        <v>1</v>
      </c>
      <c r="J63" s="8" t="s">
        <v>67</v>
      </c>
      <c r="K63" s="8" t="s">
        <v>49</v>
      </c>
      <c r="L63" s="8" t="str">
        <f t="shared" si="1"/>
        <v xml:space="preserve">Puranic buildcan Alde alexo </v>
      </c>
      <c r="M63" s="8" t="s">
        <v>42</v>
      </c>
      <c r="N63" s="11">
        <v>411007</v>
      </c>
      <c r="O63" s="8" t="str">
        <f t="shared" si="2"/>
        <v>nil</v>
      </c>
      <c r="Q63" s="8">
        <v>1</v>
      </c>
      <c r="R63" s="8">
        <v>3</v>
      </c>
      <c r="S63" s="8">
        <v>1</v>
      </c>
      <c r="T63" s="8">
        <v>30</v>
      </c>
      <c r="U63" s="8">
        <v>12</v>
      </c>
      <c r="V63" s="8" t="s">
        <v>45</v>
      </c>
      <c r="W63" s="8">
        <v>4.96</v>
      </c>
      <c r="X63" s="8">
        <v>4.83</v>
      </c>
      <c r="Z63" s="8">
        <v>4.95</v>
      </c>
      <c r="AA63" s="8">
        <v>4.9800000000000004</v>
      </c>
      <c r="AB63" s="8" t="s">
        <v>48</v>
      </c>
      <c r="AE63" s="8" t="s">
        <v>48</v>
      </c>
      <c r="AF63" s="8" t="s">
        <v>48</v>
      </c>
      <c r="AG63" s="8" t="s">
        <v>48</v>
      </c>
      <c r="AH63" s="8" t="s">
        <v>48</v>
      </c>
      <c r="AI63" s="8" t="s">
        <v>48</v>
      </c>
      <c r="AJ63" s="8" t="s">
        <v>48</v>
      </c>
      <c r="AK63" s="8" t="s">
        <v>48</v>
      </c>
      <c r="AL63" s="8" t="s">
        <v>48</v>
      </c>
      <c r="AM63" s="8" t="s">
        <v>49</v>
      </c>
      <c r="AN63" s="8" t="s">
        <v>49</v>
      </c>
      <c r="AO63" s="8" t="s">
        <v>48</v>
      </c>
      <c r="AP63" s="8" t="s">
        <v>48</v>
      </c>
      <c r="AQ63" s="8" t="s">
        <v>49</v>
      </c>
      <c r="AR63" s="8" t="s">
        <v>49</v>
      </c>
      <c r="AS63" s="8" t="s">
        <v>48</v>
      </c>
    </row>
    <row r="64" spans="1:45" s="8" customFormat="1" x14ac:dyDescent="0.25">
      <c r="A64" s="8" t="s">
        <v>70</v>
      </c>
      <c r="B64" s="8">
        <v>3998000</v>
      </c>
      <c r="D64" s="8">
        <v>1</v>
      </c>
      <c r="E64" s="8">
        <v>1</v>
      </c>
      <c r="F64" s="8">
        <v>645</v>
      </c>
      <c r="H64" s="8">
        <f t="shared" si="0"/>
        <v>6199</v>
      </c>
      <c r="I64" s="8" t="s">
        <v>60</v>
      </c>
      <c r="J64" s="8" t="s">
        <v>67</v>
      </c>
      <c r="K64" s="8" t="s">
        <v>49</v>
      </c>
      <c r="L64" s="8" t="str">
        <f t="shared" si="1"/>
        <v xml:space="preserve">Puranic buildcan Alde alexo </v>
      </c>
      <c r="M64" s="8" t="s">
        <v>42</v>
      </c>
      <c r="N64" s="11">
        <v>411007</v>
      </c>
      <c r="O64" s="8" t="str">
        <f t="shared" si="2"/>
        <v>nil</v>
      </c>
      <c r="Q64" s="8">
        <v>1</v>
      </c>
      <c r="R64" s="8">
        <v>3</v>
      </c>
      <c r="S64" s="8">
        <v>1</v>
      </c>
      <c r="T64" s="8">
        <v>30</v>
      </c>
      <c r="U64" s="8">
        <v>12</v>
      </c>
      <c r="V64" s="8" t="s">
        <v>45</v>
      </c>
      <c r="W64" s="8">
        <v>4.96</v>
      </c>
      <c r="X64" s="8">
        <v>4.83</v>
      </c>
      <c r="Z64" s="8">
        <v>4.95</v>
      </c>
      <c r="AA64" s="8">
        <v>4.9800000000000004</v>
      </c>
      <c r="AB64" s="8" t="s">
        <v>48</v>
      </c>
      <c r="AE64" s="8" t="s">
        <v>48</v>
      </c>
      <c r="AF64" s="8" t="s">
        <v>48</v>
      </c>
      <c r="AG64" s="8" t="s">
        <v>48</v>
      </c>
      <c r="AH64" s="8" t="s">
        <v>48</v>
      </c>
      <c r="AI64" s="8" t="s">
        <v>48</v>
      </c>
      <c r="AJ64" s="8" t="s">
        <v>48</v>
      </c>
      <c r="AK64" s="8" t="s">
        <v>48</v>
      </c>
      <c r="AL64" s="8" t="s">
        <v>48</v>
      </c>
      <c r="AM64" s="8" t="s">
        <v>49</v>
      </c>
      <c r="AN64" s="8" t="s">
        <v>49</v>
      </c>
      <c r="AO64" s="8" t="s">
        <v>48</v>
      </c>
      <c r="AP64" s="8" t="s">
        <v>48</v>
      </c>
      <c r="AQ64" s="8" t="s">
        <v>49</v>
      </c>
      <c r="AR64" s="8" t="s">
        <v>49</v>
      </c>
      <c r="AS64" s="8" t="s">
        <v>48</v>
      </c>
    </row>
    <row r="65" spans="1:45" s="8" customFormat="1" x14ac:dyDescent="0.25">
      <c r="A65" s="8" t="s">
        <v>70</v>
      </c>
      <c r="B65" s="8">
        <v>3967000</v>
      </c>
      <c r="D65" s="8">
        <v>1</v>
      </c>
      <c r="E65" s="8">
        <v>1</v>
      </c>
      <c r="F65" s="8">
        <v>640</v>
      </c>
      <c r="H65" s="8">
        <f t="shared" si="0"/>
        <v>6199</v>
      </c>
      <c r="I65" s="8" t="s">
        <v>60</v>
      </c>
      <c r="J65" s="8" t="s">
        <v>67</v>
      </c>
      <c r="K65" s="8" t="s">
        <v>49</v>
      </c>
      <c r="L65" s="8" t="str">
        <f t="shared" si="1"/>
        <v xml:space="preserve">Puranic buildcan Alde alexo </v>
      </c>
      <c r="M65" s="8" t="s">
        <v>42</v>
      </c>
      <c r="N65" s="11">
        <v>411007</v>
      </c>
      <c r="O65" s="8" t="str">
        <f t="shared" si="2"/>
        <v>nil</v>
      </c>
      <c r="Q65" s="8">
        <v>1</v>
      </c>
      <c r="R65" s="8">
        <v>3</v>
      </c>
      <c r="S65" s="8">
        <v>1</v>
      </c>
      <c r="T65" s="8">
        <v>30</v>
      </c>
      <c r="U65" s="8">
        <v>12</v>
      </c>
      <c r="V65" s="8" t="s">
        <v>45</v>
      </c>
      <c r="W65" s="8">
        <v>4.96</v>
      </c>
      <c r="X65" s="8">
        <v>4.83</v>
      </c>
      <c r="Z65" s="8">
        <v>4.95</v>
      </c>
      <c r="AA65" s="8">
        <v>4.9800000000000004</v>
      </c>
      <c r="AB65" s="8" t="s">
        <v>48</v>
      </c>
      <c r="AE65" s="8" t="s">
        <v>48</v>
      </c>
      <c r="AF65" s="8" t="s">
        <v>48</v>
      </c>
      <c r="AG65" s="8" t="s">
        <v>48</v>
      </c>
      <c r="AH65" s="8" t="s">
        <v>48</v>
      </c>
      <c r="AI65" s="8" t="s">
        <v>48</v>
      </c>
      <c r="AJ65" s="8" t="s">
        <v>48</v>
      </c>
      <c r="AK65" s="8" t="s">
        <v>48</v>
      </c>
      <c r="AL65" s="8" t="s">
        <v>48</v>
      </c>
      <c r="AM65" s="8" t="s">
        <v>49</v>
      </c>
      <c r="AN65" s="8" t="s">
        <v>49</v>
      </c>
      <c r="AO65" s="8" t="s">
        <v>48</v>
      </c>
      <c r="AP65" s="8" t="s">
        <v>48</v>
      </c>
      <c r="AQ65" s="8" t="s">
        <v>49</v>
      </c>
      <c r="AR65" s="8" t="s">
        <v>49</v>
      </c>
      <c r="AS65" s="8" t="s">
        <v>48</v>
      </c>
    </row>
    <row r="66" spans="1:45" s="8" customFormat="1" x14ac:dyDescent="0.25">
      <c r="A66" s="8" t="s">
        <v>70</v>
      </c>
      <c r="B66" s="8">
        <v>3843000</v>
      </c>
      <c r="D66" s="8">
        <v>1</v>
      </c>
      <c r="E66" s="8">
        <v>1</v>
      </c>
      <c r="F66" s="8">
        <v>620</v>
      </c>
      <c r="H66" s="8">
        <f t="shared" si="0"/>
        <v>6199</v>
      </c>
      <c r="I66" s="8" t="s">
        <v>60</v>
      </c>
      <c r="J66" s="8" t="s">
        <v>67</v>
      </c>
      <c r="K66" s="8" t="s">
        <v>49</v>
      </c>
      <c r="L66" s="8" t="str">
        <f t="shared" si="1"/>
        <v xml:space="preserve">Puranic buildcan Alde alexo </v>
      </c>
      <c r="M66" s="8" t="s">
        <v>42</v>
      </c>
      <c r="N66" s="11">
        <v>411007</v>
      </c>
      <c r="O66" s="8" t="str">
        <f t="shared" si="2"/>
        <v>nil</v>
      </c>
      <c r="Q66" s="8">
        <v>1</v>
      </c>
      <c r="R66" s="8">
        <v>3</v>
      </c>
      <c r="S66" s="8">
        <v>1</v>
      </c>
      <c r="T66" s="8">
        <v>30</v>
      </c>
      <c r="U66" s="8">
        <v>12</v>
      </c>
      <c r="V66" s="8" t="s">
        <v>45</v>
      </c>
      <c r="W66" s="8">
        <v>4.96</v>
      </c>
      <c r="X66" s="8">
        <v>4.83</v>
      </c>
      <c r="Z66" s="8">
        <v>4.95</v>
      </c>
      <c r="AA66" s="8">
        <v>4.9800000000000004</v>
      </c>
      <c r="AB66" s="8" t="s">
        <v>48</v>
      </c>
      <c r="AE66" s="8" t="s">
        <v>48</v>
      </c>
      <c r="AF66" s="8" t="s">
        <v>48</v>
      </c>
      <c r="AG66" s="8" t="s">
        <v>48</v>
      </c>
      <c r="AH66" s="8" t="s">
        <v>48</v>
      </c>
      <c r="AI66" s="8" t="s">
        <v>48</v>
      </c>
      <c r="AJ66" s="8" t="s">
        <v>48</v>
      </c>
      <c r="AK66" s="8" t="s">
        <v>48</v>
      </c>
      <c r="AL66" s="8" t="s">
        <v>48</v>
      </c>
      <c r="AM66" s="8" t="s">
        <v>49</v>
      </c>
      <c r="AN66" s="8" t="s">
        <v>49</v>
      </c>
      <c r="AO66" s="8" t="s">
        <v>48</v>
      </c>
      <c r="AP66" s="8" t="s">
        <v>48</v>
      </c>
      <c r="AQ66" s="8" t="s">
        <v>49</v>
      </c>
      <c r="AR66" s="8" t="s">
        <v>49</v>
      </c>
      <c r="AS66" s="8" t="s">
        <v>48</v>
      </c>
    </row>
    <row r="67" spans="1:45" s="8" customFormat="1" x14ac:dyDescent="0.25">
      <c r="A67" s="8" t="s">
        <v>70</v>
      </c>
      <c r="B67" s="8">
        <v>4147000</v>
      </c>
      <c r="D67" s="8">
        <v>1</v>
      </c>
      <c r="E67" s="8">
        <v>1</v>
      </c>
      <c r="F67" s="8">
        <v>669</v>
      </c>
      <c r="H67" s="8">
        <f t="shared" ref="H67:H130" si="3">ROUNDUP(B67/F67,0)</f>
        <v>6199</v>
      </c>
      <c r="I67" s="8" t="s">
        <v>60</v>
      </c>
      <c r="J67" s="8" t="s">
        <v>67</v>
      </c>
      <c r="K67" s="8" t="s">
        <v>49</v>
      </c>
      <c r="L67" s="8" t="str">
        <f t="shared" si="1"/>
        <v xml:space="preserve">Puranic buildcan Alde alexo </v>
      </c>
      <c r="M67" s="8" t="s">
        <v>42</v>
      </c>
      <c r="N67" s="11">
        <v>411007</v>
      </c>
      <c r="O67" s="8" t="str">
        <f t="shared" si="2"/>
        <v>nil</v>
      </c>
      <c r="Q67" s="8">
        <v>1</v>
      </c>
      <c r="R67" s="8">
        <v>3</v>
      </c>
      <c r="S67" s="8">
        <v>1</v>
      </c>
      <c r="T67" s="8">
        <v>30</v>
      </c>
      <c r="U67" s="8">
        <v>12</v>
      </c>
      <c r="V67" s="8" t="s">
        <v>45</v>
      </c>
      <c r="W67" s="8">
        <v>4.96</v>
      </c>
      <c r="X67" s="8">
        <v>4.83</v>
      </c>
      <c r="Z67" s="8">
        <v>4.95</v>
      </c>
      <c r="AA67" s="8">
        <v>4.9800000000000004</v>
      </c>
      <c r="AB67" s="8" t="s">
        <v>48</v>
      </c>
      <c r="AE67" s="8" t="s">
        <v>48</v>
      </c>
      <c r="AF67" s="8" t="s">
        <v>48</v>
      </c>
      <c r="AG67" s="8" t="s">
        <v>48</v>
      </c>
      <c r="AH67" s="8" t="s">
        <v>48</v>
      </c>
      <c r="AI67" s="8" t="s">
        <v>48</v>
      </c>
      <c r="AJ67" s="8" t="s">
        <v>48</v>
      </c>
      <c r="AK67" s="8" t="s">
        <v>48</v>
      </c>
      <c r="AL67" s="8" t="s">
        <v>48</v>
      </c>
      <c r="AM67" s="8" t="s">
        <v>49</v>
      </c>
      <c r="AN67" s="8" t="s">
        <v>49</v>
      </c>
      <c r="AO67" s="8" t="s">
        <v>48</v>
      </c>
      <c r="AP67" s="8" t="s">
        <v>48</v>
      </c>
      <c r="AQ67" s="8" t="s">
        <v>49</v>
      </c>
      <c r="AR67" s="8" t="s">
        <v>49</v>
      </c>
      <c r="AS67" s="8" t="s">
        <v>48</v>
      </c>
    </row>
    <row r="68" spans="1:45" s="8" customFormat="1" x14ac:dyDescent="0.25">
      <c r="A68" s="8" t="s">
        <v>70</v>
      </c>
      <c r="B68" s="8">
        <v>4047000</v>
      </c>
      <c r="D68" s="8">
        <v>1</v>
      </c>
      <c r="E68" s="8">
        <v>1</v>
      </c>
      <c r="F68" s="8">
        <v>653</v>
      </c>
      <c r="H68" s="8">
        <f t="shared" si="3"/>
        <v>6198</v>
      </c>
      <c r="I68" s="8" t="s">
        <v>60</v>
      </c>
      <c r="J68" s="8" t="s">
        <v>67</v>
      </c>
      <c r="K68" s="8" t="s">
        <v>49</v>
      </c>
      <c r="L68" s="8" t="str">
        <f t="shared" si="1"/>
        <v xml:space="preserve">Puranic buildcan Alde alexo </v>
      </c>
      <c r="M68" s="8" t="s">
        <v>42</v>
      </c>
      <c r="N68" s="11">
        <v>411007</v>
      </c>
      <c r="O68" s="8" t="str">
        <f t="shared" si="2"/>
        <v>nil</v>
      </c>
      <c r="Q68" s="8">
        <v>1</v>
      </c>
      <c r="R68" s="8">
        <v>3</v>
      </c>
      <c r="S68" s="8">
        <v>1</v>
      </c>
      <c r="T68" s="8">
        <v>30</v>
      </c>
      <c r="U68" s="8">
        <v>12</v>
      </c>
      <c r="V68" s="8" t="s">
        <v>45</v>
      </c>
      <c r="W68" s="8">
        <v>4.96</v>
      </c>
      <c r="X68" s="8">
        <v>4.83</v>
      </c>
      <c r="Z68" s="8">
        <v>4.95</v>
      </c>
      <c r="AA68" s="8">
        <v>4.9800000000000004</v>
      </c>
      <c r="AB68" s="8" t="s">
        <v>48</v>
      </c>
      <c r="AE68" s="8" t="s">
        <v>48</v>
      </c>
      <c r="AF68" s="8" t="s">
        <v>48</v>
      </c>
      <c r="AG68" s="8" t="s">
        <v>48</v>
      </c>
      <c r="AH68" s="8" t="s">
        <v>48</v>
      </c>
      <c r="AI68" s="8" t="s">
        <v>48</v>
      </c>
      <c r="AJ68" s="8" t="s">
        <v>48</v>
      </c>
      <c r="AK68" s="8" t="s">
        <v>48</v>
      </c>
      <c r="AL68" s="8" t="s">
        <v>48</v>
      </c>
      <c r="AM68" s="8" t="s">
        <v>49</v>
      </c>
      <c r="AN68" s="8" t="s">
        <v>49</v>
      </c>
      <c r="AO68" s="8" t="s">
        <v>48</v>
      </c>
      <c r="AP68" s="8" t="s">
        <v>48</v>
      </c>
      <c r="AQ68" s="8" t="s">
        <v>49</v>
      </c>
      <c r="AR68" s="8" t="s">
        <v>49</v>
      </c>
      <c r="AS68" s="8" t="s">
        <v>48</v>
      </c>
    </row>
    <row r="69" spans="1:45" s="8" customFormat="1" x14ac:dyDescent="0.25">
      <c r="A69" s="8" t="s">
        <v>70</v>
      </c>
      <c r="B69" s="8">
        <v>3961000</v>
      </c>
      <c r="D69" s="8">
        <v>1</v>
      </c>
      <c r="E69" s="8">
        <v>1</v>
      </c>
      <c r="F69" s="8">
        <v>639</v>
      </c>
      <c r="H69" s="8">
        <f t="shared" si="3"/>
        <v>6199</v>
      </c>
      <c r="I69" s="8" t="s">
        <v>60</v>
      </c>
      <c r="J69" s="8" t="s">
        <v>67</v>
      </c>
      <c r="K69" s="8" t="s">
        <v>49</v>
      </c>
      <c r="L69" s="8" t="str">
        <f t="shared" si="1"/>
        <v xml:space="preserve">Puranic buildcan Alde alexo </v>
      </c>
      <c r="M69" s="8" t="s">
        <v>42</v>
      </c>
      <c r="N69" s="11">
        <v>411007</v>
      </c>
      <c r="O69" s="8" t="str">
        <f t="shared" si="2"/>
        <v>nil</v>
      </c>
      <c r="Q69" s="8">
        <v>1</v>
      </c>
      <c r="R69" s="8">
        <v>3</v>
      </c>
      <c r="S69" s="8">
        <v>1</v>
      </c>
      <c r="T69" s="8">
        <v>30</v>
      </c>
      <c r="U69" s="8">
        <v>12</v>
      </c>
      <c r="V69" s="8" t="s">
        <v>45</v>
      </c>
      <c r="W69" s="8">
        <v>4.96</v>
      </c>
      <c r="X69" s="8">
        <v>4.83</v>
      </c>
      <c r="Z69" s="8">
        <v>4.95</v>
      </c>
      <c r="AA69" s="8">
        <v>4.9800000000000004</v>
      </c>
      <c r="AB69" s="8" t="s">
        <v>48</v>
      </c>
      <c r="AE69" s="8" t="s">
        <v>48</v>
      </c>
      <c r="AF69" s="8" t="s">
        <v>48</v>
      </c>
      <c r="AG69" s="8" t="s">
        <v>48</v>
      </c>
      <c r="AH69" s="8" t="s">
        <v>48</v>
      </c>
      <c r="AI69" s="8" t="s">
        <v>48</v>
      </c>
      <c r="AJ69" s="8" t="s">
        <v>48</v>
      </c>
      <c r="AK69" s="8" t="s">
        <v>48</v>
      </c>
      <c r="AL69" s="8" t="s">
        <v>48</v>
      </c>
      <c r="AM69" s="8" t="s">
        <v>49</v>
      </c>
      <c r="AN69" s="8" t="s">
        <v>49</v>
      </c>
      <c r="AO69" s="8" t="s">
        <v>48</v>
      </c>
      <c r="AP69" s="8" t="s">
        <v>48</v>
      </c>
      <c r="AQ69" s="8" t="s">
        <v>49</v>
      </c>
      <c r="AR69" s="8" t="s">
        <v>49</v>
      </c>
      <c r="AS69" s="8" t="s">
        <v>48</v>
      </c>
    </row>
    <row r="70" spans="1:45" s="8" customFormat="1" x14ac:dyDescent="0.25">
      <c r="A70" s="8" t="s">
        <v>70</v>
      </c>
      <c r="B70" s="8">
        <v>4000000</v>
      </c>
      <c r="D70" s="8">
        <v>1</v>
      </c>
      <c r="E70" s="8">
        <v>1</v>
      </c>
      <c r="F70" s="8">
        <v>450</v>
      </c>
      <c r="H70" s="8">
        <f t="shared" si="3"/>
        <v>8889</v>
      </c>
      <c r="I70" s="8">
        <v>1</v>
      </c>
      <c r="J70" s="8" t="s">
        <v>67</v>
      </c>
      <c r="K70" s="8" t="s">
        <v>49</v>
      </c>
      <c r="L70" s="8" t="str">
        <f t="shared" si="1"/>
        <v xml:space="preserve">Puranic buildcan Alde alexo </v>
      </c>
      <c r="M70" s="8" t="s">
        <v>42</v>
      </c>
      <c r="N70" s="11">
        <v>411007</v>
      </c>
      <c r="O70" s="8" t="str">
        <f t="shared" si="2"/>
        <v>nil</v>
      </c>
      <c r="Q70" s="8">
        <v>1</v>
      </c>
      <c r="R70" s="8">
        <v>3</v>
      </c>
      <c r="S70" s="8">
        <v>1</v>
      </c>
      <c r="T70" s="8">
        <v>30</v>
      </c>
      <c r="U70" s="8">
        <v>12</v>
      </c>
      <c r="V70" s="8" t="s">
        <v>45</v>
      </c>
      <c r="W70" s="8">
        <v>4.96</v>
      </c>
      <c r="X70" s="8">
        <v>4.83</v>
      </c>
      <c r="Z70" s="8">
        <v>4.95</v>
      </c>
      <c r="AA70" s="8">
        <v>4.9800000000000004</v>
      </c>
      <c r="AB70" s="8" t="s">
        <v>48</v>
      </c>
      <c r="AE70" s="8" t="s">
        <v>48</v>
      </c>
      <c r="AF70" s="8" t="s">
        <v>48</v>
      </c>
      <c r="AG70" s="8" t="s">
        <v>48</v>
      </c>
      <c r="AH70" s="8" t="s">
        <v>48</v>
      </c>
      <c r="AI70" s="8" t="s">
        <v>48</v>
      </c>
      <c r="AJ70" s="8" t="s">
        <v>48</v>
      </c>
      <c r="AK70" s="8" t="s">
        <v>48</v>
      </c>
      <c r="AL70" s="8" t="s">
        <v>48</v>
      </c>
      <c r="AM70" s="8" t="s">
        <v>49</v>
      </c>
      <c r="AN70" s="8" t="s">
        <v>49</v>
      </c>
      <c r="AO70" s="8" t="s">
        <v>48</v>
      </c>
      <c r="AP70" s="8" t="s">
        <v>48</v>
      </c>
      <c r="AQ70" s="8" t="s">
        <v>49</v>
      </c>
      <c r="AR70" s="8" t="s">
        <v>49</v>
      </c>
      <c r="AS70" s="8" t="s">
        <v>48</v>
      </c>
    </row>
    <row r="71" spans="1:45" s="8" customFormat="1" x14ac:dyDescent="0.25">
      <c r="A71" s="8" t="s">
        <v>70</v>
      </c>
      <c r="B71" s="8">
        <v>4000000</v>
      </c>
      <c r="D71" s="8">
        <v>1</v>
      </c>
      <c r="E71" s="8">
        <v>1</v>
      </c>
      <c r="F71" s="8">
        <v>450</v>
      </c>
      <c r="H71" s="8">
        <f t="shared" si="3"/>
        <v>8889</v>
      </c>
      <c r="I71" s="8">
        <v>1</v>
      </c>
      <c r="J71" s="8" t="s">
        <v>67</v>
      </c>
      <c r="K71" s="8" t="s">
        <v>49</v>
      </c>
      <c r="L71" s="8" t="str">
        <f t="shared" si="1"/>
        <v xml:space="preserve">Puranic buildcan Alde alexo </v>
      </c>
      <c r="M71" s="8" t="s">
        <v>42</v>
      </c>
      <c r="N71" s="11">
        <v>411007</v>
      </c>
      <c r="O71" s="8" t="str">
        <f t="shared" si="2"/>
        <v>nil</v>
      </c>
      <c r="Q71" s="8">
        <v>1</v>
      </c>
      <c r="R71" s="8">
        <v>3</v>
      </c>
      <c r="S71" s="8">
        <v>1</v>
      </c>
      <c r="T71" s="8">
        <v>30</v>
      </c>
      <c r="U71" s="8">
        <v>12</v>
      </c>
      <c r="V71" s="8" t="s">
        <v>45</v>
      </c>
      <c r="W71" s="8">
        <v>4.96</v>
      </c>
      <c r="X71" s="8">
        <v>4.83</v>
      </c>
      <c r="Z71" s="8">
        <v>4.95</v>
      </c>
      <c r="AA71" s="8">
        <v>4.9800000000000004</v>
      </c>
      <c r="AB71" s="8" t="s">
        <v>48</v>
      </c>
      <c r="AE71" s="8" t="s">
        <v>48</v>
      </c>
      <c r="AF71" s="8" t="s">
        <v>48</v>
      </c>
      <c r="AG71" s="8" t="s">
        <v>48</v>
      </c>
      <c r="AH71" s="8" t="s">
        <v>48</v>
      </c>
      <c r="AI71" s="8" t="s">
        <v>48</v>
      </c>
      <c r="AJ71" s="8" t="s">
        <v>48</v>
      </c>
      <c r="AK71" s="8" t="s">
        <v>48</v>
      </c>
      <c r="AL71" s="8" t="s">
        <v>48</v>
      </c>
      <c r="AM71" s="8" t="s">
        <v>49</v>
      </c>
      <c r="AN71" s="8" t="s">
        <v>49</v>
      </c>
      <c r="AO71" s="8" t="s">
        <v>48</v>
      </c>
      <c r="AP71" s="8" t="s">
        <v>48</v>
      </c>
      <c r="AQ71" s="8" t="s">
        <v>49</v>
      </c>
      <c r="AR71" s="8" t="s">
        <v>49</v>
      </c>
      <c r="AS71" s="8" t="s">
        <v>48</v>
      </c>
    </row>
    <row r="72" spans="1:45" s="8" customFormat="1" x14ac:dyDescent="0.25">
      <c r="A72" s="8" t="s">
        <v>91</v>
      </c>
      <c r="B72" s="8">
        <v>4500000</v>
      </c>
      <c r="D72" s="8">
        <v>1</v>
      </c>
      <c r="E72" s="8">
        <v>1</v>
      </c>
      <c r="F72" s="8">
        <v>578</v>
      </c>
      <c r="H72" s="8">
        <f t="shared" si="3"/>
        <v>7786</v>
      </c>
      <c r="I72" s="8">
        <v>1</v>
      </c>
      <c r="J72" s="8" t="s">
        <v>43</v>
      </c>
      <c r="K72" s="8" t="s">
        <v>49</v>
      </c>
      <c r="L72" s="8" t="str">
        <f t="shared" si="1"/>
        <v>pranjape yuthika</v>
      </c>
      <c r="M72" s="8" t="s">
        <v>42</v>
      </c>
      <c r="N72" s="11">
        <v>411007</v>
      </c>
      <c r="O72" s="8">
        <v>4</v>
      </c>
      <c r="Q72" s="8">
        <v>1</v>
      </c>
      <c r="R72" s="8">
        <v>3</v>
      </c>
      <c r="S72" s="8">
        <v>1</v>
      </c>
      <c r="T72" s="8">
        <v>90</v>
      </c>
      <c r="U72" s="8">
        <v>4</v>
      </c>
      <c r="V72" s="8" t="s">
        <v>64</v>
      </c>
      <c r="W72" s="8">
        <v>4.58</v>
      </c>
      <c r="X72" s="8">
        <v>4.88</v>
      </c>
      <c r="Z72" s="8">
        <v>4.87</v>
      </c>
      <c r="AA72" s="8">
        <v>4.57</v>
      </c>
      <c r="AB72" s="8" t="s">
        <v>48</v>
      </c>
      <c r="AE72" s="8" t="s">
        <v>48</v>
      </c>
      <c r="AF72" s="8" t="s">
        <v>48</v>
      </c>
      <c r="AG72" s="8" t="s">
        <v>48</v>
      </c>
      <c r="AH72" s="8" t="s">
        <v>48</v>
      </c>
      <c r="AI72" s="8" t="s">
        <v>48</v>
      </c>
      <c r="AJ72" s="8" t="s">
        <v>48</v>
      </c>
      <c r="AK72" s="8" t="s">
        <v>48</v>
      </c>
      <c r="AL72" s="8" t="s">
        <v>48</v>
      </c>
      <c r="AM72" s="8" t="s">
        <v>48</v>
      </c>
      <c r="AN72" s="8" t="s">
        <v>49</v>
      </c>
      <c r="AO72" s="8" t="s">
        <v>48</v>
      </c>
      <c r="AP72" s="8" t="s">
        <v>48</v>
      </c>
      <c r="AQ72" s="8" t="s">
        <v>49</v>
      </c>
      <c r="AR72" s="8" t="s">
        <v>49</v>
      </c>
      <c r="AS72" s="8" t="s">
        <v>48</v>
      </c>
    </row>
    <row r="73" spans="1:45" s="8" customFormat="1" x14ac:dyDescent="0.25">
      <c r="A73" s="8" t="s">
        <v>85</v>
      </c>
      <c r="B73" s="8">
        <v>2758000</v>
      </c>
      <c r="D73" s="8">
        <v>1</v>
      </c>
      <c r="E73" s="8">
        <v>1</v>
      </c>
      <c r="F73" s="8">
        <v>484</v>
      </c>
      <c r="G73" s="8">
        <v>338</v>
      </c>
      <c r="H73" s="8">
        <f t="shared" si="3"/>
        <v>5699</v>
      </c>
      <c r="I73" s="8" t="s">
        <v>60</v>
      </c>
      <c r="J73" s="8" t="s">
        <v>67</v>
      </c>
      <c r="K73" s="8" t="s">
        <v>49</v>
      </c>
      <c r="L73" s="8" t="str">
        <f t="shared" si="1"/>
        <v>rohan lahar 2</v>
      </c>
      <c r="M73" s="8" t="s">
        <v>42</v>
      </c>
      <c r="N73" s="11">
        <v>411007</v>
      </c>
      <c r="O73" s="8" t="str">
        <f t="shared" si="2"/>
        <v>nil</v>
      </c>
      <c r="Q73" s="8">
        <v>1</v>
      </c>
      <c r="R73" s="8">
        <v>5</v>
      </c>
      <c r="S73" s="8">
        <v>1</v>
      </c>
      <c r="T73" s="8">
        <v>180</v>
      </c>
      <c r="U73" s="8">
        <v>12</v>
      </c>
      <c r="V73" s="8" t="s">
        <v>87</v>
      </c>
      <c r="W73" s="8">
        <v>4.58</v>
      </c>
      <c r="X73" s="8">
        <v>4.88</v>
      </c>
      <c r="Z73" s="8">
        <v>4.87</v>
      </c>
      <c r="AA73" s="8">
        <v>4.57</v>
      </c>
      <c r="AB73" s="8" t="s">
        <v>48</v>
      </c>
      <c r="AE73" s="8" t="s">
        <v>48</v>
      </c>
      <c r="AF73" s="8" t="s">
        <v>48</v>
      </c>
      <c r="AG73" s="8" t="s">
        <v>48</v>
      </c>
      <c r="AH73" s="8" t="s">
        <v>48</v>
      </c>
      <c r="AI73" s="8" t="s">
        <v>48</v>
      </c>
      <c r="AJ73" s="8" t="s">
        <v>48</v>
      </c>
      <c r="AK73" s="8" t="s">
        <v>48</v>
      </c>
      <c r="AL73" s="8" t="s">
        <v>48</v>
      </c>
      <c r="AM73" s="8" t="s">
        <v>49</v>
      </c>
      <c r="AN73" s="8" t="s">
        <v>49</v>
      </c>
      <c r="AO73" s="8" t="s">
        <v>48</v>
      </c>
      <c r="AP73" s="8" t="s">
        <v>48</v>
      </c>
      <c r="AQ73" s="8" t="s">
        <v>49</v>
      </c>
      <c r="AR73" s="8" t="s">
        <v>49</v>
      </c>
      <c r="AS73" s="8" t="s">
        <v>48</v>
      </c>
    </row>
    <row r="74" spans="1:45" s="8" customFormat="1" x14ac:dyDescent="0.25">
      <c r="A74" s="8" t="s">
        <v>68</v>
      </c>
      <c r="B74" s="8">
        <v>4850000</v>
      </c>
      <c r="D74" s="8">
        <v>1</v>
      </c>
      <c r="E74" s="8">
        <v>1</v>
      </c>
      <c r="F74" s="8">
        <v>610</v>
      </c>
      <c r="G74" s="8">
        <v>450</v>
      </c>
      <c r="H74" s="8">
        <f t="shared" si="3"/>
        <v>7951</v>
      </c>
      <c r="I74" s="8">
        <v>4</v>
      </c>
      <c r="J74" s="8" t="s">
        <v>67</v>
      </c>
      <c r="K74" s="8" t="s">
        <v>49</v>
      </c>
      <c r="L74" s="8" t="str">
        <f t="shared" si="1"/>
        <v>Luxurious Apartment</v>
      </c>
      <c r="M74" s="8" t="s">
        <v>42</v>
      </c>
      <c r="N74" s="11">
        <v>411007</v>
      </c>
      <c r="O74" s="8" t="str">
        <f t="shared" si="2"/>
        <v>nil</v>
      </c>
      <c r="Q74" s="8">
        <v>1</v>
      </c>
      <c r="R74" s="8">
        <v>4</v>
      </c>
      <c r="S74" s="8">
        <v>1</v>
      </c>
      <c r="T74" s="8">
        <v>10</v>
      </c>
      <c r="U74" s="8">
        <v>12</v>
      </c>
      <c r="V74" s="8" t="s">
        <v>45</v>
      </c>
      <c r="W74" s="8">
        <v>4.79</v>
      </c>
      <c r="X74" s="8">
        <v>4.8600000000000003</v>
      </c>
      <c r="Z74" s="8">
        <v>4.91</v>
      </c>
      <c r="AA74" s="8">
        <v>4.84</v>
      </c>
      <c r="AB74" s="8" t="s">
        <v>49</v>
      </c>
      <c r="AE74" s="8" t="s">
        <v>48</v>
      </c>
      <c r="AF74" s="8" t="s">
        <v>48</v>
      </c>
      <c r="AG74" s="8" t="s">
        <v>49</v>
      </c>
      <c r="AH74" s="8" t="s">
        <v>49</v>
      </c>
      <c r="AI74" s="8" t="s">
        <v>49</v>
      </c>
      <c r="AJ74" s="8" t="s">
        <v>49</v>
      </c>
      <c r="AK74" s="8" t="s">
        <v>48</v>
      </c>
      <c r="AL74" s="8" t="s">
        <v>49</v>
      </c>
      <c r="AM74" s="8" t="s">
        <v>49</v>
      </c>
      <c r="AN74" s="8" t="s">
        <v>49</v>
      </c>
      <c r="AO74" s="8" t="s">
        <v>49</v>
      </c>
      <c r="AP74" s="8" t="s">
        <v>49</v>
      </c>
      <c r="AQ74" s="8" t="s">
        <v>49</v>
      </c>
      <c r="AR74" s="8" t="s">
        <v>49</v>
      </c>
      <c r="AS74" s="8" t="s">
        <v>48</v>
      </c>
    </row>
    <row r="75" spans="1:45" s="8" customFormat="1" x14ac:dyDescent="0.25">
      <c r="A75" s="8" t="s">
        <v>86</v>
      </c>
      <c r="B75" s="8">
        <v>5000000</v>
      </c>
      <c r="D75" s="8">
        <v>1</v>
      </c>
      <c r="E75" s="8">
        <v>1</v>
      </c>
      <c r="F75" s="8">
        <v>550</v>
      </c>
      <c r="H75" s="8">
        <f t="shared" si="3"/>
        <v>9091</v>
      </c>
      <c r="I75" s="8">
        <v>10</v>
      </c>
      <c r="J75" s="8" t="s">
        <v>43</v>
      </c>
      <c r="K75" s="8" t="s">
        <v>49</v>
      </c>
      <c r="L75" s="8" t="str">
        <f t="shared" si="1"/>
        <v xml:space="preserve">builder whisperi apartment </v>
      </c>
      <c r="M75" s="8" t="s">
        <v>42</v>
      </c>
      <c r="N75" s="11">
        <v>411007</v>
      </c>
      <c r="O75" s="8">
        <v>5</v>
      </c>
      <c r="Q75" s="8">
        <v>1</v>
      </c>
      <c r="R75" s="8">
        <v>3</v>
      </c>
      <c r="S75" s="8">
        <v>1</v>
      </c>
      <c r="T75" s="8">
        <v>90</v>
      </c>
      <c r="U75" s="8">
        <v>12</v>
      </c>
      <c r="V75" s="8" t="s">
        <v>64</v>
      </c>
      <c r="W75" s="8">
        <v>4.79</v>
      </c>
      <c r="X75" s="8">
        <v>4.8600000000000003</v>
      </c>
      <c r="Z75" s="8">
        <v>4.91</v>
      </c>
      <c r="AA75" s="8">
        <v>4.84</v>
      </c>
      <c r="AB75" s="8" t="s">
        <v>49</v>
      </c>
      <c r="AE75" s="8" t="s">
        <v>48</v>
      </c>
      <c r="AF75" s="8" t="s">
        <v>48</v>
      </c>
      <c r="AG75" s="8" t="s">
        <v>48</v>
      </c>
      <c r="AH75" s="8" t="s">
        <v>49</v>
      </c>
      <c r="AI75" s="8" t="s">
        <v>49</v>
      </c>
      <c r="AJ75" s="8" t="s">
        <v>48</v>
      </c>
      <c r="AK75" s="8" t="s">
        <v>48</v>
      </c>
      <c r="AL75" s="8" t="s">
        <v>49</v>
      </c>
      <c r="AM75" s="8" t="s">
        <v>49</v>
      </c>
      <c r="AN75" s="8" t="s">
        <v>49</v>
      </c>
      <c r="AO75" s="8" t="s">
        <v>49</v>
      </c>
      <c r="AP75" s="8" t="s">
        <v>48</v>
      </c>
      <c r="AQ75" s="8" t="s">
        <v>48</v>
      </c>
      <c r="AR75" s="8" t="s">
        <v>49</v>
      </c>
      <c r="AS75" s="8" t="s">
        <v>48</v>
      </c>
    </row>
    <row r="76" spans="1:45" s="8" customFormat="1" x14ac:dyDescent="0.25">
      <c r="N76" s="11"/>
    </row>
    <row r="77" spans="1:45" s="8" customFormat="1" x14ac:dyDescent="0.25">
      <c r="N77" s="11"/>
    </row>
    <row r="78" spans="1:45" s="8" customFormat="1" x14ac:dyDescent="0.25">
      <c r="N78" s="11"/>
    </row>
    <row r="79" spans="1:45" s="8" customFormat="1" x14ac:dyDescent="0.25">
      <c r="N79" s="11"/>
    </row>
    <row r="80" spans="1:45" s="8" customFormat="1" x14ac:dyDescent="0.25">
      <c r="N80" s="11"/>
    </row>
    <row r="81" spans="14:14" s="8" customFormat="1" x14ac:dyDescent="0.25">
      <c r="N81" s="11"/>
    </row>
    <row r="82" spans="14:14" s="8" customFormat="1" x14ac:dyDescent="0.25">
      <c r="N82" s="11"/>
    </row>
    <row r="83" spans="14:14" s="8" customFormat="1" x14ac:dyDescent="0.25">
      <c r="N83" s="11"/>
    </row>
    <row r="84" spans="14:14" s="8" customFormat="1" x14ac:dyDescent="0.25">
      <c r="N84" s="11"/>
    </row>
    <row r="85" spans="14:14" s="8" customFormat="1" x14ac:dyDescent="0.25">
      <c r="N85" s="11"/>
    </row>
    <row r="86" spans="14:14" s="8" customFormat="1" x14ac:dyDescent="0.25">
      <c r="N86" s="11"/>
    </row>
    <row r="87" spans="14:14" s="8" customFormat="1" x14ac:dyDescent="0.25">
      <c r="N87" s="11"/>
    </row>
    <row r="88" spans="14:14" s="8" customFormat="1" x14ac:dyDescent="0.25">
      <c r="N88" s="11"/>
    </row>
    <row r="89" spans="14:14" s="8" customFormat="1" x14ac:dyDescent="0.25">
      <c r="N89" s="11"/>
    </row>
    <row r="90" spans="14:14" s="8" customFormat="1" x14ac:dyDescent="0.25">
      <c r="N90" s="11"/>
    </row>
    <row r="91" spans="14:14" s="8" customFormat="1" x14ac:dyDescent="0.25">
      <c r="N91" s="11"/>
    </row>
    <row r="92" spans="14:14" s="8" customFormat="1" x14ac:dyDescent="0.25">
      <c r="N92" s="11"/>
    </row>
    <row r="93" spans="14:14" s="8" customFormat="1" x14ac:dyDescent="0.25">
      <c r="N93" s="11"/>
    </row>
    <row r="94" spans="14:14" s="8" customFormat="1" x14ac:dyDescent="0.25">
      <c r="N94" s="11"/>
    </row>
    <row r="95" spans="14:14" s="8" customFormat="1" x14ac:dyDescent="0.25">
      <c r="N95" s="11"/>
    </row>
    <row r="96" spans="14:14" s="8" customFormat="1" x14ac:dyDescent="0.25">
      <c r="N96" s="11"/>
    </row>
    <row r="97" spans="14:14" s="8" customFormat="1" x14ac:dyDescent="0.25">
      <c r="N97" s="11"/>
    </row>
    <row r="98" spans="14:14" s="8" customFormat="1" x14ac:dyDescent="0.25">
      <c r="N98" s="11"/>
    </row>
    <row r="99" spans="14:14" s="8" customFormat="1" x14ac:dyDescent="0.25">
      <c r="N99" s="11"/>
    </row>
    <row r="100" spans="14:14" s="8" customFormat="1" x14ac:dyDescent="0.25">
      <c r="N100" s="11"/>
    </row>
    <row r="101" spans="14:14" s="8" customFormat="1" x14ac:dyDescent="0.25">
      <c r="N101" s="11"/>
    </row>
    <row r="102" spans="14:14" s="8" customFormat="1" x14ac:dyDescent="0.25">
      <c r="N102" s="11"/>
    </row>
    <row r="103" spans="14:14" s="8" customFormat="1" x14ac:dyDescent="0.25">
      <c r="N103" s="11"/>
    </row>
    <row r="104" spans="14:14" s="8" customFormat="1" x14ac:dyDescent="0.25">
      <c r="N104" s="11"/>
    </row>
    <row r="105" spans="14:14" s="8" customFormat="1" x14ac:dyDescent="0.25">
      <c r="N105" s="11"/>
    </row>
    <row r="106" spans="14:14" s="8" customFormat="1" x14ac:dyDescent="0.25">
      <c r="N106" s="11"/>
    </row>
    <row r="107" spans="14:14" s="8" customFormat="1" x14ac:dyDescent="0.25">
      <c r="N107" s="11"/>
    </row>
    <row r="108" spans="14:14" s="8" customFormat="1" x14ac:dyDescent="0.25">
      <c r="N108" s="11"/>
    </row>
    <row r="109" spans="14:14" s="8" customFormat="1" x14ac:dyDescent="0.25">
      <c r="N109" s="11"/>
    </row>
    <row r="110" spans="14:14" s="8" customFormat="1" x14ac:dyDescent="0.25">
      <c r="N110" s="11"/>
    </row>
    <row r="111" spans="14:14" s="8" customFormat="1" x14ac:dyDescent="0.25">
      <c r="N111" s="11"/>
    </row>
    <row r="112" spans="14:14" s="8" customFormat="1" x14ac:dyDescent="0.25">
      <c r="N112" s="11"/>
    </row>
    <row r="113" spans="14:14" s="8" customFormat="1" x14ac:dyDescent="0.25">
      <c r="N113" s="11"/>
    </row>
    <row r="114" spans="14:14" s="8" customFormat="1" x14ac:dyDescent="0.25">
      <c r="N114" s="11"/>
    </row>
    <row r="115" spans="14:14" s="8" customFormat="1" x14ac:dyDescent="0.25">
      <c r="N115" s="11"/>
    </row>
    <row r="116" spans="14:14" s="8" customFormat="1" x14ac:dyDescent="0.25">
      <c r="N116" s="11"/>
    </row>
    <row r="117" spans="14:14" s="8" customFormat="1" x14ac:dyDescent="0.25">
      <c r="N117" s="11"/>
    </row>
    <row r="118" spans="14:14" s="8" customFormat="1" x14ac:dyDescent="0.25">
      <c r="N118" s="11"/>
    </row>
    <row r="119" spans="14:14" s="8" customFormat="1" x14ac:dyDescent="0.25">
      <c r="N119" s="11"/>
    </row>
    <row r="120" spans="14:14" s="8" customFormat="1" x14ac:dyDescent="0.25">
      <c r="N120" s="11"/>
    </row>
    <row r="121" spans="14:14" s="8" customFormat="1" x14ac:dyDescent="0.25">
      <c r="N121" s="11"/>
    </row>
    <row r="122" spans="14:14" s="8" customFormat="1" x14ac:dyDescent="0.25">
      <c r="N122" s="11"/>
    </row>
    <row r="123" spans="14:14" s="8" customFormat="1" x14ac:dyDescent="0.25">
      <c r="N123" s="11"/>
    </row>
    <row r="124" spans="14:14" s="8" customFormat="1" x14ac:dyDescent="0.25">
      <c r="N124" s="11"/>
    </row>
    <row r="125" spans="14:14" s="8" customFormat="1" x14ac:dyDescent="0.25">
      <c r="N125" s="11"/>
    </row>
    <row r="126" spans="14:14" s="8" customFormat="1" x14ac:dyDescent="0.25">
      <c r="N126" s="11"/>
    </row>
    <row r="127" spans="14:14" s="8" customFormat="1" x14ac:dyDescent="0.25">
      <c r="N127" s="11"/>
    </row>
    <row r="128" spans="14:14" s="8" customFormat="1" x14ac:dyDescent="0.25">
      <c r="N128" s="11"/>
    </row>
    <row r="129" spans="14:14" s="8" customFormat="1" x14ac:dyDescent="0.25">
      <c r="N129" s="11"/>
    </row>
    <row r="130" spans="14:14" s="8" customFormat="1" x14ac:dyDescent="0.25">
      <c r="N130" s="11"/>
    </row>
    <row r="131" spans="14:14" s="8" customFormat="1" x14ac:dyDescent="0.25">
      <c r="N131" s="11"/>
    </row>
    <row r="132" spans="14:14" s="8" customFormat="1" x14ac:dyDescent="0.25">
      <c r="N132" s="11"/>
    </row>
    <row r="133" spans="14:14" s="8" customFormat="1" x14ac:dyDescent="0.25">
      <c r="N133" s="11"/>
    </row>
    <row r="134" spans="14:14" s="8" customFormat="1" x14ac:dyDescent="0.25">
      <c r="N134" s="11"/>
    </row>
    <row r="135" spans="14:14" s="8" customFormat="1" x14ac:dyDescent="0.25">
      <c r="N135" s="11"/>
    </row>
    <row r="136" spans="14:14" s="8" customFormat="1" x14ac:dyDescent="0.25">
      <c r="N136" s="11"/>
    </row>
    <row r="137" spans="14:14" s="8" customFormat="1" x14ac:dyDescent="0.25">
      <c r="N137" s="11"/>
    </row>
    <row r="138" spans="14:14" s="8" customFormat="1" x14ac:dyDescent="0.25">
      <c r="N138" s="11"/>
    </row>
    <row r="139" spans="14:14" s="8" customFormat="1" x14ac:dyDescent="0.25">
      <c r="N139" s="11"/>
    </row>
    <row r="140" spans="14:14" s="8" customFormat="1" x14ac:dyDescent="0.25">
      <c r="N140" s="11"/>
    </row>
    <row r="141" spans="14:14" s="8" customFormat="1" x14ac:dyDescent="0.25">
      <c r="N141" s="11"/>
    </row>
    <row r="142" spans="14:14" s="8" customFormat="1" x14ac:dyDescent="0.25">
      <c r="N142" s="11"/>
    </row>
    <row r="143" spans="14:14" s="8" customFormat="1" x14ac:dyDescent="0.25">
      <c r="N143" s="11"/>
    </row>
    <row r="144" spans="14:14" s="8" customFormat="1" x14ac:dyDescent="0.25">
      <c r="N144" s="11"/>
    </row>
    <row r="145" spans="14:14" s="8" customFormat="1" x14ac:dyDescent="0.25">
      <c r="N145" s="11"/>
    </row>
    <row r="146" spans="14:14" s="8" customFormat="1" x14ac:dyDescent="0.25">
      <c r="N146" s="11"/>
    </row>
    <row r="147" spans="14:14" s="8" customFormat="1" x14ac:dyDescent="0.25">
      <c r="N147" s="11"/>
    </row>
    <row r="148" spans="14:14" s="8" customFormat="1" x14ac:dyDescent="0.25">
      <c r="N148" s="11"/>
    </row>
    <row r="149" spans="14:14" s="8" customFormat="1" x14ac:dyDescent="0.25">
      <c r="N149" s="11"/>
    </row>
    <row r="150" spans="14:14" s="8" customFormat="1" x14ac:dyDescent="0.25">
      <c r="N150" s="11"/>
    </row>
    <row r="151" spans="14:14" s="8" customFormat="1" x14ac:dyDescent="0.25">
      <c r="N151" s="11"/>
    </row>
    <row r="152" spans="14:14" s="8" customFormat="1" x14ac:dyDescent="0.25"/>
    <row r="153" spans="14:14" s="8" customFormat="1" x14ac:dyDescent="0.25"/>
    <row r="154" spans="14:14" s="8" customFormat="1" x14ac:dyDescent="0.25"/>
    <row r="155" spans="14:14" s="8" customFormat="1" x14ac:dyDescent="0.25"/>
    <row r="156" spans="14:14" s="8" customFormat="1" x14ac:dyDescent="0.25"/>
    <row r="157" spans="14:14" s="8" customFormat="1" x14ac:dyDescent="0.25"/>
    <row r="158" spans="14:14" s="8" customFormat="1" x14ac:dyDescent="0.25"/>
    <row r="159" spans="14:14" s="8" customFormat="1" x14ac:dyDescent="0.25"/>
    <row r="160" spans="14:14" s="8" customFormat="1" x14ac:dyDescent="0.25"/>
    <row r="161" s="8" customFormat="1" x14ac:dyDescent="0.25"/>
    <row r="162" s="8" customFormat="1" x14ac:dyDescent="0.25"/>
  </sheetData>
  <hyperlinks>
    <hyperlink ref="A4" r:id="rId1" display="https://www.makaan.com/pune/shrishti-pratibha-in-baner-1589832"/>
    <hyperlink ref="L4" r:id="rId2" display="https://www.makaan.com/pune/shrishti-pratibha-in-baner-1589832"/>
    <hyperlink ref="A5" r:id="rId3" display="https://www.makaan.com/pune/shri-ram-group-chandrama-society-in-baner-670825"/>
    <hyperlink ref="L5" r:id="rId4" display="https://www.makaan.com/pune/shri-ram-group-chandrama-society-in-baner-670825"/>
    <hyperlink ref="A6" r:id="rId5" display="https://www.makaan.com/pune/kumar-company-pinakin-in-baner-643104"/>
    <hyperlink ref="L6" r:id="rId6" display="https://www.makaan.com/pune/kumar-company-pinakin-in-baner-643104"/>
    <hyperlink ref="A7" r:id="rId7" display="https://www.makaan.com/pune/kumar-company-pinakin-in-baner-643104"/>
    <hyperlink ref="L7" r:id="rId8" display="https://www.makaan.com/pune/kumar-company-pinakin-in-baner-643104"/>
    <hyperlink ref="A13" r:id="rId9" display="https://www.makaan.com/pune/pride-housing-platinum-in-baner-501668"/>
    <hyperlink ref="L13" r:id="rId10" display="https://www.makaan.com/pune/pride-housing-platinum-in-baner-501668"/>
    <hyperlink ref="A14" r:id="rId11" tooltip="Go to Aditya Comfort Zone Nest" display="https://www.makaan.com/pune/aditya-builders-comfort-zone-nest-in-baner-672788"/>
    <hyperlink ref="A16" r:id="rId12" tooltip="Go to Pride Platinum" display="https://www.makaan.com/pune/pride-housing-platinum-in-baner-501668"/>
    <hyperlink ref="L16" r:id="rId13" tooltip="Go to Pride Platinum" display="https://www.makaan.com/pune/pride-housing-platinum-in-baner-501668"/>
    <hyperlink ref="A17" r:id="rId14" tooltip="Go to Pride Platinum" display="https://www.makaan.com/pune/pride-housing-platinum-in-baner-501668"/>
    <hyperlink ref="L17" r:id="rId15" tooltip="Go to Pride Platinum" display="https://www.makaan.com/pune/pride-housing-platinum-in-baner-501668"/>
  </hyperlinks>
  <pageMargins left="0.7" right="0.7" top="0.75" bottom="0.75" header="0.3" footer="0.3"/>
  <pageSetup orientation="portrait" horizontalDpi="4294967293" verticalDpi="0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N12" sqref="N12"/>
    </sheetView>
  </sheetViews>
  <sheetFormatPr defaultRowHeight="15" x14ac:dyDescent="0.25"/>
  <sheetData>
    <row r="1" spans="1:12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Stark</dc:creator>
  <cp:lastModifiedBy>Stark</cp:lastModifiedBy>
  <dcterms:created xsi:type="dcterms:W3CDTF">2017-08-25T01:35:39Z</dcterms:created>
  <dcterms:modified xsi:type="dcterms:W3CDTF">2017-08-27T14:30:24Z</dcterms:modified>
</cp:coreProperties>
</file>