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activeTab="8"/>
  </bookViews>
  <sheets>
    <sheet name="Sheet3" sheetId="3" r:id="rId1"/>
    <sheet name="Sheet4" sheetId="4" r:id="rId2"/>
    <sheet name="Sheet6" sheetId="6" r:id="rId3"/>
    <sheet name="Sheet7" sheetId="7" r:id="rId4"/>
    <sheet name="Sheet8" sheetId="8" r:id="rId5"/>
    <sheet name="Sheet9" sheetId="9" r:id="rId6"/>
    <sheet name="Sheet11" sheetId="11" r:id="rId7"/>
    <sheet name="Sheet12" sheetId="12" r:id="rId8"/>
    <sheet name="Rough work" sheetId="13" r:id="rId9"/>
  </sheets>
  <definedNames>
    <definedName name="_xlnm._FilterDatabase" localSheetId="8" hidden="1">'Rough work'!$A$1:$A$16385</definedName>
    <definedName name="_xlnm._FilterDatabase" localSheetId="6" hidden="1">Sheet11!$A$1:$B$16385</definedName>
    <definedName name="_xlnm._FilterDatabase" localSheetId="7" hidden="1">Sheet12!$A$1:$C$16385</definedName>
    <definedName name="_xlnm._FilterDatabase" localSheetId="0" hidden="1">Sheet3!$A$1:$L$96</definedName>
    <definedName name="_xlnm._FilterDatabase" localSheetId="3" hidden="1">Sheet7!$A$1:$G$96</definedName>
    <definedName name="_xlnm._FilterDatabase" localSheetId="4" hidden="1">Sheet8!$A$1:$A$96</definedName>
  </definedNames>
  <calcPr calcId="125725"/>
</workbook>
</file>

<file path=xl/calcChain.xml><?xml version="1.0" encoding="utf-8"?>
<calcChain xmlns="http://schemas.openxmlformats.org/spreadsheetml/2006/main">
  <c r="C3" i="1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2"/>
  <c r="D95" i="9"/>
  <c r="C95"/>
  <c r="E95" s="1"/>
  <c r="D94"/>
  <c r="C94"/>
  <c r="D93"/>
  <c r="C93"/>
  <c r="D92"/>
  <c r="C92"/>
  <c r="E92" s="1"/>
  <c r="D91"/>
  <c r="C91"/>
  <c r="E91" s="1"/>
  <c r="D90"/>
  <c r="C90"/>
  <c r="D89"/>
  <c r="C89"/>
  <c r="D88"/>
  <c r="C88"/>
  <c r="E88" s="1"/>
  <c r="D87"/>
  <c r="C87"/>
  <c r="E87" s="1"/>
  <c r="D86"/>
  <c r="C86"/>
  <c r="D85"/>
  <c r="C85"/>
  <c r="D84"/>
  <c r="C84"/>
  <c r="E84" s="1"/>
  <c r="D83"/>
  <c r="C83"/>
  <c r="E83" s="1"/>
  <c r="D82"/>
  <c r="C82"/>
  <c r="D81"/>
  <c r="C81"/>
  <c r="D80"/>
  <c r="C80"/>
  <c r="E80" s="1"/>
  <c r="D79"/>
  <c r="C79"/>
  <c r="E79" s="1"/>
  <c r="D78"/>
  <c r="C78"/>
  <c r="D77"/>
  <c r="C77"/>
  <c r="D76"/>
  <c r="C76"/>
  <c r="E76" s="1"/>
  <c r="D75"/>
  <c r="C75"/>
  <c r="E75" s="1"/>
  <c r="D74"/>
  <c r="C74"/>
  <c r="D73"/>
  <c r="C73"/>
  <c r="D72"/>
  <c r="C72"/>
  <c r="E72" s="1"/>
  <c r="D71"/>
  <c r="C71"/>
  <c r="E71" s="1"/>
  <c r="D70"/>
  <c r="C70"/>
  <c r="D69"/>
  <c r="C69"/>
  <c r="D68"/>
  <c r="C68"/>
  <c r="E68" s="1"/>
  <c r="D67"/>
  <c r="C67"/>
  <c r="E67" s="1"/>
  <c r="D66"/>
  <c r="C66"/>
  <c r="D65"/>
  <c r="C65"/>
  <c r="D64"/>
  <c r="C64"/>
  <c r="E64" s="1"/>
  <c r="D63"/>
  <c r="C63"/>
  <c r="E63" s="1"/>
  <c r="D62"/>
  <c r="C62"/>
  <c r="D61"/>
  <c r="C61"/>
  <c r="D60"/>
  <c r="C60"/>
  <c r="E60" s="1"/>
  <c r="D59"/>
  <c r="C59"/>
  <c r="E59" s="1"/>
  <c r="D58"/>
  <c r="C58"/>
  <c r="D57"/>
  <c r="C57"/>
  <c r="D56"/>
  <c r="C56"/>
  <c r="E56" s="1"/>
  <c r="D55"/>
  <c r="C55"/>
  <c r="E55" s="1"/>
  <c r="D54"/>
  <c r="C54"/>
  <c r="D53"/>
  <c r="C53"/>
  <c r="D52"/>
  <c r="C52"/>
  <c r="E52" s="1"/>
  <c r="D51"/>
  <c r="C51"/>
  <c r="E51" s="1"/>
  <c r="D50"/>
  <c r="C50"/>
  <c r="D49"/>
  <c r="C49"/>
  <c r="D48"/>
  <c r="C48"/>
  <c r="E48" s="1"/>
  <c r="D47"/>
  <c r="C47"/>
  <c r="E47" s="1"/>
  <c r="D46"/>
  <c r="C46"/>
  <c r="D45"/>
  <c r="C45"/>
  <c r="D44"/>
  <c r="C44"/>
  <c r="E44" s="1"/>
  <c r="D43"/>
  <c r="C43"/>
  <c r="E43" s="1"/>
  <c r="D42"/>
  <c r="C42"/>
  <c r="D41"/>
  <c r="C41"/>
  <c r="D40"/>
  <c r="C40"/>
  <c r="E40" s="1"/>
  <c r="D39"/>
  <c r="C39"/>
  <c r="E39" s="1"/>
  <c r="D38"/>
  <c r="C38"/>
  <c r="D37"/>
  <c r="C37"/>
  <c r="E37" s="1"/>
  <c r="D36"/>
  <c r="C36"/>
  <c r="E36" s="1"/>
  <c r="D35"/>
  <c r="C35"/>
  <c r="E35" s="1"/>
  <c r="D34"/>
  <c r="C34"/>
  <c r="D33"/>
  <c r="C33"/>
  <c r="E33" s="1"/>
  <c r="D32"/>
  <c r="C32"/>
  <c r="E32" s="1"/>
  <c r="D31"/>
  <c r="C31"/>
  <c r="E31" s="1"/>
  <c r="D30"/>
  <c r="C30"/>
  <c r="D29"/>
  <c r="C29"/>
  <c r="E29" s="1"/>
  <c r="D28"/>
  <c r="C28"/>
  <c r="E28" s="1"/>
  <c r="D27"/>
  <c r="C27"/>
  <c r="E27" s="1"/>
  <c r="D26"/>
  <c r="C26"/>
  <c r="D25"/>
  <c r="C25"/>
  <c r="E25" s="1"/>
  <c r="D24"/>
  <c r="C24"/>
  <c r="E24" s="1"/>
  <c r="D23"/>
  <c r="C23"/>
  <c r="D22"/>
  <c r="C22"/>
  <c r="D21"/>
  <c r="C21"/>
  <c r="E21" s="1"/>
  <c r="D20"/>
  <c r="C20"/>
  <c r="E20" s="1"/>
  <c r="D19"/>
  <c r="C19"/>
  <c r="D18"/>
  <c r="C18"/>
  <c r="D17"/>
  <c r="C17"/>
  <c r="E17" s="1"/>
  <c r="D16"/>
  <c r="C16"/>
  <c r="E16" s="1"/>
  <c r="D15"/>
  <c r="C15"/>
  <c r="D14"/>
  <c r="C14"/>
  <c r="D13"/>
  <c r="C13"/>
  <c r="E13" s="1"/>
  <c r="D12"/>
  <c r="C12"/>
  <c r="E12" s="1"/>
  <c r="D11"/>
  <c r="C11"/>
  <c r="D10"/>
  <c r="C10"/>
  <c r="D9"/>
  <c r="C9"/>
  <c r="E9" s="1"/>
  <c r="D8"/>
  <c r="C8"/>
  <c r="E8" s="1"/>
  <c r="D7"/>
  <c r="C7"/>
  <c r="D6"/>
  <c r="C6"/>
  <c r="D5"/>
  <c r="C5"/>
  <c r="E5" s="1"/>
  <c r="D4"/>
  <c r="C4"/>
  <c r="E4" s="1"/>
  <c r="D3"/>
  <c r="C3"/>
  <c r="D2"/>
  <c r="C2"/>
  <c r="D1"/>
  <c r="E93" s="1"/>
  <c r="C1"/>
  <c r="E1" s="1"/>
  <c r="G4" i="7"/>
  <c r="G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I6" s="1"/>
  <c r="C65"/>
  <c r="C66"/>
  <c r="C67"/>
  <c r="C68"/>
  <c r="C69"/>
  <c r="C70"/>
  <c r="C2"/>
  <c r="E6" i="9" l="1"/>
  <c r="E26"/>
  <c r="E34"/>
  <c r="E42"/>
  <c r="E50"/>
  <c r="E86"/>
  <c r="E90"/>
  <c r="E94"/>
  <c r="E3"/>
  <c r="E7"/>
  <c r="E11"/>
  <c r="E15"/>
  <c r="E19"/>
  <c r="E23"/>
  <c r="E10"/>
  <c r="E14"/>
  <c r="E22"/>
  <c r="E30"/>
  <c r="E38"/>
  <c r="E46"/>
  <c r="E58"/>
  <c r="E66"/>
  <c r="E70"/>
  <c r="E82"/>
  <c r="E2"/>
  <c r="E18"/>
  <c r="E54"/>
  <c r="E62"/>
  <c r="E74"/>
  <c r="E78"/>
  <c r="E41"/>
  <c r="E45"/>
  <c r="E49"/>
  <c r="E53"/>
  <c r="E57"/>
  <c r="E61"/>
  <c r="E65"/>
  <c r="E69"/>
  <c r="E73"/>
  <c r="E77"/>
  <c r="E81"/>
  <c r="E85"/>
  <c r="E89"/>
  <c r="I35" i="3"/>
  <c r="I7"/>
  <c r="I3"/>
  <c r="I91"/>
  <c r="I63"/>
  <c r="I39"/>
  <c r="I11"/>
  <c r="I95"/>
  <c r="I67"/>
  <c r="I15"/>
  <c r="I47"/>
  <c r="I19"/>
  <c r="I79"/>
  <c r="I59"/>
  <c r="I27"/>
  <c r="I92"/>
  <c r="I84"/>
  <c r="I68"/>
  <c r="I36"/>
  <c r="I20"/>
  <c r="I12"/>
  <c r="I2"/>
  <c r="I93"/>
  <c r="I89"/>
  <c r="I85"/>
  <c r="I81"/>
  <c r="I77"/>
  <c r="I73"/>
  <c r="I65"/>
  <c r="I61"/>
  <c r="I57"/>
  <c r="I37"/>
  <c r="I29"/>
  <c r="I25"/>
  <c r="I21"/>
  <c r="I17"/>
  <c r="I13"/>
  <c r="I9"/>
  <c r="I5"/>
  <c r="I87"/>
  <c r="I83"/>
  <c r="I55"/>
  <c r="I96"/>
  <c r="I88"/>
  <c r="I80"/>
  <c r="I72"/>
  <c r="I64"/>
  <c r="I56"/>
  <c r="I48"/>
  <c r="I24"/>
  <c r="I16"/>
  <c r="I8"/>
  <c r="I94"/>
  <c r="I90"/>
  <c r="I86"/>
  <c r="I82"/>
  <c r="I78"/>
  <c r="I74"/>
  <c r="I66"/>
  <c r="I62"/>
  <c r="I58"/>
  <c r="I50"/>
  <c r="I46"/>
  <c r="I26"/>
  <c r="I18"/>
  <c r="I14"/>
  <c r="I10"/>
</calcChain>
</file>

<file path=xl/sharedStrings.xml><?xml version="1.0" encoding="utf-8"?>
<sst xmlns="http://schemas.openxmlformats.org/spreadsheetml/2006/main" count="1493" uniqueCount="502">
  <si>
    <t>week_nmb</t>
  </si>
  <si>
    <t>kohl_product_id</t>
  </si>
  <si>
    <t>kohl_product_name</t>
  </si>
  <si>
    <t>kohl_Regular_price</t>
  </si>
  <si>
    <t>kohl_Shipping</t>
  </si>
  <si>
    <t>kohl_disc_perc</t>
  </si>
  <si>
    <t>kohl_final_price</t>
  </si>
  <si>
    <t>kohl_pdt_desc_length</t>
  </si>
  <si>
    <t>amazon_Regular_price</t>
  </si>
  <si>
    <t>amazon_Shipping</t>
  </si>
  <si>
    <t>amazon_disc_perc</t>
  </si>
  <si>
    <t>amazon_final_price</t>
  </si>
  <si>
    <t>amazon_Availability_flag</t>
  </si>
  <si>
    <t>Amz_pdt_desc_length</t>
  </si>
  <si>
    <t>target_Regular_price</t>
  </si>
  <si>
    <t>target_Shipping</t>
  </si>
  <si>
    <t>target_disc_perc</t>
  </si>
  <si>
    <t>target_final_price</t>
  </si>
  <si>
    <t>target_Availability_flag</t>
  </si>
  <si>
    <t>TCIN_var</t>
  </si>
  <si>
    <t>Price_diff_amazon_reg_pr</t>
  </si>
  <si>
    <t>Price_rat_amazon_final_pr</t>
  </si>
  <si>
    <t>Price_diff_target_reg_pr</t>
  </si>
  <si>
    <t>Price_diff_target_final_pr</t>
  </si>
  <si>
    <t>Price_rat_amazon_reg_pr</t>
  </si>
  <si>
    <t>Price_rat_target_reg_pr</t>
  </si>
  <si>
    <t>price_diff_amazon_final_pr</t>
  </si>
  <si>
    <t>Price_rat_target_final_pr</t>
  </si>
  <si>
    <t>Amz_Review_count</t>
  </si>
  <si>
    <t>Amz_Avg_rating</t>
  </si>
  <si>
    <t>Amz_rating1</t>
  </si>
  <si>
    <t>Amz_rating2</t>
  </si>
  <si>
    <t>Amz_rating3</t>
  </si>
  <si>
    <t>Amz_rating4</t>
  </si>
  <si>
    <t>Amz_rating5</t>
  </si>
  <si>
    <t>amz_rating_4_5</t>
  </si>
  <si>
    <t>amz_rating_4_5_cnt</t>
  </si>
  <si>
    <t>amz_rating_1_2</t>
  </si>
  <si>
    <t>amz_rating_1_2_cnt</t>
  </si>
  <si>
    <t>rating1_cnt</t>
  </si>
  <si>
    <t>rating5_cnt</t>
  </si>
  <si>
    <t>Amz_Avg_helpful_votes</t>
  </si>
  <si>
    <t>Amz_cal_avg_score</t>
  </si>
  <si>
    <t>Avg_sentiment_score</t>
  </si>
  <si>
    <t>Total_sentiment_score</t>
  </si>
  <si>
    <t>Amz_Avg_Positive_sent_score</t>
  </si>
  <si>
    <t>Amz_Avg_negative_sent_score</t>
  </si>
  <si>
    <t>Amz_Total_Positive_sent_score</t>
  </si>
  <si>
    <t>Amz_Total_negative_sent_score</t>
  </si>
  <si>
    <t>Avg_wt_score</t>
  </si>
  <si>
    <t>Tot_wt_score</t>
  </si>
  <si>
    <t>Neg_avg_wt_score</t>
  </si>
  <si>
    <t>pos_avg_wt_score</t>
  </si>
  <si>
    <t>Neg_tot_wt_score</t>
  </si>
  <si>
    <t>Pos_tot_wt_score</t>
  </si>
  <si>
    <t>Amz_No_of_images</t>
  </si>
  <si>
    <t>Amz_Not_User_Gen_images</t>
  </si>
  <si>
    <t>Amz_User_Generated_images</t>
  </si>
  <si>
    <t>kohls_Number_of_images</t>
  </si>
  <si>
    <t>Recency_Month</t>
  </si>
  <si>
    <t>Recency_week</t>
  </si>
  <si>
    <t>SAS_names</t>
  </si>
  <si>
    <t>R_names</t>
  </si>
  <si>
    <t>"kohl_product_id"</t>
  </si>
  <si>
    <t>"week_nmb"</t>
  </si>
  <si>
    <t>"amazon_product_ID"</t>
  </si>
  <si>
    <t>"Amz_Avg_helpful_votes"</t>
  </si>
  <si>
    <t>"Amz_cal_avg_score"</t>
  </si>
  <si>
    <t>"Avg_sentiment_score"</t>
  </si>
  <si>
    <t>"Total_sentiment_score"</t>
  </si>
  <si>
    <t>"Amz_Avg_Positive_sent_score"</t>
  </si>
  <si>
    <t>"Amz_Total_Positive_sent_score"</t>
  </si>
  <si>
    <t>"Amz_Avg_negative_sent_score"</t>
  </si>
  <si>
    <t>"Amz_Total_negative_sent_score"</t>
  </si>
  <si>
    <t>"Avg_wt_score"</t>
  </si>
  <si>
    <t>"Tot_wt_score"</t>
  </si>
  <si>
    <t>"pos_avg_wt_score"</t>
  </si>
  <si>
    <t>"Pos_tot_wt_score"</t>
  </si>
  <si>
    <t>"Neg_avg_wt_score"</t>
  </si>
  <si>
    <t>"Neg_tot_wt_score"</t>
  </si>
  <si>
    <t>"Amz_No_of_images"</t>
  </si>
  <si>
    <t>"Amz_Not_User_Gen_images"</t>
  </si>
  <si>
    <t>"Amz_User_Generated_images"</t>
  </si>
  <si>
    <t>"TCIN"</t>
  </si>
  <si>
    <t>"Extraction_Date"</t>
  </si>
  <si>
    <t>"kohl_product_name"</t>
  </si>
  <si>
    <t>"kohl_Regular_price"</t>
  </si>
  <si>
    <t>"kohl_Shipping"</t>
  </si>
  <si>
    <t>"kohl_disc_perc"</t>
  </si>
  <si>
    <t>"kohl_markdown_price"</t>
  </si>
  <si>
    <t>"kohl_final_price"</t>
  </si>
  <si>
    <t>"kohl_Product_Description"</t>
  </si>
  <si>
    <t>"kohl_availability"</t>
  </si>
  <si>
    <t>"kohl_additional_info"</t>
  </si>
  <si>
    <t>"kohl_price_promo"</t>
  </si>
  <si>
    <t>"amazon_product_name"</t>
  </si>
  <si>
    <t>"amazon_Regular_price"</t>
  </si>
  <si>
    <t>"amazon_Shipping"</t>
  </si>
  <si>
    <t>"amazon_disc_perc"</t>
  </si>
  <si>
    <t>"amazon_markdown_price"</t>
  </si>
  <si>
    <t>"amazon_final_price"</t>
  </si>
  <si>
    <t>"amazon_Product_Description"</t>
  </si>
  <si>
    <t>"amazon_availability"</t>
  </si>
  <si>
    <t>"amazon_additional_info"</t>
  </si>
  <si>
    <t>"amazon_price_promo"</t>
  </si>
  <si>
    <t>"Target_product_ID"</t>
  </si>
  <si>
    <t>"Target_product_name"</t>
  </si>
  <si>
    <t>"Target_Regular_price"</t>
  </si>
  <si>
    <t>"Target_Shipping"</t>
  </si>
  <si>
    <t>"Target_disc_perc"</t>
  </si>
  <si>
    <t>"Target_markdown_price"</t>
  </si>
  <si>
    <t>"Target_final_price"</t>
  </si>
  <si>
    <t>"Target_Product_Description"</t>
  </si>
  <si>
    <t>"Target_availability"</t>
  </si>
  <si>
    <t>"Target_additional_info"</t>
  </si>
  <si>
    <t>"Target_price_promo"</t>
  </si>
  <si>
    <t>"kohl_availability_flag"</t>
  </si>
  <si>
    <t>"amazon_availability_flag"</t>
  </si>
  <si>
    <t>"Target_availability_flag"</t>
  </si>
  <si>
    <t>"kohl_pdt_desc_length"</t>
  </si>
  <si>
    <t>"Amz_pdt_desc_length"</t>
  </si>
  <si>
    <t>"Target_pdt_desc_length"</t>
  </si>
  <si>
    <t>"Price_diff_amazon_final_pr"</t>
  </si>
  <si>
    <t>"Price_diff_target_final_pr"</t>
  </si>
  <si>
    <t>"Price_diff_amazon_reg_pr"</t>
  </si>
  <si>
    <t>"Price_diff_target_reg_pr"</t>
  </si>
  <si>
    <t>"Price_rat_amazon_final_pr"</t>
  </si>
  <si>
    <t>"Price_rat_target_final_pr"</t>
  </si>
  <si>
    <t>"Price_rat_amazon_reg_pr"</t>
  </si>
  <si>
    <t>"Price_rat_target_reg_pr"</t>
  </si>
  <si>
    <t>"Availability"</t>
  </si>
  <si>
    <t>"firstDate"</t>
  </si>
  <si>
    <t>"lastDate"</t>
  </si>
  <si>
    <t>"Recency_week"</t>
  </si>
  <si>
    <t>"Recency_month"</t>
  </si>
  <si>
    <t>"TCIN_var"</t>
  </si>
  <si>
    <t>"max_tcin_price"</t>
  </si>
  <si>
    <t>"min_tcin_price"</t>
  </si>
  <si>
    <t>"gross_sales"</t>
  </si>
  <si>
    <t>"net_Sales"</t>
  </si>
  <si>
    <t>"Amz_rating1"</t>
  </si>
  <si>
    <t>"Amz_rating2"</t>
  </si>
  <si>
    <t>"Amz_rating3"</t>
  </si>
  <si>
    <t>"Amz_rating4"</t>
  </si>
  <si>
    <t>"Amz_rating5"</t>
  </si>
  <si>
    <t>"Amz_Review_count"</t>
  </si>
  <si>
    <t>"Amz_Avg_rating"</t>
  </si>
  <si>
    <t>"amz_rating_4_5"</t>
  </si>
  <si>
    <t>"amz_rating_4_5_cnt"</t>
  </si>
  <si>
    <t>"amz_rating_1_2"</t>
  </si>
  <si>
    <t>"amz_rating_1_2_cnt"</t>
  </si>
  <si>
    <t>"rating1_cnt"</t>
  </si>
  <si>
    <t>"rating5_cnt"</t>
  </si>
  <si>
    <t>"reviews_1_M"</t>
  </si>
  <si>
    <t>"reviews_2_M"</t>
  </si>
  <si>
    <t>"reviews_3_M"</t>
  </si>
  <si>
    <t>"reviews_6_M"</t>
  </si>
  <si>
    <t>"kohls_Number_of_images"</t>
  </si>
  <si>
    <t>amazon_product_ID</t>
  </si>
  <si>
    <t>TCIN</t>
  </si>
  <si>
    <t>Extraction_Date</t>
  </si>
  <si>
    <t>kohl_markdown_price</t>
  </si>
  <si>
    <t>kohl_Product_Description</t>
  </si>
  <si>
    <t>kohl_availability</t>
  </si>
  <si>
    <t>kohl_additional_info</t>
  </si>
  <si>
    <t>kohl_price_promo</t>
  </si>
  <si>
    <t>amazon_product_name</t>
  </si>
  <si>
    <t>amazon_markdown_price</t>
  </si>
  <si>
    <t>amazon_Product_Description</t>
  </si>
  <si>
    <t>amazon_availability</t>
  </si>
  <si>
    <t>amazon_additional_info</t>
  </si>
  <si>
    <t>amazon_price_promo</t>
  </si>
  <si>
    <t>Target_product_ID</t>
  </si>
  <si>
    <t>Target_product_name</t>
  </si>
  <si>
    <t>Target_Regular_price</t>
  </si>
  <si>
    <t>Target_Shipping</t>
  </si>
  <si>
    <t>Target_disc_perc</t>
  </si>
  <si>
    <t>Target_markdown_price</t>
  </si>
  <si>
    <t>Target_final_price</t>
  </si>
  <si>
    <t>Target_Product_Description</t>
  </si>
  <si>
    <t>Target_availability</t>
  </si>
  <si>
    <t>Target_additional_info</t>
  </si>
  <si>
    <t>Target_price_promo</t>
  </si>
  <si>
    <t>kohl_availability_flag</t>
  </si>
  <si>
    <t>amazon_availability_flag</t>
  </si>
  <si>
    <t>Target_availability_flag</t>
  </si>
  <si>
    <t>Target_pdt_desc_length</t>
  </si>
  <si>
    <t>Price_diff_amazon_final_pr</t>
  </si>
  <si>
    <t>Availability</t>
  </si>
  <si>
    <t>firstDate</t>
  </si>
  <si>
    <t>lastDate</t>
  </si>
  <si>
    <t>Recency_month</t>
  </si>
  <si>
    <t>max_tcin_price</t>
  </si>
  <si>
    <t>min_tcin_price</t>
  </si>
  <si>
    <t>gross_sales</t>
  </si>
  <si>
    <t>net_Sales</t>
  </si>
  <si>
    <t>reviews_1_M</t>
  </si>
  <si>
    <t>reviews_2_M</t>
  </si>
  <si>
    <t>reviews_3_M</t>
  </si>
  <si>
    <t>reviews_6_M</t>
  </si>
  <si>
    <t xml:space="preserve"> "kohl_product_id"</t>
  </si>
  <si>
    <t xml:space="preserve"> "week_nmb"</t>
  </si>
  <si>
    <t xml:space="preserve"> "amazon_product_ID"</t>
  </si>
  <si>
    <t xml:space="preserve"> "Amz_Avg_helpful_votes"</t>
  </si>
  <si>
    <t xml:space="preserve"> "Amz_cal_avg_score"</t>
  </si>
  <si>
    <t xml:space="preserve"> "Avg_sentiment_score"</t>
  </si>
  <si>
    <t xml:space="preserve"> "Total_sentiment_score"</t>
  </si>
  <si>
    <t xml:space="preserve"> "Amz_Avg_Positive_sent_score"</t>
  </si>
  <si>
    <t xml:space="preserve"> "Amz_Total_Positive_sent_score"</t>
  </si>
  <si>
    <t xml:space="preserve"> "Amz_Avg_negative_sent_score"</t>
  </si>
  <si>
    <t xml:space="preserve"> "Amz_Total_negative_sent_score"</t>
  </si>
  <si>
    <t xml:space="preserve"> "Avg_wt_score"</t>
  </si>
  <si>
    <t xml:space="preserve"> "Tot_wt_score"</t>
  </si>
  <si>
    <t xml:space="preserve"> "pos_avg_wt_score"</t>
  </si>
  <si>
    <t xml:space="preserve"> "Pos_tot_wt_score"</t>
  </si>
  <si>
    <t xml:space="preserve"> "Neg_avg_wt_score"</t>
  </si>
  <si>
    <t xml:space="preserve"> "Neg_tot_wt_score"</t>
  </si>
  <si>
    <t xml:space="preserve"> "Amz_No_of_images"</t>
  </si>
  <si>
    <t xml:space="preserve"> "Amz_Not_User_Gen_images"</t>
  </si>
  <si>
    <t xml:space="preserve"> "Amz_User_Generated_images"</t>
  </si>
  <si>
    <t xml:space="preserve"> "TCIN"</t>
  </si>
  <si>
    <t xml:space="preserve"> "Extraction_Date"</t>
  </si>
  <si>
    <t xml:space="preserve"> "kohl_product_name"</t>
  </si>
  <si>
    <t xml:space="preserve"> "kohl_Regular_price"</t>
  </si>
  <si>
    <t xml:space="preserve"> "kohl_Shipping"</t>
  </si>
  <si>
    <t xml:space="preserve"> "kohl_disc_perc"</t>
  </si>
  <si>
    <t xml:space="preserve"> "kohl_markdown_price"</t>
  </si>
  <si>
    <t xml:space="preserve"> "kohl_final_price"</t>
  </si>
  <si>
    <t xml:space="preserve"> "kohl_Product_Description"</t>
  </si>
  <si>
    <t xml:space="preserve"> "kohl_availability"</t>
  </si>
  <si>
    <t xml:space="preserve"> "kohl_additional_info"</t>
  </si>
  <si>
    <t xml:space="preserve"> "kohl_price_promo"</t>
  </si>
  <si>
    <t xml:space="preserve"> "amazon_product_name"</t>
  </si>
  <si>
    <t xml:space="preserve"> "amazon_Regular_price"</t>
  </si>
  <si>
    <t xml:space="preserve"> "amazon_Shipping"</t>
  </si>
  <si>
    <t xml:space="preserve"> "amazon_disc_perc"</t>
  </si>
  <si>
    <t xml:space="preserve"> "amazon_markdown_price"</t>
  </si>
  <si>
    <t xml:space="preserve"> "amazon_final_price"</t>
  </si>
  <si>
    <t xml:space="preserve"> "amazon_Product_Description"</t>
  </si>
  <si>
    <t xml:space="preserve"> "amazon_availability"</t>
  </si>
  <si>
    <t xml:space="preserve"> "amazon_additional_info"</t>
  </si>
  <si>
    <t xml:space="preserve"> "amazon_price_promo"</t>
  </si>
  <si>
    <t xml:space="preserve"> "Target_product_ID"</t>
  </si>
  <si>
    <t xml:space="preserve"> "Target_product_name"</t>
  </si>
  <si>
    <t xml:space="preserve"> "Target_Regular_price"</t>
  </si>
  <si>
    <t xml:space="preserve"> "Target_Shipping"</t>
  </si>
  <si>
    <t xml:space="preserve"> "Target_disc_perc"</t>
  </si>
  <si>
    <t xml:space="preserve"> "Target_markdown_price"</t>
  </si>
  <si>
    <t xml:space="preserve"> "Target_final_price"</t>
  </si>
  <si>
    <t xml:space="preserve"> "Target_Product_Description"</t>
  </si>
  <si>
    <t xml:space="preserve"> "Target_availability"</t>
  </si>
  <si>
    <t xml:space="preserve"> "Target_additional_info"</t>
  </si>
  <si>
    <t xml:space="preserve"> "Target_price_promo"</t>
  </si>
  <si>
    <t xml:space="preserve"> "kohl_availability_flag"</t>
  </si>
  <si>
    <t xml:space="preserve"> "amazon_availability_flag"</t>
  </si>
  <si>
    <t xml:space="preserve"> "Target_availability_flag"</t>
  </si>
  <si>
    <t xml:space="preserve"> "kohl_pdt_desc_length"</t>
  </si>
  <si>
    <t xml:space="preserve"> "Amz_pdt_desc_length"</t>
  </si>
  <si>
    <t xml:space="preserve"> "Target_pdt_desc_length"</t>
  </si>
  <si>
    <t xml:space="preserve"> "Price_diff_amazon_final_pr"</t>
  </si>
  <si>
    <t xml:space="preserve"> "Price_diff_target_final_pr"</t>
  </si>
  <si>
    <t xml:space="preserve"> "Price_diff_amazon_reg_pr"</t>
  </si>
  <si>
    <t xml:space="preserve"> "Price_diff_target_reg_pr"</t>
  </si>
  <si>
    <t xml:space="preserve"> "Price_rat_amazon_final_pr"</t>
  </si>
  <si>
    <t xml:space="preserve"> "Price_rat_target_final_pr"</t>
  </si>
  <si>
    <t xml:space="preserve"> "Price_rat_amazon_reg_pr"</t>
  </si>
  <si>
    <t xml:space="preserve"> "Price_rat_target_reg_pr"</t>
  </si>
  <si>
    <t xml:space="preserve"> "Availability"</t>
  </si>
  <si>
    <t xml:space="preserve"> "firstDate"</t>
  </si>
  <si>
    <t xml:space="preserve"> "lastDate"</t>
  </si>
  <si>
    <t xml:space="preserve"> "Recency_week"</t>
  </si>
  <si>
    <t xml:space="preserve"> "Recency_month"</t>
  </si>
  <si>
    <t xml:space="preserve"> "TCIN_var"</t>
  </si>
  <si>
    <t xml:space="preserve"> "max_tcin_price"</t>
  </si>
  <si>
    <t xml:space="preserve"> "min_tcin_price"</t>
  </si>
  <si>
    <t xml:space="preserve"> "gross_sales"</t>
  </si>
  <si>
    <t xml:space="preserve"> "Amz_rating1"</t>
  </si>
  <si>
    <t xml:space="preserve"> "Amz_rating2"</t>
  </si>
  <si>
    <t xml:space="preserve"> "Amz_rating3"</t>
  </si>
  <si>
    <t xml:space="preserve"> "Amz_rating4"</t>
  </si>
  <si>
    <t xml:space="preserve"> "Amz_rating5"</t>
  </si>
  <si>
    <t xml:space="preserve"> "Amz_Review_count"</t>
  </si>
  <si>
    <t xml:space="preserve"> "Amz_Avg_rating"</t>
  </si>
  <si>
    <t xml:space="preserve"> "amz_rating_4_5"</t>
  </si>
  <si>
    <t xml:space="preserve"> "amz_rating_4_5_cnt"</t>
  </si>
  <si>
    <t xml:space="preserve"> "amz_rating_1_2"</t>
  </si>
  <si>
    <t xml:space="preserve"> "amz_rating_1_2_cnt"</t>
  </si>
  <si>
    <t xml:space="preserve"> "rating1_cnt"</t>
  </si>
  <si>
    <t xml:space="preserve"> "rating5_cnt"</t>
  </si>
  <si>
    <t xml:space="preserve"> "reviews_1_M"</t>
  </si>
  <si>
    <t xml:space="preserve"> "reviews_2_M"</t>
  </si>
  <si>
    <t xml:space="preserve"> "reviews_3_M"</t>
  </si>
  <si>
    <t xml:space="preserve"> "reviews_6_M"</t>
  </si>
  <si>
    <t xml:space="preserve"> "kohls_Number_of_images"</t>
  </si>
  <si>
    <t>"kohl_Availability_flag"</t>
  </si>
  <si>
    <t>"amazon_Availability_flag"</t>
  </si>
  <si>
    <t>"target_Regular_price"</t>
  </si>
  <si>
    <t>"target_Shipping"</t>
  </si>
  <si>
    <t>"target_disc_perc"</t>
  </si>
  <si>
    <t>"target_final_price"</t>
  </si>
  <si>
    <t>"target_Availability_flag"</t>
  </si>
  <si>
    <t>"target_pdt_desc_length "</t>
  </si>
  <si>
    <t>"price_diff_amazon_final_pr"</t>
  </si>
  <si>
    <t>"Reviews_1_M"</t>
  </si>
  <si>
    <t>"Reviews_2_M"</t>
  </si>
  <si>
    <t>"Reviews_3_M"</t>
  </si>
  <si>
    <t>"Reviews_6_M"</t>
  </si>
  <si>
    <t>"Recency_Month"</t>
  </si>
  <si>
    <t>"net_sales"</t>
  </si>
  <si>
    <t xml:space="preserve"> "net_sales"</t>
  </si>
  <si>
    <t>Unique_Key</t>
  </si>
  <si>
    <t>1"week_nmb"</t>
  </si>
  <si>
    <t>1"amazon_product_ID"</t>
  </si>
  <si>
    <t>1"Amz_Avg_helpful_votes"</t>
  </si>
  <si>
    <t>1"Amz_cal_avg_score"</t>
  </si>
  <si>
    <t>1"Avg_sentiment_score"</t>
  </si>
  <si>
    <t>1"Total_sentiment_score"</t>
  </si>
  <si>
    <t>1"Amz_Avg_Positive_sent_score"</t>
  </si>
  <si>
    <t>1"Amz_Total_Positive_sent_score"</t>
  </si>
  <si>
    <t>1"Amz_Avg_negative_sent_score"</t>
  </si>
  <si>
    <t>1"Amz_Total_negative_sent_score"</t>
  </si>
  <si>
    <t>1"Avg_wt_score"</t>
  </si>
  <si>
    <t>1"Tot_wt_score"</t>
  </si>
  <si>
    <t>1"pos_avg_wt_score"</t>
  </si>
  <si>
    <t>1"Pos_tot_wt_score"</t>
  </si>
  <si>
    <t>1"Neg_avg_wt_score"</t>
  </si>
  <si>
    <t>1"Neg_tot_wt_score"</t>
  </si>
  <si>
    <t>1"Amz_No_of_images"</t>
  </si>
  <si>
    <t>1"Amz_Not_User_Gen_images"</t>
  </si>
  <si>
    <t>1"Amz_User_Generated_images"</t>
  </si>
  <si>
    <t>1"TCIN"</t>
  </si>
  <si>
    <t>1"Extraction_Date"</t>
  </si>
  <si>
    <t>1"kohl_product_name"</t>
  </si>
  <si>
    <t>1"kohl_Regular_price"</t>
  </si>
  <si>
    <t>1"kohl_Shipping"</t>
  </si>
  <si>
    <t>1"kohl_disc_perc"</t>
  </si>
  <si>
    <t>1"kohl_markdown_price"</t>
  </si>
  <si>
    <t>1"kohl_final_price"</t>
  </si>
  <si>
    <t>1"kohl_Product_Description"</t>
  </si>
  <si>
    <t>1"kohl_availability"</t>
  </si>
  <si>
    <t>1"kohl_additional_info"</t>
  </si>
  <si>
    <t>1"kohl_price_promo"</t>
  </si>
  <si>
    <t>1"amazon_product_name"</t>
  </si>
  <si>
    <t>1"amazon_Regular_price"</t>
  </si>
  <si>
    <t>1"amazon_Shipping"</t>
  </si>
  <si>
    <t>1"amazon_disc_perc"</t>
  </si>
  <si>
    <t>1"amazon_markdown_price"</t>
  </si>
  <si>
    <t>1"amazon_final_price"</t>
  </si>
  <si>
    <t>1"amazon_Product_Description"</t>
  </si>
  <si>
    <t>1"amazon_availability"</t>
  </si>
  <si>
    <t>1"amazon_additional_info"</t>
  </si>
  <si>
    <t>1"amazon_price_promo"</t>
  </si>
  <si>
    <t>1"Target_product_ID"</t>
  </si>
  <si>
    <t>1"Target_product_name"</t>
  </si>
  <si>
    <t>1"Target_Regular_price"</t>
  </si>
  <si>
    <t>1"Target_Shipping"</t>
  </si>
  <si>
    <t>1"Target_disc_perc"</t>
  </si>
  <si>
    <t>1"Target_markdown_price"</t>
  </si>
  <si>
    <t>1"Target_final_price"</t>
  </si>
  <si>
    <t>1"Target_Product_Description"</t>
  </si>
  <si>
    <t>1"Target_availability"</t>
  </si>
  <si>
    <t>1"Target_additional_info"</t>
  </si>
  <si>
    <t>1"Target_price_promo"</t>
  </si>
  <si>
    <t>1"kohl_availability_flag"</t>
  </si>
  <si>
    <t>1"amazon_availability_flag"</t>
  </si>
  <si>
    <t>1"Target_availability_flag"</t>
  </si>
  <si>
    <t>1"kohl_pdt_desc_length"</t>
  </si>
  <si>
    <t>1"Amz_pdt_desc_length"</t>
  </si>
  <si>
    <t>1"Target_pdt_desc_length"</t>
  </si>
  <si>
    <t>1"Price_diff_amazon_final_pr"</t>
  </si>
  <si>
    <t>1"Price_diff_target_final_pr"</t>
  </si>
  <si>
    <t>1"Price_diff_amazon_reg_pr"</t>
  </si>
  <si>
    <t>1"Price_diff_target_reg_pr"</t>
  </si>
  <si>
    <t>1"Price_rat_amazon_final_pr"</t>
  </si>
  <si>
    <t>1"Price_rat_target_final_pr"</t>
  </si>
  <si>
    <t>1"Price_rat_amazon_reg_pr"</t>
  </si>
  <si>
    <t>1"Price_rat_target_reg_pr"</t>
  </si>
  <si>
    <t>1"Availability"</t>
  </si>
  <si>
    <t>1"firstDate"</t>
  </si>
  <si>
    <t>1"lastDate"</t>
  </si>
  <si>
    <t>1"Recency_week"</t>
  </si>
  <si>
    <t>1"Recency_month"</t>
  </si>
  <si>
    <t>1"TCIN_var"</t>
  </si>
  <si>
    <t>1"max_tcin_price"</t>
  </si>
  <si>
    <t>1"min_tcin_price"</t>
  </si>
  <si>
    <t>1"gross_sales"</t>
  </si>
  <si>
    <t>1"net_sales"</t>
  </si>
  <si>
    <t>1"Amz_rating1"</t>
  </si>
  <si>
    <t>1"Amz_rating2"</t>
  </si>
  <si>
    <t>1"Amz_rating3"</t>
  </si>
  <si>
    <t>1"Amz_rating4"</t>
  </si>
  <si>
    <t>1"Amz_rating5"</t>
  </si>
  <si>
    <t>1"Amz_Review_count"</t>
  </si>
  <si>
    <t>1"Amz_Avg_rating"</t>
  </si>
  <si>
    <t>1"amz_rating_4_5"</t>
  </si>
  <si>
    <t>1"amz_rating_4_5_cnt"</t>
  </si>
  <si>
    <t>1"amz_rating_1_2"</t>
  </si>
  <si>
    <t>1"amz_rating_1_2_cnt"</t>
  </si>
  <si>
    <t>1"rating1_cnt"</t>
  </si>
  <si>
    <t>1"rating5_cnt"</t>
  </si>
  <si>
    <t>1"reviews_1_M"</t>
  </si>
  <si>
    <t>1"reviews_2_M"</t>
  </si>
  <si>
    <t>1"reviews_3_M"</t>
  </si>
  <si>
    <t>1"reviews_6_M"</t>
  </si>
  <si>
    <t>1"kohls_Number_of_images"</t>
  </si>
  <si>
    <t>1"kohl_product_id"</t>
  </si>
  <si>
    <t>"week_nmb",</t>
  </si>
  <si>
    <t>"kohl_product_id",</t>
  </si>
  <si>
    <t>"kohl_product_name",</t>
  </si>
  <si>
    <t>"gross_sales",</t>
  </si>
  <si>
    <t>"net_sales",</t>
  </si>
  <si>
    <t>"kohl_Regular_price",</t>
  </si>
  <si>
    <t>"kohl_Shipping",</t>
  </si>
  <si>
    <t>"kohl_disc_perc",</t>
  </si>
  <si>
    <t>"kohl_final_price",</t>
  </si>
  <si>
    <t>"kohl_pdt_desc_length",</t>
  </si>
  <si>
    <t>"kohl_availability_flag",</t>
  </si>
  <si>
    <t>"amazon_Regular_price",</t>
  </si>
  <si>
    <t>"amazon_Shipping",</t>
  </si>
  <si>
    <t>"amazon_disc_perc",</t>
  </si>
  <si>
    <t>"amazon_final_price",</t>
  </si>
  <si>
    <t>"amazon_availability_flag",</t>
  </si>
  <si>
    <t>"Amz_pdt_desc_length",</t>
  </si>
  <si>
    <t>"Target_Regular_price",</t>
  </si>
  <si>
    <t>"Target_Shipping",</t>
  </si>
  <si>
    <t>"Target_disc_perc",</t>
  </si>
  <si>
    <t>"Target_final_price",</t>
  </si>
  <si>
    <t>"Target_availability_flag",</t>
  </si>
  <si>
    <t>"TCIN_var",</t>
  </si>
  <si>
    <t>"Price_diff_amazon_reg_pr",</t>
  </si>
  <si>
    <t>"Price_rat_amazon_final_pr",</t>
  </si>
  <si>
    <t>"Price_diff_target_reg_pr",</t>
  </si>
  <si>
    <t>"Price_diff_target_final_pr",</t>
  </si>
  <si>
    <t>"Price_rat_amazon_reg_pr",</t>
  </si>
  <si>
    <t>"Price_rat_target_reg_pr",</t>
  </si>
  <si>
    <t>"Price_diff_amazon_final_pr",</t>
  </si>
  <si>
    <t>"Price_rat_target_final_pr",</t>
  </si>
  <si>
    <t>"Amz_Review_count",</t>
  </si>
  <si>
    <t>"Amz_Avg_rating",</t>
  </si>
  <si>
    <t>"Amz_rating1",</t>
  </si>
  <si>
    <t>"Amz_rating2",</t>
  </si>
  <si>
    <t>"Amz_rating3",</t>
  </si>
  <si>
    <t>"Amz_rating4",</t>
  </si>
  <si>
    <t>"Amz_rating5",</t>
  </si>
  <si>
    <t>"amz_rating_4_5",</t>
  </si>
  <si>
    <t>"amz_rating_4_5_cnt",</t>
  </si>
  <si>
    <t>"amz_rating_1_2",</t>
  </si>
  <si>
    <t>"amz_rating_1_2_cnt",</t>
  </si>
  <si>
    <t>"rating1_cnt",</t>
  </si>
  <si>
    <t>"rating5_cnt",</t>
  </si>
  <si>
    <t>"Amz_Avg_helpful_votes",</t>
  </si>
  <si>
    <t>"Amz_cal_avg_score",</t>
  </si>
  <si>
    <t>"Avg_sentiment_score",</t>
  </si>
  <si>
    <t>"Total_sentiment_score",</t>
  </si>
  <si>
    <t>"Amz_Avg_Positive_sent_score",</t>
  </si>
  <si>
    <t>"Amz_Avg_negative_sent_score",</t>
  </si>
  <si>
    <t>"Amz_Total_Positive_sent_score",</t>
  </si>
  <si>
    <t>"Amz_Total_negative_sent_score",</t>
  </si>
  <si>
    <t>"Avg_wt_score",</t>
  </si>
  <si>
    <t>"Tot_wt_score",</t>
  </si>
  <si>
    <t>"Neg_avg_wt_score",</t>
  </si>
  <si>
    <t>"pos_avg_wt_score",</t>
  </si>
  <si>
    <t>"Neg_tot_wt_score",</t>
  </si>
  <si>
    <t>"Pos_tot_wt_score",</t>
  </si>
  <si>
    <t>"Amz_No_of_images",</t>
  </si>
  <si>
    <t>"Amz_Not_User_Gen_images",</t>
  </si>
  <si>
    <t>"Amz_User_Generated_images",</t>
  </si>
  <si>
    <t>"kohls_Number_of_images",</t>
  </si>
  <si>
    <t>"reviews_1_M",</t>
  </si>
  <si>
    <t>"reviews_2_M",</t>
  </si>
  <si>
    <t>"reviews_3_M",</t>
  </si>
  <si>
    <t>"reviews_6_M",</t>
  </si>
  <si>
    <t>"Recency_month",</t>
  </si>
  <si>
    <t>1"target_Regular_price"</t>
  </si>
  <si>
    <t>1"target_Shipping"</t>
  </si>
  <si>
    <t>1"target_disc_perc"</t>
  </si>
  <si>
    <t>1"target_final_price"</t>
  </si>
  <si>
    <t>1"target_Availability_flag"</t>
  </si>
  <si>
    <t>1"price_diff_amazon_final_pr"</t>
  </si>
  <si>
    <t>1"Recency_Month"</t>
  </si>
  <si>
    <t>1"Reviews_1_M"</t>
  </si>
  <si>
    <t>1"Reviews_2_M"</t>
  </si>
  <si>
    <t>1"Reviews_3_M"</t>
  </si>
  <si>
    <t>1"Reviews_6_M"</t>
  </si>
  <si>
    <t>sas</t>
  </si>
  <si>
    <t>1"target_pdt_desc_length "</t>
  </si>
  <si>
    <t>SAS_Names</t>
  </si>
  <si>
    <t>amazon_product_id</t>
  </si>
  <si>
    <t>kohl_Product_description</t>
  </si>
  <si>
    <t>kohl_Availability</t>
  </si>
  <si>
    <t>amazon_Product_description</t>
  </si>
  <si>
    <t>amazon_Availability</t>
  </si>
  <si>
    <t>target_product_id</t>
  </si>
  <si>
    <t>target_product_name</t>
  </si>
  <si>
    <t>target_Product_description</t>
  </si>
  <si>
    <t>target_markdown_price</t>
  </si>
  <si>
    <t>target_additional_info</t>
  </si>
  <si>
    <t>target_price_promo</t>
  </si>
  <si>
    <t>target_Availability</t>
  </si>
  <si>
    <t>target_pdt_desc_length</t>
  </si>
  <si>
    <t>firstdate</t>
  </si>
  <si>
    <t>lastdate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</si>
</sst>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workbookViewId="0">
      <selection activeCell="F1" sqref="F1:F1048576"/>
    </sheetView>
  </sheetViews>
  <sheetFormatPr defaultRowHeight="15"/>
  <cols>
    <col min="1" max="1" width="9.140625" style="1"/>
    <col min="2" max="2" width="32" bestFit="1" customWidth="1"/>
    <col min="3" max="3" width="32" style="1" customWidth="1"/>
    <col min="5" max="5" width="9.140625" style="1"/>
    <col min="6" max="6" width="32.42578125" bestFit="1" customWidth="1"/>
    <col min="7" max="7" width="33.42578125" bestFit="1" customWidth="1"/>
    <col min="8" max="8" width="33" bestFit="1" customWidth="1"/>
  </cols>
  <sheetData>
    <row r="1" spans="1:9" s="1" customFormat="1">
      <c r="B1" s="1" t="s">
        <v>61</v>
      </c>
      <c r="C1" s="1" t="s">
        <v>310</v>
      </c>
      <c r="F1" s="1" t="s">
        <v>62</v>
      </c>
      <c r="G1" s="1" t="s">
        <v>310</v>
      </c>
    </row>
    <row r="2" spans="1:9">
      <c r="A2" s="1">
        <v>1</v>
      </c>
      <c r="B2" t="s">
        <v>64</v>
      </c>
      <c r="C2" s="1" t="str">
        <f>CONCATENATE(A2,B2)</f>
        <v>1"week_nmb"</v>
      </c>
      <c r="E2" s="1">
        <v>1</v>
      </c>
      <c r="F2" t="s">
        <v>200</v>
      </c>
      <c r="G2" s="1" t="s">
        <v>405</v>
      </c>
      <c r="H2" t="s">
        <v>405</v>
      </c>
      <c r="I2">
        <f>IF(G2=H2,0,1)</f>
        <v>0</v>
      </c>
    </row>
    <row r="3" spans="1:9">
      <c r="A3" s="1">
        <v>1</v>
      </c>
      <c r="B3" s="1" t="s">
        <v>63</v>
      </c>
      <c r="C3" s="1" t="str">
        <f>CONCATENATE(A3,B3)</f>
        <v>1"kohl_product_id"</v>
      </c>
      <c r="E3" s="1">
        <v>1</v>
      </c>
      <c r="F3" s="1" t="s">
        <v>201</v>
      </c>
      <c r="G3" s="1" t="s">
        <v>311</v>
      </c>
      <c r="H3" s="1" t="s">
        <v>311</v>
      </c>
      <c r="I3" s="1">
        <f>IF(G3=H3,0,1)</f>
        <v>0</v>
      </c>
    </row>
    <row r="4" spans="1:9">
      <c r="A4" s="1">
        <v>1</v>
      </c>
      <c r="B4" s="1" t="s">
        <v>85</v>
      </c>
      <c r="C4" s="1" t="str">
        <f>CONCATENATE(A4,B4)</f>
        <v>1"kohl_product_name"</v>
      </c>
      <c r="E4" s="1">
        <v>1</v>
      </c>
      <c r="F4" s="1" t="s">
        <v>202</v>
      </c>
      <c r="G4" s="1" t="s">
        <v>312</v>
      </c>
      <c r="H4" s="1" t="e">
        <v>#N/A</v>
      </c>
    </row>
    <row r="5" spans="1:9">
      <c r="A5" s="1">
        <v>1</v>
      </c>
      <c r="B5" s="1" t="s">
        <v>138</v>
      </c>
      <c r="C5" s="1" t="str">
        <f>CONCATENATE(A5,B5)</f>
        <v>1"gross_sales"</v>
      </c>
      <c r="E5" s="1">
        <v>1</v>
      </c>
      <c r="F5" s="1" t="s">
        <v>203</v>
      </c>
      <c r="G5" s="1" t="s">
        <v>313</v>
      </c>
      <c r="H5" s="1" t="s">
        <v>313</v>
      </c>
      <c r="I5" s="1">
        <f>IF(G5=H5,0,1)</f>
        <v>0</v>
      </c>
    </row>
    <row r="6" spans="1:9">
      <c r="A6" s="1">
        <v>1</v>
      </c>
      <c r="B6" s="1" t="s">
        <v>308</v>
      </c>
      <c r="C6" s="1" t="str">
        <f>CONCATENATE(A6,B6)</f>
        <v>1"net_sales"</v>
      </c>
      <c r="E6" s="1">
        <v>1</v>
      </c>
      <c r="F6" s="1" t="s">
        <v>204</v>
      </c>
      <c r="G6" s="1" t="s">
        <v>314</v>
      </c>
      <c r="H6" s="1" t="s">
        <v>314</v>
      </c>
      <c r="I6" s="1">
        <f>IF(G6=H6,0,1)</f>
        <v>0</v>
      </c>
    </row>
    <row r="7" spans="1:9">
      <c r="A7" s="1">
        <v>1</v>
      </c>
      <c r="B7" s="1" t="s">
        <v>86</v>
      </c>
      <c r="C7" s="1" t="str">
        <f>CONCATENATE(A7,B7)</f>
        <v>1"kohl_Regular_price"</v>
      </c>
      <c r="E7" s="1">
        <v>1</v>
      </c>
      <c r="F7" s="1" t="s">
        <v>205</v>
      </c>
      <c r="G7" s="1" t="s">
        <v>315</v>
      </c>
      <c r="H7" s="1" t="s">
        <v>315</v>
      </c>
      <c r="I7" s="1">
        <f>IF(G7=H7,0,1)</f>
        <v>0</v>
      </c>
    </row>
    <row r="8" spans="1:9">
      <c r="A8" s="1">
        <v>1</v>
      </c>
      <c r="B8" s="1" t="s">
        <v>87</v>
      </c>
      <c r="C8" s="1" t="str">
        <f>CONCATENATE(A8,B8)</f>
        <v>1"kohl_Shipping"</v>
      </c>
      <c r="E8" s="1">
        <v>1</v>
      </c>
      <c r="F8" s="1" t="s">
        <v>206</v>
      </c>
      <c r="G8" s="1" t="s">
        <v>316</v>
      </c>
      <c r="H8" s="1" t="s">
        <v>316</v>
      </c>
      <c r="I8" s="1">
        <f>IF(G8=H8,0,1)</f>
        <v>0</v>
      </c>
    </row>
    <row r="9" spans="1:9">
      <c r="A9" s="1">
        <v>1</v>
      </c>
      <c r="B9" s="1" t="s">
        <v>88</v>
      </c>
      <c r="C9" s="1" t="str">
        <f>CONCATENATE(A9,B9)</f>
        <v>1"kohl_disc_perc"</v>
      </c>
      <c r="E9" s="1">
        <v>1</v>
      </c>
      <c r="F9" s="1" t="s">
        <v>207</v>
      </c>
      <c r="G9" s="1" t="s">
        <v>317</v>
      </c>
      <c r="H9" s="1" t="s">
        <v>317</v>
      </c>
      <c r="I9" s="1">
        <f>IF(G9=H9,0,1)</f>
        <v>0</v>
      </c>
    </row>
    <row r="10" spans="1:9">
      <c r="A10" s="1">
        <v>1</v>
      </c>
      <c r="B10" s="1" t="s">
        <v>90</v>
      </c>
      <c r="C10" s="1" t="str">
        <f>CONCATENATE(A10,B10)</f>
        <v>1"kohl_final_price"</v>
      </c>
      <c r="E10" s="1">
        <v>1</v>
      </c>
      <c r="F10" s="1" t="s">
        <v>208</v>
      </c>
      <c r="G10" s="1" t="s">
        <v>318</v>
      </c>
      <c r="H10" s="1" t="s">
        <v>318</v>
      </c>
      <c r="I10" s="1">
        <f>IF(G10=H10,0,1)</f>
        <v>0</v>
      </c>
    </row>
    <row r="11" spans="1:9">
      <c r="A11" s="1">
        <v>1</v>
      </c>
      <c r="B11" s="1" t="s">
        <v>119</v>
      </c>
      <c r="C11" s="1" t="str">
        <f>CONCATENATE(A11,B11)</f>
        <v>1"kohl_pdt_desc_length"</v>
      </c>
      <c r="E11" s="1">
        <v>1</v>
      </c>
      <c r="F11" s="1" t="s">
        <v>209</v>
      </c>
      <c r="G11" s="1" t="s">
        <v>319</v>
      </c>
      <c r="H11" s="1" t="s">
        <v>319</v>
      </c>
      <c r="I11" s="1">
        <f>IF(G11=H11,0,1)</f>
        <v>0</v>
      </c>
    </row>
    <row r="12" spans="1:9">
      <c r="A12" s="1">
        <v>1</v>
      </c>
      <c r="B12" s="1" t="s">
        <v>294</v>
      </c>
      <c r="C12" s="1" t="str">
        <f>CONCATENATE(A12,B12)</f>
        <v>1"kohl_Availability_flag"</v>
      </c>
      <c r="E12" s="1">
        <v>1</v>
      </c>
      <c r="F12" s="1" t="s">
        <v>210</v>
      </c>
      <c r="G12" s="1" t="s">
        <v>320</v>
      </c>
      <c r="H12" s="1" t="s">
        <v>320</v>
      </c>
      <c r="I12" s="1">
        <f>IF(G12=H12,0,1)</f>
        <v>0</v>
      </c>
    </row>
    <row r="13" spans="1:9">
      <c r="A13" s="1">
        <v>1</v>
      </c>
      <c r="B13" s="1" t="s">
        <v>96</v>
      </c>
      <c r="C13" s="1" t="str">
        <f>CONCATENATE(A13,B13)</f>
        <v>1"amazon_Regular_price"</v>
      </c>
      <c r="E13" s="1">
        <v>1</v>
      </c>
      <c r="F13" s="1" t="s">
        <v>211</v>
      </c>
      <c r="G13" s="1" t="s">
        <v>321</v>
      </c>
      <c r="H13" s="1" t="s">
        <v>321</v>
      </c>
      <c r="I13" s="1">
        <f>IF(G13=H13,0,1)</f>
        <v>0</v>
      </c>
    </row>
    <row r="14" spans="1:9">
      <c r="A14" s="1">
        <v>1</v>
      </c>
      <c r="B14" s="1" t="s">
        <v>97</v>
      </c>
      <c r="C14" s="1" t="str">
        <f>CONCATENATE(A14,B14)</f>
        <v>1"amazon_Shipping"</v>
      </c>
      <c r="E14" s="1">
        <v>1</v>
      </c>
      <c r="F14" s="1" t="s">
        <v>212</v>
      </c>
      <c r="G14" s="1" t="s">
        <v>322</v>
      </c>
      <c r="H14" s="1" t="s">
        <v>322</v>
      </c>
      <c r="I14" s="1">
        <f>IF(G14=H14,0,1)</f>
        <v>0</v>
      </c>
    </row>
    <row r="15" spans="1:9">
      <c r="A15" s="1">
        <v>1</v>
      </c>
      <c r="B15" s="1" t="s">
        <v>98</v>
      </c>
      <c r="C15" s="1" t="str">
        <f>CONCATENATE(A15,B15)</f>
        <v>1"amazon_disc_perc"</v>
      </c>
      <c r="E15" s="1">
        <v>1</v>
      </c>
      <c r="F15" s="1" t="s">
        <v>213</v>
      </c>
      <c r="G15" s="1" t="s">
        <v>323</v>
      </c>
      <c r="H15" s="1" t="s">
        <v>323</v>
      </c>
      <c r="I15" s="1">
        <f>IF(G15=H15,0,1)</f>
        <v>0</v>
      </c>
    </row>
    <row r="16" spans="1:9">
      <c r="A16" s="1">
        <v>1</v>
      </c>
      <c r="B16" s="1" t="s">
        <v>100</v>
      </c>
      <c r="C16" s="1" t="str">
        <f>CONCATENATE(A16,B16)</f>
        <v>1"amazon_final_price"</v>
      </c>
      <c r="E16" s="1">
        <v>1</v>
      </c>
      <c r="F16" s="1" t="s">
        <v>214</v>
      </c>
      <c r="G16" s="1" t="s">
        <v>324</v>
      </c>
      <c r="H16" s="1" t="s">
        <v>324</v>
      </c>
      <c r="I16" s="1">
        <f>IF(G16=H16,0,1)</f>
        <v>0</v>
      </c>
    </row>
    <row r="17" spans="1:9">
      <c r="A17" s="1">
        <v>1</v>
      </c>
      <c r="B17" s="1" t="s">
        <v>295</v>
      </c>
      <c r="C17" s="1" t="str">
        <f>CONCATENATE(A17,B17)</f>
        <v>1"amazon_Availability_flag"</v>
      </c>
      <c r="E17" s="1">
        <v>1</v>
      </c>
      <c r="F17" s="1" t="s">
        <v>215</v>
      </c>
      <c r="G17" s="1" t="s">
        <v>325</v>
      </c>
      <c r="H17" s="1" t="s">
        <v>325</v>
      </c>
      <c r="I17" s="1">
        <f>IF(G17=H17,0,1)</f>
        <v>0</v>
      </c>
    </row>
    <row r="18" spans="1:9">
      <c r="A18" s="1">
        <v>1</v>
      </c>
      <c r="B18" s="1" t="s">
        <v>120</v>
      </c>
      <c r="C18" s="1" t="str">
        <f>CONCATENATE(A18,B18)</f>
        <v>1"Amz_pdt_desc_length"</v>
      </c>
      <c r="E18" s="1">
        <v>1</v>
      </c>
      <c r="F18" s="1" t="s">
        <v>216</v>
      </c>
      <c r="G18" s="1" t="s">
        <v>326</v>
      </c>
      <c r="H18" s="1" t="s">
        <v>326</v>
      </c>
      <c r="I18" s="1">
        <f>IF(G18=H18,0,1)</f>
        <v>0</v>
      </c>
    </row>
    <row r="19" spans="1:9">
      <c r="A19" s="1">
        <v>1</v>
      </c>
      <c r="B19" s="1" t="s">
        <v>296</v>
      </c>
      <c r="C19" s="1" t="str">
        <f>CONCATENATE(A19,B19)</f>
        <v>1"target_Regular_price"</v>
      </c>
      <c r="E19" s="1">
        <v>1</v>
      </c>
      <c r="F19" s="1" t="s">
        <v>217</v>
      </c>
      <c r="G19" s="1" t="s">
        <v>327</v>
      </c>
      <c r="H19" s="1" t="s">
        <v>327</v>
      </c>
      <c r="I19" s="1">
        <f>IF(G19=H19,0,1)</f>
        <v>0</v>
      </c>
    </row>
    <row r="20" spans="1:9">
      <c r="A20" s="1">
        <v>1</v>
      </c>
      <c r="B20" s="1" t="s">
        <v>297</v>
      </c>
      <c r="C20" s="1" t="str">
        <f>CONCATENATE(A20,B20)</f>
        <v>1"target_Shipping"</v>
      </c>
      <c r="E20" s="1">
        <v>1</v>
      </c>
      <c r="F20" s="1" t="s">
        <v>218</v>
      </c>
      <c r="G20" s="1" t="s">
        <v>328</v>
      </c>
      <c r="H20" s="1" t="s">
        <v>328</v>
      </c>
      <c r="I20" s="1">
        <f>IF(G20=H20,0,1)</f>
        <v>0</v>
      </c>
    </row>
    <row r="21" spans="1:9">
      <c r="A21" s="1">
        <v>1</v>
      </c>
      <c r="B21" s="1" t="s">
        <v>298</v>
      </c>
      <c r="C21" s="1" t="str">
        <f>CONCATENATE(A21,B21)</f>
        <v>1"target_disc_perc"</v>
      </c>
      <c r="E21" s="1">
        <v>1</v>
      </c>
      <c r="F21" s="1" t="s">
        <v>219</v>
      </c>
      <c r="G21" s="1" t="s">
        <v>329</v>
      </c>
      <c r="H21" s="1" t="s">
        <v>329</v>
      </c>
      <c r="I21" s="1">
        <f>IF(G21=H21,0,1)</f>
        <v>0</v>
      </c>
    </row>
    <row r="22" spans="1:9">
      <c r="A22" s="1">
        <v>1</v>
      </c>
      <c r="B22" s="1" t="s">
        <v>299</v>
      </c>
      <c r="C22" s="1" t="str">
        <f>CONCATENATE(A22,B22)</f>
        <v>1"target_final_price"</v>
      </c>
      <c r="E22" s="1">
        <v>1</v>
      </c>
      <c r="F22" s="1" t="s">
        <v>220</v>
      </c>
      <c r="G22" s="1" t="s">
        <v>330</v>
      </c>
      <c r="H22" s="1" t="e">
        <v>#N/A</v>
      </c>
    </row>
    <row r="23" spans="1:9">
      <c r="A23" s="1">
        <v>1</v>
      </c>
      <c r="B23" s="1" t="s">
        <v>300</v>
      </c>
      <c r="C23" s="1" t="str">
        <f>CONCATENATE(A23,B23)</f>
        <v>1"target_Availability_flag"</v>
      </c>
      <c r="E23" s="1">
        <v>1</v>
      </c>
      <c r="F23" s="1" t="s">
        <v>221</v>
      </c>
      <c r="G23" s="1" t="s">
        <v>331</v>
      </c>
      <c r="H23" s="1" t="e">
        <v>#N/A</v>
      </c>
    </row>
    <row r="24" spans="1:9">
      <c r="A24" s="1">
        <v>1</v>
      </c>
      <c r="B24" s="1" t="s">
        <v>301</v>
      </c>
      <c r="C24" s="1" t="str">
        <f>CONCATENATE(A24,B24)</f>
        <v>1"target_pdt_desc_length "</v>
      </c>
      <c r="E24" s="1">
        <v>1</v>
      </c>
      <c r="F24" s="1" t="s">
        <v>222</v>
      </c>
      <c r="G24" s="1" t="s">
        <v>332</v>
      </c>
      <c r="H24" s="1" t="s">
        <v>332</v>
      </c>
      <c r="I24" s="1">
        <f>IF(G24=H24,0,1)</f>
        <v>0</v>
      </c>
    </row>
    <row r="25" spans="1:9">
      <c r="A25" s="1">
        <v>1</v>
      </c>
      <c r="B25" s="1" t="s">
        <v>135</v>
      </c>
      <c r="C25" s="1" t="str">
        <f>CONCATENATE(A25,B25)</f>
        <v>1"TCIN_var"</v>
      </c>
      <c r="E25" s="1">
        <v>1</v>
      </c>
      <c r="F25" s="1" t="s">
        <v>223</v>
      </c>
      <c r="G25" s="1" t="s">
        <v>333</v>
      </c>
      <c r="H25" s="1" t="s">
        <v>333</v>
      </c>
      <c r="I25" s="1">
        <f>IF(G25=H25,0,1)</f>
        <v>0</v>
      </c>
    </row>
    <row r="26" spans="1:9">
      <c r="A26" s="1">
        <v>1</v>
      </c>
      <c r="B26" s="1" t="s">
        <v>124</v>
      </c>
      <c r="C26" s="1" t="str">
        <f>CONCATENATE(A26,B26)</f>
        <v>1"Price_diff_amazon_reg_pr"</v>
      </c>
      <c r="E26" s="1">
        <v>1</v>
      </c>
      <c r="F26" s="1" t="s">
        <v>224</v>
      </c>
      <c r="G26" s="1" t="s">
        <v>334</v>
      </c>
      <c r="H26" s="1" t="s">
        <v>334</v>
      </c>
      <c r="I26" s="1">
        <f>IF(G26=H26,0,1)</f>
        <v>0</v>
      </c>
    </row>
    <row r="27" spans="1:9">
      <c r="A27" s="1">
        <v>1</v>
      </c>
      <c r="B27" s="1" t="s">
        <v>126</v>
      </c>
      <c r="C27" s="1" t="str">
        <f>CONCATENATE(A27,B27)</f>
        <v>1"Price_rat_amazon_final_pr"</v>
      </c>
      <c r="E27" s="1">
        <v>1</v>
      </c>
      <c r="F27" s="1" t="s">
        <v>225</v>
      </c>
      <c r="G27" s="1" t="s">
        <v>335</v>
      </c>
      <c r="H27" s="1" t="s">
        <v>335</v>
      </c>
      <c r="I27" s="1">
        <f>IF(G27=H27,0,1)</f>
        <v>0</v>
      </c>
    </row>
    <row r="28" spans="1:9">
      <c r="A28" s="1">
        <v>1</v>
      </c>
      <c r="B28" s="1" t="s">
        <v>125</v>
      </c>
      <c r="C28" s="1" t="str">
        <f>CONCATENATE(A28,B28)</f>
        <v>1"Price_diff_target_reg_pr"</v>
      </c>
      <c r="E28" s="1">
        <v>1</v>
      </c>
      <c r="F28" s="1" t="s">
        <v>226</v>
      </c>
      <c r="G28" s="1" t="s">
        <v>336</v>
      </c>
      <c r="H28" s="1" t="e">
        <v>#N/A</v>
      </c>
    </row>
    <row r="29" spans="1:9">
      <c r="A29" s="1">
        <v>1</v>
      </c>
      <c r="B29" s="1" t="s">
        <v>123</v>
      </c>
      <c r="C29" s="1" t="str">
        <f>CONCATENATE(A29,B29)</f>
        <v>1"Price_diff_target_final_pr"</v>
      </c>
      <c r="E29" s="1">
        <v>1</v>
      </c>
      <c r="F29" s="1" t="s">
        <v>227</v>
      </c>
      <c r="G29" s="1" t="s">
        <v>337</v>
      </c>
      <c r="H29" s="1" t="s">
        <v>337</v>
      </c>
      <c r="I29" s="1">
        <f>IF(G29=H29,0,1)</f>
        <v>0</v>
      </c>
    </row>
    <row r="30" spans="1:9">
      <c r="A30" s="1">
        <v>1</v>
      </c>
      <c r="B30" s="1" t="s">
        <v>128</v>
      </c>
      <c r="C30" s="1" t="str">
        <f>CONCATENATE(A30,B30)</f>
        <v>1"Price_rat_amazon_reg_pr"</v>
      </c>
      <c r="E30" s="1">
        <v>1</v>
      </c>
      <c r="F30" s="1" t="s">
        <v>228</v>
      </c>
      <c r="G30" s="1" t="s">
        <v>338</v>
      </c>
      <c r="H30" s="1" t="e">
        <v>#N/A</v>
      </c>
    </row>
    <row r="31" spans="1:9">
      <c r="A31" s="1">
        <v>1</v>
      </c>
      <c r="B31" s="1" t="s">
        <v>129</v>
      </c>
      <c r="C31" s="1" t="str">
        <f>CONCATENATE(A31,B31)</f>
        <v>1"Price_rat_target_reg_pr"</v>
      </c>
      <c r="E31" s="1">
        <v>1</v>
      </c>
      <c r="F31" s="1" t="s">
        <v>229</v>
      </c>
      <c r="G31" s="1" t="s">
        <v>339</v>
      </c>
      <c r="H31" s="1" t="e">
        <v>#N/A</v>
      </c>
    </row>
    <row r="32" spans="1:9">
      <c r="A32" s="1">
        <v>1</v>
      </c>
      <c r="B32" s="1" t="s">
        <v>302</v>
      </c>
      <c r="C32" s="1" t="str">
        <f>CONCATENATE(A32,B32)</f>
        <v>1"price_diff_amazon_final_pr"</v>
      </c>
      <c r="E32" s="1">
        <v>1</v>
      </c>
      <c r="F32" s="1" t="s">
        <v>230</v>
      </c>
      <c r="G32" s="1" t="s">
        <v>340</v>
      </c>
      <c r="H32" s="1" t="e">
        <v>#N/A</v>
      </c>
    </row>
    <row r="33" spans="1:9">
      <c r="A33" s="1">
        <v>1</v>
      </c>
      <c r="B33" s="1" t="s">
        <v>127</v>
      </c>
      <c r="C33" s="1" t="str">
        <f>CONCATENATE(A33,B33)</f>
        <v>1"Price_rat_target_final_pr"</v>
      </c>
      <c r="E33" s="1">
        <v>1</v>
      </c>
      <c r="F33" s="1" t="s">
        <v>231</v>
      </c>
      <c r="G33" s="1" t="s">
        <v>341</v>
      </c>
      <c r="H33" s="1" t="e">
        <v>#N/A</v>
      </c>
    </row>
    <row r="34" spans="1:9">
      <c r="A34" s="1">
        <v>1</v>
      </c>
      <c r="B34" s="1" t="s">
        <v>145</v>
      </c>
      <c r="C34" s="1" t="str">
        <f>CONCATENATE(A34,B34)</f>
        <v>1"Amz_Review_count"</v>
      </c>
      <c r="E34" s="1">
        <v>1</v>
      </c>
      <c r="F34" s="1" t="s">
        <v>232</v>
      </c>
      <c r="G34" s="1" t="s">
        <v>342</v>
      </c>
      <c r="H34" s="1" t="e">
        <v>#N/A</v>
      </c>
    </row>
    <row r="35" spans="1:9">
      <c r="A35" s="1">
        <v>1</v>
      </c>
      <c r="B35" s="1" t="s">
        <v>146</v>
      </c>
      <c r="C35" s="1" t="str">
        <f>CONCATENATE(A35,B35)</f>
        <v>1"Amz_Avg_rating"</v>
      </c>
      <c r="E35" s="1">
        <v>1</v>
      </c>
      <c r="F35" s="1" t="s">
        <v>233</v>
      </c>
      <c r="G35" s="1" t="s">
        <v>343</v>
      </c>
      <c r="H35" s="1" t="s">
        <v>343</v>
      </c>
      <c r="I35" s="1">
        <f>IF(G35=H35,0,1)</f>
        <v>0</v>
      </c>
    </row>
    <row r="36" spans="1:9">
      <c r="A36" s="1">
        <v>1</v>
      </c>
      <c r="B36" s="1" t="s">
        <v>140</v>
      </c>
      <c r="C36" s="1" t="str">
        <f>CONCATENATE(A36,B36)</f>
        <v>1"Amz_rating1"</v>
      </c>
      <c r="E36" s="1">
        <v>1</v>
      </c>
      <c r="F36" s="1" t="s">
        <v>234</v>
      </c>
      <c r="G36" s="1" t="s">
        <v>344</v>
      </c>
      <c r="H36" s="1" t="s">
        <v>344</v>
      </c>
      <c r="I36" s="1">
        <f>IF(G36=H36,0,1)</f>
        <v>0</v>
      </c>
    </row>
    <row r="37" spans="1:9">
      <c r="A37" s="1">
        <v>1</v>
      </c>
      <c r="B37" s="1" t="s">
        <v>141</v>
      </c>
      <c r="C37" s="1" t="str">
        <f>CONCATENATE(A37,B37)</f>
        <v>1"Amz_rating2"</v>
      </c>
      <c r="E37" s="1">
        <v>1</v>
      </c>
      <c r="F37" s="1" t="s">
        <v>235</v>
      </c>
      <c r="G37" s="1" t="s">
        <v>345</v>
      </c>
      <c r="H37" s="1" t="s">
        <v>345</v>
      </c>
      <c r="I37" s="1">
        <f>IF(G37=H37,0,1)</f>
        <v>0</v>
      </c>
    </row>
    <row r="38" spans="1:9">
      <c r="A38" s="1">
        <v>1</v>
      </c>
      <c r="B38" s="1" t="s">
        <v>142</v>
      </c>
      <c r="C38" s="1" t="str">
        <f>CONCATENATE(A38,B38)</f>
        <v>1"Amz_rating3"</v>
      </c>
      <c r="E38" s="1">
        <v>1</v>
      </c>
      <c r="F38" s="1" t="s">
        <v>236</v>
      </c>
      <c r="G38" s="1" t="s">
        <v>346</v>
      </c>
      <c r="H38" s="1" t="e">
        <v>#N/A</v>
      </c>
    </row>
    <row r="39" spans="1:9">
      <c r="A39" s="1">
        <v>1</v>
      </c>
      <c r="B39" s="1" t="s">
        <v>143</v>
      </c>
      <c r="C39" s="1" t="str">
        <f>CONCATENATE(A39,B39)</f>
        <v>1"Amz_rating4"</v>
      </c>
      <c r="E39" s="1">
        <v>1</v>
      </c>
      <c r="F39" s="1" t="s">
        <v>237</v>
      </c>
      <c r="G39" s="1" t="s">
        <v>347</v>
      </c>
      <c r="H39" s="1" t="s">
        <v>347</v>
      </c>
      <c r="I39" s="1">
        <f>IF(G39=H39,0,1)</f>
        <v>0</v>
      </c>
    </row>
    <row r="40" spans="1:9">
      <c r="A40" s="1">
        <v>1</v>
      </c>
      <c r="B40" s="1" t="s">
        <v>144</v>
      </c>
      <c r="C40" s="1" t="str">
        <f>CONCATENATE(A40,B40)</f>
        <v>1"Amz_rating5"</v>
      </c>
      <c r="E40" s="1">
        <v>1</v>
      </c>
      <c r="F40" s="1" t="s">
        <v>238</v>
      </c>
      <c r="G40" s="1" t="s">
        <v>348</v>
      </c>
      <c r="H40" s="1" t="e">
        <v>#N/A</v>
      </c>
    </row>
    <row r="41" spans="1:9">
      <c r="A41" s="1">
        <v>1</v>
      </c>
      <c r="B41" s="1" t="s">
        <v>147</v>
      </c>
      <c r="C41" s="1" t="str">
        <f>CONCATENATE(A41,B41)</f>
        <v>1"amz_rating_4_5"</v>
      </c>
      <c r="E41" s="1">
        <v>1</v>
      </c>
      <c r="F41" s="1" t="s">
        <v>239</v>
      </c>
      <c r="G41" s="1" t="s">
        <v>349</v>
      </c>
      <c r="H41" s="1" t="e">
        <v>#N/A</v>
      </c>
    </row>
    <row r="42" spans="1:9">
      <c r="A42" s="1">
        <v>1</v>
      </c>
      <c r="B42" s="1" t="s">
        <v>148</v>
      </c>
      <c r="C42" s="1" t="str">
        <f>CONCATENATE(A42,B42)</f>
        <v>1"amz_rating_4_5_cnt"</v>
      </c>
      <c r="E42" s="1">
        <v>1</v>
      </c>
      <c r="F42" s="1" t="s">
        <v>240</v>
      </c>
      <c r="G42" s="1" t="s">
        <v>350</v>
      </c>
      <c r="H42" s="1" t="e">
        <v>#N/A</v>
      </c>
    </row>
    <row r="43" spans="1:9">
      <c r="A43" s="1">
        <v>1</v>
      </c>
      <c r="B43" s="1" t="s">
        <v>149</v>
      </c>
      <c r="C43" s="1" t="str">
        <f>CONCATENATE(A43,B43)</f>
        <v>1"amz_rating_1_2"</v>
      </c>
      <c r="E43" s="1">
        <v>1</v>
      </c>
      <c r="F43" s="1" t="s">
        <v>241</v>
      </c>
      <c r="G43" s="1" t="s">
        <v>351</v>
      </c>
      <c r="H43" s="1" t="e">
        <v>#N/A</v>
      </c>
    </row>
    <row r="44" spans="1:9">
      <c r="A44" s="1">
        <v>1</v>
      </c>
      <c r="B44" s="1" t="s">
        <v>150</v>
      </c>
      <c r="C44" s="1" t="str">
        <f>CONCATENATE(A44,B44)</f>
        <v>1"amz_rating_1_2_cnt"</v>
      </c>
      <c r="E44" s="1">
        <v>1</v>
      </c>
      <c r="F44" s="1" t="s">
        <v>242</v>
      </c>
      <c r="G44" s="1" t="s">
        <v>352</v>
      </c>
      <c r="H44" s="1" t="e">
        <v>#N/A</v>
      </c>
    </row>
    <row r="45" spans="1:9">
      <c r="A45" s="1">
        <v>1</v>
      </c>
      <c r="B45" s="1" t="s">
        <v>151</v>
      </c>
      <c r="C45" s="1" t="str">
        <f>CONCATENATE(A45,B45)</f>
        <v>1"rating1_cnt"</v>
      </c>
      <c r="E45" s="1">
        <v>1</v>
      </c>
      <c r="F45" s="1" t="s">
        <v>243</v>
      </c>
      <c r="G45" s="1" t="s">
        <v>353</v>
      </c>
      <c r="H45" s="1" t="e">
        <v>#N/A</v>
      </c>
    </row>
    <row r="46" spans="1:9">
      <c r="A46" s="1">
        <v>1</v>
      </c>
      <c r="B46" s="1" t="s">
        <v>152</v>
      </c>
      <c r="C46" s="1" t="str">
        <f>CONCATENATE(A46,B46)</f>
        <v>1"rating5_cnt"</v>
      </c>
      <c r="E46" s="1">
        <v>1</v>
      </c>
      <c r="F46" s="1" t="s">
        <v>244</v>
      </c>
      <c r="G46" s="1" t="s">
        <v>354</v>
      </c>
      <c r="H46" s="1" t="s">
        <v>473</v>
      </c>
      <c r="I46" s="1">
        <f>IF(G46=H46,0,1)</f>
        <v>0</v>
      </c>
    </row>
    <row r="47" spans="1:9">
      <c r="A47" s="1">
        <v>1</v>
      </c>
      <c r="B47" s="1" t="s">
        <v>66</v>
      </c>
      <c r="C47" s="1" t="str">
        <f>CONCATENATE(A47,B47)</f>
        <v>1"Amz_Avg_helpful_votes"</v>
      </c>
      <c r="E47" s="1">
        <v>1</v>
      </c>
      <c r="F47" s="1" t="s">
        <v>245</v>
      </c>
      <c r="G47" s="1" t="s">
        <v>355</v>
      </c>
      <c r="H47" s="1" t="s">
        <v>474</v>
      </c>
      <c r="I47" s="1">
        <f>IF(G47=H47,0,1)</f>
        <v>0</v>
      </c>
    </row>
    <row r="48" spans="1:9">
      <c r="A48" s="1">
        <v>1</v>
      </c>
      <c r="B48" s="1" t="s">
        <v>67</v>
      </c>
      <c r="C48" s="1" t="str">
        <f>CONCATENATE(A48,B48)</f>
        <v>1"Amz_cal_avg_score"</v>
      </c>
      <c r="E48" s="1">
        <v>1</v>
      </c>
      <c r="F48" s="1" t="s">
        <v>246</v>
      </c>
      <c r="G48" s="1" t="s">
        <v>356</v>
      </c>
      <c r="H48" s="1" t="s">
        <v>475</v>
      </c>
      <c r="I48" s="1">
        <f>IF(G48=H48,0,1)</f>
        <v>0</v>
      </c>
    </row>
    <row r="49" spans="1:9">
      <c r="A49" s="1">
        <v>1</v>
      </c>
      <c r="B49" s="1" t="s">
        <v>68</v>
      </c>
      <c r="C49" s="1" t="str">
        <f>CONCATENATE(A49,B49)</f>
        <v>1"Avg_sentiment_score"</v>
      </c>
      <c r="E49" s="1">
        <v>1</v>
      </c>
      <c r="F49" s="1" t="s">
        <v>247</v>
      </c>
      <c r="G49" s="1" t="s">
        <v>357</v>
      </c>
      <c r="H49" s="1" t="e">
        <v>#N/A</v>
      </c>
    </row>
    <row r="50" spans="1:9">
      <c r="A50" s="1">
        <v>1</v>
      </c>
      <c r="B50" s="1" t="s">
        <v>69</v>
      </c>
      <c r="C50" s="1" t="str">
        <f>CONCATENATE(A50,B50)</f>
        <v>1"Total_sentiment_score"</v>
      </c>
      <c r="E50" s="1">
        <v>1</v>
      </c>
      <c r="F50" s="1" t="s">
        <v>248</v>
      </c>
      <c r="G50" s="1" t="s">
        <v>358</v>
      </c>
      <c r="H50" s="1" t="s">
        <v>476</v>
      </c>
      <c r="I50" s="1">
        <f>IF(G50=H50,0,1)</f>
        <v>0</v>
      </c>
    </row>
    <row r="51" spans="1:9">
      <c r="A51" s="1">
        <v>1</v>
      </c>
      <c r="B51" s="1" t="s">
        <v>70</v>
      </c>
      <c r="C51" s="1" t="str">
        <f>CONCATENATE(A51,B51)</f>
        <v>1"Amz_Avg_Positive_sent_score"</v>
      </c>
      <c r="E51" s="1">
        <v>1</v>
      </c>
      <c r="F51" s="1" t="s">
        <v>249</v>
      </c>
      <c r="G51" s="1" t="s">
        <v>359</v>
      </c>
      <c r="H51" s="1" t="e">
        <v>#N/A</v>
      </c>
    </row>
    <row r="52" spans="1:9">
      <c r="A52" s="1">
        <v>1</v>
      </c>
      <c r="B52" s="1" t="s">
        <v>72</v>
      </c>
      <c r="C52" s="1" t="str">
        <f>CONCATENATE(A52,B52)</f>
        <v>1"Amz_Avg_negative_sent_score"</v>
      </c>
      <c r="E52" s="1">
        <v>1</v>
      </c>
      <c r="F52" s="1" t="s">
        <v>250</v>
      </c>
      <c r="G52" s="1" t="s">
        <v>360</v>
      </c>
      <c r="H52" s="1" t="e">
        <v>#N/A</v>
      </c>
    </row>
    <row r="53" spans="1:9">
      <c r="A53" s="1">
        <v>1</v>
      </c>
      <c r="B53" s="1" t="s">
        <v>71</v>
      </c>
      <c r="C53" s="1" t="str">
        <f>CONCATENATE(A53,B53)</f>
        <v>1"Amz_Total_Positive_sent_score"</v>
      </c>
      <c r="E53" s="1">
        <v>1</v>
      </c>
      <c r="F53" s="1" t="s">
        <v>251</v>
      </c>
      <c r="G53" s="1" t="s">
        <v>361</v>
      </c>
      <c r="H53" s="1" t="e">
        <v>#N/A</v>
      </c>
    </row>
    <row r="54" spans="1:9">
      <c r="A54" s="1">
        <v>1</v>
      </c>
      <c r="B54" s="1" t="s">
        <v>73</v>
      </c>
      <c r="C54" s="1" t="str">
        <f>CONCATENATE(A54,B54)</f>
        <v>1"Amz_Total_negative_sent_score"</v>
      </c>
      <c r="E54" s="1">
        <v>1</v>
      </c>
      <c r="F54" s="1" t="s">
        <v>252</v>
      </c>
      <c r="G54" s="1" t="s">
        <v>362</v>
      </c>
      <c r="H54" s="1" t="e">
        <v>#N/A</v>
      </c>
    </row>
    <row r="55" spans="1:9">
      <c r="A55" s="1">
        <v>1</v>
      </c>
      <c r="B55" s="1" t="s">
        <v>74</v>
      </c>
      <c r="C55" s="1" t="str">
        <f>CONCATENATE(A55,B55)</f>
        <v>1"Avg_wt_score"</v>
      </c>
      <c r="E55" s="1">
        <v>1</v>
      </c>
      <c r="F55" s="1" t="s">
        <v>253</v>
      </c>
      <c r="G55" s="1" t="s">
        <v>363</v>
      </c>
      <c r="H55" s="1" t="s">
        <v>363</v>
      </c>
      <c r="I55" s="1">
        <f>IF(G55=H55,0,1)</f>
        <v>0</v>
      </c>
    </row>
    <row r="56" spans="1:9">
      <c r="A56" s="1">
        <v>1</v>
      </c>
      <c r="B56" s="1" t="s">
        <v>75</v>
      </c>
      <c r="C56" s="1" t="str">
        <f>CONCATENATE(A56,B56)</f>
        <v>1"Tot_wt_score"</v>
      </c>
      <c r="E56" s="1">
        <v>1</v>
      </c>
      <c r="F56" s="1" t="s">
        <v>254</v>
      </c>
      <c r="G56" s="1" t="s">
        <v>364</v>
      </c>
      <c r="H56" s="1" t="s">
        <v>364</v>
      </c>
      <c r="I56" s="1">
        <f>IF(G56=H56,0,1)</f>
        <v>0</v>
      </c>
    </row>
    <row r="57" spans="1:9">
      <c r="A57" s="1">
        <v>1</v>
      </c>
      <c r="B57" s="1" t="s">
        <v>78</v>
      </c>
      <c r="C57" s="1" t="str">
        <f>CONCATENATE(A57,B57)</f>
        <v>1"Neg_avg_wt_score"</v>
      </c>
      <c r="E57" s="1">
        <v>1</v>
      </c>
      <c r="F57" s="1" t="s">
        <v>255</v>
      </c>
      <c r="G57" s="1" t="s">
        <v>365</v>
      </c>
      <c r="H57" s="1" t="s">
        <v>477</v>
      </c>
      <c r="I57" s="1">
        <f>IF(G57=H57,0,1)</f>
        <v>0</v>
      </c>
    </row>
    <row r="58" spans="1:9">
      <c r="A58" s="1">
        <v>1</v>
      </c>
      <c r="B58" s="1" t="s">
        <v>76</v>
      </c>
      <c r="C58" s="1" t="str">
        <f>CONCATENATE(A58,B58)</f>
        <v>1"pos_avg_wt_score"</v>
      </c>
      <c r="E58" s="1">
        <v>1</v>
      </c>
      <c r="F58" s="1" t="s">
        <v>256</v>
      </c>
      <c r="G58" s="1" t="s">
        <v>366</v>
      </c>
      <c r="H58" s="1" t="s">
        <v>366</v>
      </c>
      <c r="I58" s="1">
        <f>IF(G58=H58,0,1)</f>
        <v>0</v>
      </c>
    </row>
    <row r="59" spans="1:9">
      <c r="A59" s="1">
        <v>1</v>
      </c>
      <c r="B59" s="1" t="s">
        <v>79</v>
      </c>
      <c r="C59" s="1" t="str">
        <f>CONCATENATE(A59,B59)</f>
        <v>1"Neg_tot_wt_score"</v>
      </c>
      <c r="E59" s="1">
        <v>1</v>
      </c>
      <c r="F59" s="1" t="s">
        <v>257</v>
      </c>
      <c r="G59" s="1" t="s">
        <v>367</v>
      </c>
      <c r="H59" s="1" t="s">
        <v>367</v>
      </c>
      <c r="I59" s="1">
        <f>IF(G59=H59,0,1)</f>
        <v>0</v>
      </c>
    </row>
    <row r="60" spans="1:9">
      <c r="A60" s="1">
        <v>1</v>
      </c>
      <c r="B60" s="1" t="s">
        <v>77</v>
      </c>
      <c r="C60" s="1" t="str">
        <f>CONCATENATE(A60,B60)</f>
        <v>1"Pos_tot_wt_score"</v>
      </c>
      <c r="E60" s="1">
        <v>1</v>
      </c>
      <c r="F60" s="1" t="s">
        <v>258</v>
      </c>
      <c r="G60" s="1" t="s">
        <v>368</v>
      </c>
      <c r="H60" s="1" t="e">
        <v>#N/A</v>
      </c>
    </row>
    <row r="61" spans="1:9">
      <c r="A61" s="1">
        <v>1</v>
      </c>
      <c r="B61" s="1" t="s">
        <v>80</v>
      </c>
      <c r="C61" s="1" t="str">
        <f>CONCATENATE(A61,B61)</f>
        <v>1"Amz_No_of_images"</v>
      </c>
      <c r="E61" s="1">
        <v>1</v>
      </c>
      <c r="F61" s="1" t="s">
        <v>259</v>
      </c>
      <c r="G61" s="1" t="s">
        <v>369</v>
      </c>
      <c r="H61" s="1" t="s">
        <v>478</v>
      </c>
      <c r="I61" s="1">
        <f>IF(G61=H61,0,1)</f>
        <v>0</v>
      </c>
    </row>
    <row r="62" spans="1:9">
      <c r="A62" s="1">
        <v>1</v>
      </c>
      <c r="B62" s="1" t="s">
        <v>81</v>
      </c>
      <c r="C62" s="1" t="str">
        <f>CONCATENATE(A62,B62)</f>
        <v>1"Amz_Not_User_Gen_images"</v>
      </c>
      <c r="E62" s="1">
        <v>1</v>
      </c>
      <c r="F62" s="1" t="s">
        <v>260</v>
      </c>
      <c r="G62" s="1" t="s">
        <v>370</v>
      </c>
      <c r="H62" s="1" t="s">
        <v>370</v>
      </c>
      <c r="I62" s="1">
        <f>IF(G62=H62,0,1)</f>
        <v>0</v>
      </c>
    </row>
    <row r="63" spans="1:9">
      <c r="A63" s="1">
        <v>1</v>
      </c>
      <c r="B63" s="1" t="s">
        <v>82</v>
      </c>
      <c r="C63" s="1" t="str">
        <f>CONCATENATE(A63,B63)</f>
        <v>1"Amz_User_Generated_images"</v>
      </c>
      <c r="E63" s="1">
        <v>1</v>
      </c>
      <c r="F63" s="1" t="s">
        <v>261</v>
      </c>
      <c r="G63" s="1" t="s">
        <v>371</v>
      </c>
      <c r="H63" s="1" t="s">
        <v>371</v>
      </c>
      <c r="I63" s="1">
        <f>IF(G63=H63,0,1)</f>
        <v>0</v>
      </c>
    </row>
    <row r="64" spans="1:9">
      <c r="A64" s="1">
        <v>1</v>
      </c>
      <c r="B64" s="1" t="s">
        <v>157</v>
      </c>
      <c r="C64" s="1" t="str">
        <f>CONCATENATE(A64,B64)</f>
        <v>1"kohls_Number_of_images"</v>
      </c>
      <c r="E64" s="1">
        <v>1</v>
      </c>
      <c r="F64" s="1" t="s">
        <v>262</v>
      </c>
      <c r="G64" s="1" t="s">
        <v>372</v>
      </c>
      <c r="H64" s="1" t="s">
        <v>372</v>
      </c>
      <c r="I64" s="1">
        <f>IF(G64=H64,0,1)</f>
        <v>0</v>
      </c>
    </row>
    <row r="65" spans="1:9">
      <c r="A65" s="1">
        <v>1</v>
      </c>
      <c r="B65" s="1" t="s">
        <v>303</v>
      </c>
      <c r="C65" s="1" t="str">
        <f>CONCATENATE(A65,B65)</f>
        <v>1"Reviews_1_M"</v>
      </c>
      <c r="E65" s="1">
        <v>1</v>
      </c>
      <c r="F65" s="1" t="s">
        <v>263</v>
      </c>
      <c r="G65" s="1" t="s">
        <v>373</v>
      </c>
      <c r="H65" s="1" t="s">
        <v>373</v>
      </c>
      <c r="I65" s="1">
        <f>IF(G65=H65,0,1)</f>
        <v>0</v>
      </c>
    </row>
    <row r="66" spans="1:9">
      <c r="A66" s="1">
        <v>1</v>
      </c>
      <c r="B66" s="1" t="s">
        <v>304</v>
      </c>
      <c r="C66" s="1" t="str">
        <f>CONCATENATE(A66,B66)</f>
        <v>1"Reviews_2_M"</v>
      </c>
      <c r="E66" s="1">
        <v>1</v>
      </c>
      <c r="F66" s="1" t="s">
        <v>264</v>
      </c>
      <c r="G66" s="1" t="s">
        <v>374</v>
      </c>
      <c r="H66" s="1" t="s">
        <v>374</v>
      </c>
      <c r="I66" s="1">
        <f>IF(G66=H66,0,1)</f>
        <v>0</v>
      </c>
    </row>
    <row r="67" spans="1:9">
      <c r="A67" s="1">
        <v>1</v>
      </c>
      <c r="B67" s="1" t="s">
        <v>305</v>
      </c>
      <c r="C67" s="1" t="str">
        <f>CONCATENATE(A67,B67)</f>
        <v>1"Reviews_3_M"</v>
      </c>
      <c r="E67" s="1">
        <v>1</v>
      </c>
      <c r="F67" s="1" t="s">
        <v>265</v>
      </c>
      <c r="G67" s="1" t="s">
        <v>375</v>
      </c>
      <c r="H67" s="1" t="s">
        <v>375</v>
      </c>
      <c r="I67" s="1">
        <f>IF(G67=H67,0,1)</f>
        <v>0</v>
      </c>
    </row>
    <row r="68" spans="1:9">
      <c r="A68" s="1">
        <v>1</v>
      </c>
      <c r="B68" s="1" t="s">
        <v>306</v>
      </c>
      <c r="C68" s="1" t="str">
        <f>CONCATENATE(A68,B68)</f>
        <v>1"Reviews_6_M"</v>
      </c>
      <c r="E68" s="1">
        <v>1</v>
      </c>
      <c r="F68" s="1" t="s">
        <v>266</v>
      </c>
      <c r="G68" s="1" t="s">
        <v>376</v>
      </c>
      <c r="H68" s="1" t="s">
        <v>376</v>
      </c>
      <c r="I68" s="1">
        <f>IF(G68=H68,0,1)</f>
        <v>0</v>
      </c>
    </row>
    <row r="69" spans="1:9">
      <c r="A69" s="1">
        <v>1</v>
      </c>
      <c r="B69" s="1" t="s">
        <v>307</v>
      </c>
      <c r="C69" s="1" t="str">
        <f>CONCATENATE(A69,B69)</f>
        <v>1"Recency_Month"</v>
      </c>
      <c r="E69" s="1">
        <v>1</v>
      </c>
      <c r="F69" s="1" t="s">
        <v>267</v>
      </c>
      <c r="G69" s="1" t="s">
        <v>377</v>
      </c>
      <c r="H69" s="1" t="e">
        <v>#N/A</v>
      </c>
    </row>
    <row r="70" spans="1:9">
      <c r="A70" s="1">
        <v>1</v>
      </c>
      <c r="B70" s="1" t="s">
        <v>133</v>
      </c>
      <c r="C70" s="1" t="str">
        <f>CONCATENATE(A70,B70)</f>
        <v>1"Recency_week"</v>
      </c>
      <c r="E70" s="1">
        <v>1</v>
      </c>
      <c r="F70" s="1" t="s">
        <v>268</v>
      </c>
      <c r="G70" s="1" t="s">
        <v>378</v>
      </c>
      <c r="H70" s="1" t="e">
        <v>#N/A</v>
      </c>
    </row>
    <row r="71" spans="1:9">
      <c r="E71" s="1">
        <v>1</v>
      </c>
      <c r="F71" s="1" t="s">
        <v>269</v>
      </c>
      <c r="G71" s="1" t="s">
        <v>379</v>
      </c>
      <c r="H71" s="1" t="e">
        <v>#N/A</v>
      </c>
    </row>
    <row r="72" spans="1:9">
      <c r="E72" s="1">
        <v>1</v>
      </c>
      <c r="F72" s="1" t="s">
        <v>270</v>
      </c>
      <c r="G72" s="1" t="s">
        <v>380</v>
      </c>
      <c r="H72" s="1" t="s">
        <v>380</v>
      </c>
      <c r="I72" s="1">
        <f>IF(G72=H72,0,1)</f>
        <v>0</v>
      </c>
    </row>
    <row r="73" spans="1:9">
      <c r="E73" s="1">
        <v>1</v>
      </c>
      <c r="F73" s="1" t="s">
        <v>271</v>
      </c>
      <c r="G73" s="1" t="s">
        <v>381</v>
      </c>
      <c r="H73" s="1" t="s">
        <v>479</v>
      </c>
      <c r="I73" s="1">
        <f>IF(G73=H73,0,1)</f>
        <v>0</v>
      </c>
    </row>
    <row r="74" spans="1:9">
      <c r="E74" s="1">
        <v>1</v>
      </c>
      <c r="F74" s="1" t="s">
        <v>272</v>
      </c>
      <c r="G74" s="1" t="s">
        <v>382</v>
      </c>
      <c r="H74" s="1" t="s">
        <v>382</v>
      </c>
      <c r="I74" s="1">
        <f>IF(G74=H74,0,1)</f>
        <v>0</v>
      </c>
    </row>
    <row r="75" spans="1:9">
      <c r="E75" s="1">
        <v>1</v>
      </c>
      <c r="F75" s="1" t="s">
        <v>273</v>
      </c>
      <c r="G75" s="1" t="s">
        <v>383</v>
      </c>
      <c r="H75" s="1" t="e">
        <v>#N/A</v>
      </c>
    </row>
    <row r="76" spans="1:9">
      <c r="E76" s="1">
        <v>1</v>
      </c>
      <c r="F76" s="1" t="s">
        <v>274</v>
      </c>
      <c r="G76" s="1" t="s">
        <v>384</v>
      </c>
      <c r="H76" s="1" t="e">
        <v>#N/A</v>
      </c>
    </row>
    <row r="77" spans="1:9">
      <c r="E77" s="1">
        <v>1</v>
      </c>
      <c r="F77" s="1" t="s">
        <v>275</v>
      </c>
      <c r="G77" s="1" t="s">
        <v>385</v>
      </c>
      <c r="H77" s="1" t="s">
        <v>385</v>
      </c>
      <c r="I77" s="1">
        <f>IF(G77=H77,0,1)</f>
        <v>0</v>
      </c>
    </row>
    <row r="78" spans="1:9">
      <c r="E78" s="1">
        <v>1</v>
      </c>
      <c r="F78" s="1" t="s">
        <v>309</v>
      </c>
      <c r="G78" s="1" t="s">
        <v>386</v>
      </c>
      <c r="H78" s="1" t="s">
        <v>386</v>
      </c>
      <c r="I78" s="1">
        <f>IF(G78=H78,0,1)</f>
        <v>0</v>
      </c>
    </row>
    <row r="79" spans="1:9">
      <c r="E79" s="1">
        <v>1</v>
      </c>
      <c r="F79" s="1" t="s">
        <v>276</v>
      </c>
      <c r="G79" s="1" t="s">
        <v>387</v>
      </c>
      <c r="H79" s="1" t="s">
        <v>387</v>
      </c>
      <c r="I79" s="1">
        <f>IF(G79=H79,0,1)</f>
        <v>0</v>
      </c>
    </row>
    <row r="80" spans="1:9">
      <c r="E80" s="1">
        <v>1</v>
      </c>
      <c r="F80" s="1" t="s">
        <v>277</v>
      </c>
      <c r="G80" s="1" t="s">
        <v>388</v>
      </c>
      <c r="H80" s="1" t="s">
        <v>388</v>
      </c>
      <c r="I80" s="1">
        <f>IF(G80=H80,0,1)</f>
        <v>0</v>
      </c>
    </row>
    <row r="81" spans="5:9">
      <c r="E81" s="1">
        <v>1</v>
      </c>
      <c r="F81" s="1" t="s">
        <v>278</v>
      </c>
      <c r="G81" s="1" t="s">
        <v>389</v>
      </c>
      <c r="H81" s="1" t="s">
        <v>389</v>
      </c>
      <c r="I81" s="1">
        <f>IF(G81=H81,0,1)</f>
        <v>0</v>
      </c>
    </row>
    <row r="82" spans="5:9">
      <c r="E82" s="1">
        <v>1</v>
      </c>
      <c r="F82" s="1" t="s">
        <v>279</v>
      </c>
      <c r="G82" s="1" t="s">
        <v>390</v>
      </c>
      <c r="H82" s="1" t="s">
        <v>390</v>
      </c>
      <c r="I82" s="1">
        <f>IF(G82=H82,0,1)</f>
        <v>0</v>
      </c>
    </row>
    <row r="83" spans="5:9">
      <c r="E83" s="1">
        <v>1</v>
      </c>
      <c r="F83" s="1" t="s">
        <v>280</v>
      </c>
      <c r="G83" s="1" t="s">
        <v>391</v>
      </c>
      <c r="H83" s="1" t="s">
        <v>391</v>
      </c>
      <c r="I83" s="1">
        <f>IF(G83=H83,0,1)</f>
        <v>0</v>
      </c>
    </row>
    <row r="84" spans="5:9">
      <c r="E84" s="1">
        <v>1</v>
      </c>
      <c r="F84" s="1" t="s">
        <v>281</v>
      </c>
      <c r="G84" s="1" t="s">
        <v>392</v>
      </c>
      <c r="H84" s="1" t="s">
        <v>392</v>
      </c>
      <c r="I84" s="1">
        <f>IF(G84=H84,0,1)</f>
        <v>0</v>
      </c>
    </row>
    <row r="85" spans="5:9">
      <c r="E85" s="1">
        <v>1</v>
      </c>
      <c r="F85" s="1" t="s">
        <v>282</v>
      </c>
      <c r="G85" s="1" t="s">
        <v>393</v>
      </c>
      <c r="H85" s="1" t="s">
        <v>393</v>
      </c>
      <c r="I85" s="1">
        <f>IF(G85=H85,0,1)</f>
        <v>0</v>
      </c>
    </row>
    <row r="86" spans="5:9">
      <c r="E86" s="1">
        <v>1</v>
      </c>
      <c r="F86" s="1" t="s">
        <v>283</v>
      </c>
      <c r="G86" s="1" t="s">
        <v>394</v>
      </c>
      <c r="H86" s="1" t="s">
        <v>394</v>
      </c>
      <c r="I86" s="1">
        <f>IF(G86=H86,0,1)</f>
        <v>0</v>
      </c>
    </row>
    <row r="87" spans="5:9">
      <c r="E87" s="1">
        <v>1</v>
      </c>
      <c r="F87" s="1" t="s">
        <v>284</v>
      </c>
      <c r="G87" s="1" t="s">
        <v>395</v>
      </c>
      <c r="H87" s="1" t="s">
        <v>395</v>
      </c>
      <c r="I87" s="1">
        <f>IF(G87=H87,0,1)</f>
        <v>0</v>
      </c>
    </row>
    <row r="88" spans="5:9">
      <c r="E88" s="1">
        <v>1</v>
      </c>
      <c r="F88" s="1" t="s">
        <v>285</v>
      </c>
      <c r="G88" s="1" t="s">
        <v>396</v>
      </c>
      <c r="H88" s="1" t="s">
        <v>396</v>
      </c>
      <c r="I88" s="1">
        <f>IF(G88=H88,0,1)</f>
        <v>0</v>
      </c>
    </row>
    <row r="89" spans="5:9">
      <c r="E89" s="1">
        <v>1</v>
      </c>
      <c r="F89" s="1" t="s">
        <v>286</v>
      </c>
      <c r="G89" s="1" t="s">
        <v>397</v>
      </c>
      <c r="H89" s="1" t="s">
        <v>397</v>
      </c>
      <c r="I89" s="1">
        <f>IF(G89=H89,0,1)</f>
        <v>0</v>
      </c>
    </row>
    <row r="90" spans="5:9">
      <c r="E90" s="1">
        <v>1</v>
      </c>
      <c r="F90" s="1" t="s">
        <v>287</v>
      </c>
      <c r="G90" s="1" t="s">
        <v>398</v>
      </c>
      <c r="H90" s="1" t="s">
        <v>398</v>
      </c>
      <c r="I90" s="1">
        <f>IF(G90=H90,0,1)</f>
        <v>0</v>
      </c>
    </row>
    <row r="91" spans="5:9">
      <c r="E91" s="1">
        <v>1</v>
      </c>
      <c r="F91" s="1" t="s">
        <v>288</v>
      </c>
      <c r="G91" s="1" t="s">
        <v>399</v>
      </c>
      <c r="H91" s="1" t="s">
        <v>399</v>
      </c>
      <c r="I91" s="1">
        <f>IF(G91=H91,0,1)</f>
        <v>0</v>
      </c>
    </row>
    <row r="92" spans="5:9">
      <c r="E92" s="1">
        <v>1</v>
      </c>
      <c r="F92" s="1" t="s">
        <v>289</v>
      </c>
      <c r="G92" s="1" t="s">
        <v>400</v>
      </c>
      <c r="H92" s="1" t="s">
        <v>480</v>
      </c>
      <c r="I92" s="1">
        <f>IF(G92=H92,0,1)</f>
        <v>0</v>
      </c>
    </row>
    <row r="93" spans="5:9">
      <c r="E93" s="1">
        <v>1</v>
      </c>
      <c r="F93" s="1" t="s">
        <v>290</v>
      </c>
      <c r="G93" s="1" t="s">
        <v>401</v>
      </c>
      <c r="H93" s="1" t="s">
        <v>481</v>
      </c>
      <c r="I93" s="1">
        <f>IF(G93=H93,0,1)</f>
        <v>0</v>
      </c>
    </row>
    <row r="94" spans="5:9">
      <c r="E94" s="1">
        <v>1</v>
      </c>
      <c r="F94" s="1" t="s">
        <v>291</v>
      </c>
      <c r="G94" s="1" t="s">
        <v>402</v>
      </c>
      <c r="H94" s="1" t="s">
        <v>482</v>
      </c>
      <c r="I94" s="1">
        <f>IF(G94=H94,0,1)</f>
        <v>0</v>
      </c>
    </row>
    <row r="95" spans="5:9">
      <c r="E95" s="1">
        <v>1</v>
      </c>
      <c r="F95" s="1" t="s">
        <v>292</v>
      </c>
      <c r="G95" s="1" t="s">
        <v>403</v>
      </c>
      <c r="H95" s="1" t="s">
        <v>483</v>
      </c>
      <c r="I95" s="1">
        <f>IF(G95=H95,0,1)</f>
        <v>0</v>
      </c>
    </row>
    <row r="96" spans="5:9">
      <c r="E96" s="1">
        <v>1</v>
      </c>
      <c r="F96" s="1" t="s">
        <v>293</v>
      </c>
      <c r="G96" s="1" t="s">
        <v>404</v>
      </c>
      <c r="H96" s="1" t="s">
        <v>404</v>
      </c>
      <c r="I96" s="1">
        <f>IF(G96=H96,0,1)</f>
        <v>0</v>
      </c>
    </row>
  </sheetData>
  <autoFilter ref="A1:L9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opLeftCell="A9" workbookViewId="0">
      <selection activeCell="A33" sqref="A33"/>
    </sheetView>
  </sheetViews>
  <sheetFormatPr defaultRowHeight="15"/>
  <cols>
    <col min="1" max="1" width="30.85546875" bestFit="1" customWidth="1"/>
    <col min="2" max="2" width="32" bestFit="1" customWidth="1"/>
  </cols>
  <sheetData>
    <row r="1" spans="1:3">
      <c r="A1" t="s">
        <v>63</v>
      </c>
      <c r="B1" t="s">
        <v>64</v>
      </c>
      <c r="C1" t="s">
        <v>65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69</v>
      </c>
      <c r="B3" t="s">
        <v>70</v>
      </c>
      <c r="C3" t="s">
        <v>71</v>
      </c>
    </row>
    <row r="4" spans="1:3">
      <c r="A4" t="s">
        <v>72</v>
      </c>
      <c r="B4" t="s">
        <v>73</v>
      </c>
      <c r="C4" t="s">
        <v>74</v>
      </c>
    </row>
    <row r="5" spans="1:3">
      <c r="A5" t="s">
        <v>75</v>
      </c>
      <c r="B5" t="s">
        <v>76</v>
      </c>
      <c r="C5" t="s">
        <v>77</v>
      </c>
    </row>
    <row r="6" spans="1:3">
      <c r="A6" t="s">
        <v>78</v>
      </c>
      <c r="B6" t="s">
        <v>79</v>
      </c>
      <c r="C6" t="s">
        <v>80</v>
      </c>
    </row>
    <row r="7" spans="1:3">
      <c r="A7" t="s">
        <v>81</v>
      </c>
      <c r="B7" t="s">
        <v>82</v>
      </c>
      <c r="C7" t="s">
        <v>83</v>
      </c>
    </row>
    <row r="8" spans="1:3">
      <c r="A8" t="s">
        <v>84</v>
      </c>
      <c r="B8" t="s">
        <v>85</v>
      </c>
      <c r="C8" t="s">
        <v>86</v>
      </c>
    </row>
    <row r="9" spans="1:3">
      <c r="A9" t="s">
        <v>87</v>
      </c>
      <c r="B9" t="s">
        <v>88</v>
      </c>
      <c r="C9" t="s">
        <v>89</v>
      </c>
    </row>
    <row r="10" spans="1:3">
      <c r="A10" t="s">
        <v>90</v>
      </c>
      <c r="B10" t="s">
        <v>91</v>
      </c>
      <c r="C10" t="s">
        <v>92</v>
      </c>
    </row>
    <row r="11" spans="1:3">
      <c r="A11" t="s">
        <v>93</v>
      </c>
      <c r="B11" t="s">
        <v>94</v>
      </c>
      <c r="C11" t="s">
        <v>95</v>
      </c>
    </row>
    <row r="12" spans="1:3">
      <c r="A12" t="s">
        <v>96</v>
      </c>
      <c r="B12" t="s">
        <v>97</v>
      </c>
      <c r="C12" t="s">
        <v>98</v>
      </c>
    </row>
    <row r="13" spans="1:3">
      <c r="A13" t="s">
        <v>99</v>
      </c>
      <c r="B13" t="s">
        <v>100</v>
      </c>
      <c r="C13" t="s">
        <v>101</v>
      </c>
    </row>
    <row r="14" spans="1:3">
      <c r="A14" t="s">
        <v>102</v>
      </c>
      <c r="B14" t="s">
        <v>103</v>
      </c>
      <c r="C14" t="s">
        <v>104</v>
      </c>
    </row>
    <row r="15" spans="1:3">
      <c r="A15" t="s">
        <v>105</v>
      </c>
      <c r="B15" t="s">
        <v>106</v>
      </c>
      <c r="C15" t="s">
        <v>107</v>
      </c>
    </row>
    <row r="16" spans="1:3">
      <c r="A16" t="s">
        <v>108</v>
      </c>
      <c r="B16" t="s">
        <v>109</v>
      </c>
      <c r="C16" t="s">
        <v>110</v>
      </c>
    </row>
    <row r="17" spans="1:3">
      <c r="A17" t="s">
        <v>111</v>
      </c>
      <c r="B17" t="s">
        <v>112</v>
      </c>
      <c r="C17" t="s">
        <v>113</v>
      </c>
    </row>
    <row r="18" spans="1:3">
      <c r="A18" t="s">
        <v>114</v>
      </c>
      <c r="B18" t="s">
        <v>115</v>
      </c>
      <c r="C18" t="s">
        <v>116</v>
      </c>
    </row>
    <row r="19" spans="1:3">
      <c r="A19" t="s">
        <v>117</v>
      </c>
      <c r="B19" t="s">
        <v>118</v>
      </c>
      <c r="C19" t="s">
        <v>119</v>
      </c>
    </row>
    <row r="20" spans="1:3">
      <c r="A20" t="s">
        <v>120</v>
      </c>
      <c r="B20" t="s">
        <v>121</v>
      </c>
      <c r="C20" t="s">
        <v>122</v>
      </c>
    </row>
    <row r="21" spans="1:3">
      <c r="A21" t="s">
        <v>123</v>
      </c>
      <c r="B21" t="s">
        <v>124</v>
      </c>
      <c r="C21" t="s">
        <v>125</v>
      </c>
    </row>
    <row r="22" spans="1:3">
      <c r="A22" t="s">
        <v>126</v>
      </c>
      <c r="B22" t="s">
        <v>127</v>
      </c>
      <c r="C22" t="s">
        <v>128</v>
      </c>
    </row>
    <row r="23" spans="1:3">
      <c r="A23" t="s">
        <v>129</v>
      </c>
      <c r="B23" t="s">
        <v>130</v>
      </c>
      <c r="C23" t="s">
        <v>131</v>
      </c>
    </row>
    <row r="24" spans="1:3">
      <c r="A24" t="s">
        <v>132</v>
      </c>
      <c r="B24" t="s">
        <v>133</v>
      </c>
      <c r="C24" t="s">
        <v>134</v>
      </c>
    </row>
    <row r="25" spans="1:3">
      <c r="A25" t="s">
        <v>135</v>
      </c>
      <c r="B25" t="s">
        <v>136</v>
      </c>
      <c r="C25" t="s">
        <v>137</v>
      </c>
    </row>
    <row r="26" spans="1:3">
      <c r="A26" t="s">
        <v>138</v>
      </c>
      <c r="B26" t="s">
        <v>139</v>
      </c>
      <c r="C26" t="s">
        <v>140</v>
      </c>
    </row>
    <row r="27" spans="1:3">
      <c r="A27" t="s">
        <v>141</v>
      </c>
      <c r="B27" t="s">
        <v>142</v>
      </c>
      <c r="C27" t="s">
        <v>143</v>
      </c>
    </row>
    <row r="28" spans="1:3">
      <c r="A28" t="s">
        <v>144</v>
      </c>
      <c r="B28" t="s">
        <v>145</v>
      </c>
      <c r="C28" t="s">
        <v>146</v>
      </c>
    </row>
    <row r="29" spans="1:3">
      <c r="A29" t="s">
        <v>147</v>
      </c>
      <c r="B29" t="s">
        <v>148</v>
      </c>
      <c r="C29" t="s">
        <v>149</v>
      </c>
    </row>
    <row r="30" spans="1:3">
      <c r="A30" t="s">
        <v>150</v>
      </c>
      <c r="B30" t="s">
        <v>151</v>
      </c>
      <c r="C30" t="s">
        <v>152</v>
      </c>
    </row>
    <row r="31" spans="1:3">
      <c r="A31" t="s">
        <v>153</v>
      </c>
      <c r="B31" t="s">
        <v>154</v>
      </c>
      <c r="C31" t="s">
        <v>155</v>
      </c>
    </row>
    <row r="32" spans="1:3">
      <c r="A32" t="s">
        <v>156</v>
      </c>
      <c r="B3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D1" sqref="D1:D8"/>
    </sheetView>
  </sheetViews>
  <sheetFormatPr defaultRowHeight="15"/>
  <cols>
    <col min="1" max="3" width="32.5703125" bestFit="1" customWidth="1"/>
    <col min="4" max="4" width="30.5703125" bestFit="1" customWidth="1"/>
  </cols>
  <sheetData>
    <row r="1" spans="1:4">
      <c r="A1" t="s">
        <v>406</v>
      </c>
      <c r="B1" s="1" t="s">
        <v>426</v>
      </c>
      <c r="C1" s="1" t="s">
        <v>446</v>
      </c>
      <c r="D1" s="1" t="s">
        <v>466</v>
      </c>
    </row>
    <row r="2" spans="1:4">
      <c r="A2" s="1" t="s">
        <v>407</v>
      </c>
      <c r="B2" s="1" t="s">
        <v>427</v>
      </c>
      <c r="C2" s="1" t="s">
        <v>447</v>
      </c>
      <c r="D2" s="1" t="s">
        <v>467</v>
      </c>
    </row>
    <row r="3" spans="1:4">
      <c r="A3" s="1" t="s">
        <v>408</v>
      </c>
      <c r="B3" s="1" t="s">
        <v>428</v>
      </c>
      <c r="C3" s="1" t="s">
        <v>448</v>
      </c>
      <c r="D3" s="1" t="s">
        <v>468</v>
      </c>
    </row>
    <row r="4" spans="1:4">
      <c r="A4" s="1" t="s">
        <v>409</v>
      </c>
      <c r="B4" s="1" t="s">
        <v>429</v>
      </c>
      <c r="C4" s="1" t="s">
        <v>449</v>
      </c>
      <c r="D4" s="1" t="s">
        <v>469</v>
      </c>
    </row>
    <row r="5" spans="1:4">
      <c r="A5" s="1" t="s">
        <v>410</v>
      </c>
      <c r="B5" s="1" t="s">
        <v>430</v>
      </c>
      <c r="C5" s="1" t="s">
        <v>450</v>
      </c>
      <c r="D5" s="1" t="s">
        <v>470</v>
      </c>
    </row>
    <row r="6" spans="1:4">
      <c r="A6" s="1" t="s">
        <v>411</v>
      </c>
      <c r="B6" s="1" t="s">
        <v>431</v>
      </c>
      <c r="C6" s="1" t="s">
        <v>451</v>
      </c>
      <c r="D6" s="1" t="s">
        <v>471</v>
      </c>
    </row>
    <row r="7" spans="1:4">
      <c r="A7" s="1" t="s">
        <v>412</v>
      </c>
      <c r="B7" s="1" t="s">
        <v>432</v>
      </c>
      <c r="C7" s="1" t="s">
        <v>452</v>
      </c>
      <c r="D7" s="1" t="s">
        <v>472</v>
      </c>
    </row>
    <row r="8" spans="1:4">
      <c r="A8" s="1" t="s">
        <v>413</v>
      </c>
      <c r="B8" s="1" t="s">
        <v>433</v>
      </c>
      <c r="C8" s="1" t="s">
        <v>453</v>
      </c>
      <c r="D8" s="1" t="s">
        <v>133</v>
      </c>
    </row>
    <row r="9" spans="1:4">
      <c r="A9" s="1" t="s">
        <v>414</v>
      </c>
      <c r="B9" s="1" t="s">
        <v>434</v>
      </c>
      <c r="C9" s="1" t="s">
        <v>454</v>
      </c>
    </row>
    <row r="10" spans="1:4">
      <c r="A10" s="1" t="s">
        <v>415</v>
      </c>
      <c r="B10" s="1" t="s">
        <v>435</v>
      </c>
      <c r="C10" s="1" t="s">
        <v>455</v>
      </c>
    </row>
    <row r="11" spans="1:4">
      <c r="A11" s="1" t="s">
        <v>416</v>
      </c>
      <c r="B11" s="1" t="s">
        <v>436</v>
      </c>
      <c r="C11" s="1" t="s">
        <v>456</v>
      </c>
    </row>
    <row r="12" spans="1:4">
      <c r="A12" s="1" t="s">
        <v>417</v>
      </c>
      <c r="B12" s="1" t="s">
        <v>437</v>
      </c>
      <c r="C12" s="1" t="s">
        <v>457</v>
      </c>
    </row>
    <row r="13" spans="1:4">
      <c r="A13" s="1" t="s">
        <v>418</v>
      </c>
      <c r="B13" s="1" t="s">
        <v>438</v>
      </c>
      <c r="C13" s="1" t="s">
        <v>458</v>
      </c>
    </row>
    <row r="14" spans="1:4">
      <c r="A14" s="1" t="s">
        <v>419</v>
      </c>
      <c r="B14" s="1" t="s">
        <v>439</v>
      </c>
      <c r="C14" s="1" t="s">
        <v>459</v>
      </c>
    </row>
    <row r="15" spans="1:4">
      <c r="A15" s="1" t="s">
        <v>420</v>
      </c>
      <c r="B15" s="1" t="s">
        <v>440</v>
      </c>
      <c r="C15" s="1" t="s">
        <v>460</v>
      </c>
    </row>
    <row r="16" spans="1:4">
      <c r="A16" s="1" t="s">
        <v>421</v>
      </c>
      <c r="B16" s="1" t="s">
        <v>441</v>
      </c>
      <c r="C16" s="1" t="s">
        <v>461</v>
      </c>
    </row>
    <row r="17" spans="1:3">
      <c r="A17" s="1" t="s">
        <v>422</v>
      </c>
      <c r="B17" s="1" t="s">
        <v>442</v>
      </c>
      <c r="C17" s="1" t="s">
        <v>462</v>
      </c>
    </row>
    <row r="18" spans="1:3">
      <c r="A18" s="1" t="s">
        <v>423</v>
      </c>
      <c r="B18" s="1" t="s">
        <v>443</v>
      </c>
      <c r="C18" s="1" t="s">
        <v>463</v>
      </c>
    </row>
    <row r="19" spans="1:3">
      <c r="A19" s="1" t="s">
        <v>424</v>
      </c>
      <c r="B19" s="1" t="s">
        <v>444</v>
      </c>
      <c r="C19" s="1" t="s">
        <v>464</v>
      </c>
    </row>
    <row r="20" spans="1:3">
      <c r="A20" s="1" t="s">
        <v>425</v>
      </c>
      <c r="B20" s="1" t="s">
        <v>445</v>
      </c>
      <c r="C20" s="1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topLeftCell="B72" workbookViewId="0">
      <selection activeCell="F2" sqref="F2:F96"/>
    </sheetView>
  </sheetViews>
  <sheetFormatPr defaultRowHeight="15"/>
  <cols>
    <col min="1" max="1" width="9.140625" style="1"/>
    <col min="2" max="2" width="32" style="1" bestFit="1" customWidth="1"/>
    <col min="3" max="4" width="32" style="1" customWidth="1"/>
    <col min="5" max="5" width="32.42578125" style="1" bestFit="1" customWidth="1"/>
    <col min="6" max="6" width="33.42578125" bestFit="1" customWidth="1"/>
    <col min="7" max="7" width="33" bestFit="1" customWidth="1"/>
  </cols>
  <sheetData>
    <row r="1" spans="1:7">
      <c r="B1" s="1" t="s">
        <v>61</v>
      </c>
      <c r="C1" s="1" t="s">
        <v>484</v>
      </c>
      <c r="E1" s="1" t="s">
        <v>62</v>
      </c>
    </row>
    <row r="2" spans="1:7">
      <c r="A2" s="1">
        <v>1</v>
      </c>
      <c r="B2" s="1" t="s">
        <v>117</v>
      </c>
      <c r="C2" s="1" t="str">
        <f>CONCATENATE(A2,B2)</f>
        <v>1"amazon_availability_flag"</v>
      </c>
      <c r="D2" s="1">
        <v>1</v>
      </c>
      <c r="E2" s="1" t="s">
        <v>240</v>
      </c>
      <c r="F2" s="1" t="s">
        <v>350</v>
      </c>
      <c r="G2" t="e">
        <f>VLOOKUP(F2,$C$2:$C$70,1,0)</f>
        <v>#N/A</v>
      </c>
    </row>
    <row r="3" spans="1:7">
      <c r="A3" s="1">
        <v>1</v>
      </c>
      <c r="B3" s="1" t="s">
        <v>98</v>
      </c>
      <c r="C3" s="1" t="str">
        <f t="shared" ref="C3:C66" si="0">CONCATENATE(A3,B3)</f>
        <v>1"amazon_disc_perc"</v>
      </c>
      <c r="D3" s="1">
        <v>1</v>
      </c>
      <c r="E3" s="1" t="s">
        <v>239</v>
      </c>
      <c r="F3" s="1" t="s">
        <v>349</v>
      </c>
      <c r="G3" s="1"/>
    </row>
    <row r="4" spans="1:7">
      <c r="A4" s="1">
        <v>1</v>
      </c>
      <c r="B4" s="1" t="s">
        <v>100</v>
      </c>
      <c r="C4" s="1" t="str">
        <f t="shared" si="0"/>
        <v>1"amazon_final_price"</v>
      </c>
      <c r="D4" s="1">
        <v>1</v>
      </c>
      <c r="E4" s="1" t="s">
        <v>254</v>
      </c>
      <c r="F4" s="1" t="s">
        <v>364</v>
      </c>
      <c r="G4" s="1" t="b">
        <f>F4=C2</f>
        <v>1</v>
      </c>
    </row>
    <row r="5" spans="1:7">
      <c r="A5" s="1">
        <v>1</v>
      </c>
      <c r="B5" s="1" t="s">
        <v>96</v>
      </c>
      <c r="C5" s="1" t="str">
        <f t="shared" si="0"/>
        <v>1"amazon_Regular_price"</v>
      </c>
      <c r="D5" s="1">
        <v>1</v>
      </c>
      <c r="E5" s="1" t="s">
        <v>235</v>
      </c>
      <c r="F5" s="1" t="s">
        <v>345</v>
      </c>
      <c r="G5" s="1"/>
    </row>
    <row r="6" spans="1:7">
      <c r="A6" s="1">
        <v>1</v>
      </c>
      <c r="B6" s="1" t="s">
        <v>97</v>
      </c>
      <c r="C6" s="1" t="str">
        <f t="shared" si="0"/>
        <v>1"amazon_Shipping"</v>
      </c>
      <c r="D6" s="1">
        <v>1</v>
      </c>
      <c r="E6" s="1" t="s">
        <v>237</v>
      </c>
      <c r="F6" s="1" t="s">
        <v>347</v>
      </c>
      <c r="G6" s="1"/>
    </row>
    <row r="7" spans="1:7">
      <c r="A7" s="1">
        <v>1</v>
      </c>
      <c r="B7" s="1" t="s">
        <v>66</v>
      </c>
      <c r="C7" s="1" t="str">
        <f t="shared" si="0"/>
        <v>1"Amz_Avg_helpful_votes"</v>
      </c>
      <c r="D7" s="1">
        <v>1</v>
      </c>
      <c r="E7" s="1" t="s">
        <v>236</v>
      </c>
      <c r="F7" s="1" t="s">
        <v>346</v>
      </c>
      <c r="G7" s="1"/>
    </row>
    <row r="8" spans="1:7">
      <c r="A8" s="1">
        <v>1</v>
      </c>
      <c r="B8" s="1" t="s">
        <v>72</v>
      </c>
      <c r="C8" s="1" t="str">
        <f t="shared" si="0"/>
        <v>1"Amz_Avg_negative_sent_score"</v>
      </c>
      <c r="D8" s="1">
        <v>1</v>
      </c>
      <c r="E8" s="1" t="s">
        <v>241</v>
      </c>
      <c r="F8" s="1" t="s">
        <v>351</v>
      </c>
      <c r="G8" s="1"/>
    </row>
    <row r="9" spans="1:7">
      <c r="A9" s="1">
        <v>1</v>
      </c>
      <c r="B9" s="1" t="s">
        <v>70</v>
      </c>
      <c r="C9" s="1" t="str">
        <f t="shared" si="0"/>
        <v>1"Amz_Avg_Positive_sent_score"</v>
      </c>
      <c r="D9" s="1">
        <v>1</v>
      </c>
      <c r="E9" s="1" t="s">
        <v>238</v>
      </c>
      <c r="F9" s="1" t="s">
        <v>348</v>
      </c>
      <c r="G9" s="1"/>
    </row>
    <row r="10" spans="1:7">
      <c r="A10" s="1">
        <v>1</v>
      </c>
      <c r="B10" s="1" t="s">
        <v>146</v>
      </c>
      <c r="C10" s="1" t="str">
        <f t="shared" si="0"/>
        <v>1"Amz_Avg_rating"</v>
      </c>
      <c r="D10" s="1">
        <v>1</v>
      </c>
      <c r="E10" s="1" t="s">
        <v>202</v>
      </c>
      <c r="F10" s="1" t="s">
        <v>312</v>
      </c>
      <c r="G10" s="1"/>
    </row>
    <row r="11" spans="1:7">
      <c r="A11" s="1">
        <v>1</v>
      </c>
      <c r="B11" s="1" t="s">
        <v>67</v>
      </c>
      <c r="C11" s="1" t="str">
        <f t="shared" si="0"/>
        <v>1"Amz_cal_avg_score"</v>
      </c>
      <c r="D11" s="1">
        <v>1</v>
      </c>
      <c r="E11" s="1" t="s">
        <v>232</v>
      </c>
      <c r="F11" s="1" t="s">
        <v>342</v>
      </c>
      <c r="G11" s="1"/>
    </row>
    <row r="12" spans="1:7">
      <c r="A12" s="1">
        <v>1</v>
      </c>
      <c r="B12" s="1" t="s">
        <v>80</v>
      </c>
      <c r="C12" s="1" t="str">
        <f t="shared" si="0"/>
        <v>1"Amz_No_of_images"</v>
      </c>
      <c r="D12" s="1">
        <v>1</v>
      </c>
      <c r="E12" s="1" t="s">
        <v>233</v>
      </c>
      <c r="F12" s="1" t="s">
        <v>343</v>
      </c>
      <c r="G12" s="1"/>
    </row>
    <row r="13" spans="1:7">
      <c r="A13" s="1">
        <v>1</v>
      </c>
      <c r="B13" s="1" t="s">
        <v>81</v>
      </c>
      <c r="C13" s="1" t="str">
        <f t="shared" si="0"/>
        <v>1"Amz_Not_User_Gen_images"</v>
      </c>
      <c r="D13" s="1">
        <v>1</v>
      </c>
      <c r="E13" s="1" t="s">
        <v>234</v>
      </c>
      <c r="F13" s="1" t="s">
        <v>344</v>
      </c>
      <c r="G13" s="1"/>
    </row>
    <row r="14" spans="1:7">
      <c r="A14" s="1">
        <v>1</v>
      </c>
      <c r="B14" s="1" t="s">
        <v>120</v>
      </c>
      <c r="C14" s="1" t="str">
        <f t="shared" si="0"/>
        <v>1"Amz_pdt_desc_length"</v>
      </c>
      <c r="D14" s="1">
        <v>1</v>
      </c>
      <c r="E14" s="1" t="s">
        <v>203</v>
      </c>
      <c r="F14" s="1" t="s">
        <v>313</v>
      </c>
      <c r="G14" s="1"/>
    </row>
    <row r="15" spans="1:7">
      <c r="A15" s="1">
        <v>1</v>
      </c>
      <c r="B15" s="1" t="s">
        <v>149</v>
      </c>
      <c r="C15" s="1" t="str">
        <f t="shared" si="0"/>
        <v>1"amz_rating_1_2"</v>
      </c>
      <c r="D15" s="1">
        <v>1</v>
      </c>
      <c r="E15" s="1" t="s">
        <v>209</v>
      </c>
      <c r="F15" s="1" t="s">
        <v>319</v>
      </c>
      <c r="G15" s="1"/>
    </row>
    <row r="16" spans="1:7">
      <c r="A16" s="1">
        <v>1</v>
      </c>
      <c r="B16" s="1" t="s">
        <v>150</v>
      </c>
      <c r="C16" s="1" t="str">
        <f t="shared" si="0"/>
        <v>1"amz_rating_1_2_cnt"</v>
      </c>
      <c r="D16" s="1">
        <v>1</v>
      </c>
      <c r="E16" s="1" t="s">
        <v>207</v>
      </c>
      <c r="F16" s="1" t="s">
        <v>317</v>
      </c>
      <c r="G16" s="1"/>
    </row>
    <row r="17" spans="1:7">
      <c r="A17" s="1">
        <v>1</v>
      </c>
      <c r="B17" s="1" t="s">
        <v>147</v>
      </c>
      <c r="C17" s="1" t="str">
        <f t="shared" si="0"/>
        <v>1"amz_rating_4_5"</v>
      </c>
      <c r="D17" s="1">
        <v>1</v>
      </c>
      <c r="E17" s="1" t="s">
        <v>282</v>
      </c>
      <c r="F17" s="1" t="s">
        <v>393</v>
      </c>
      <c r="G17" s="1"/>
    </row>
    <row r="18" spans="1:7">
      <c r="A18" s="1">
        <v>1</v>
      </c>
      <c r="B18" s="1" t="s">
        <v>148</v>
      </c>
      <c r="C18" s="1" t="str">
        <f t="shared" si="0"/>
        <v>1"amz_rating_4_5_cnt"</v>
      </c>
      <c r="D18" s="1">
        <v>1</v>
      </c>
      <c r="E18" s="1" t="s">
        <v>204</v>
      </c>
      <c r="F18" s="1" t="s">
        <v>314</v>
      </c>
      <c r="G18" s="1"/>
    </row>
    <row r="19" spans="1:7">
      <c r="A19" s="1">
        <v>1</v>
      </c>
      <c r="B19" s="1" t="s">
        <v>140</v>
      </c>
      <c r="C19" s="1" t="str">
        <f t="shared" si="0"/>
        <v>1"Amz_rating1"</v>
      </c>
      <c r="D19" s="1">
        <v>1</v>
      </c>
      <c r="E19" s="1" t="s">
        <v>217</v>
      </c>
      <c r="F19" s="1" t="s">
        <v>327</v>
      </c>
      <c r="G19" s="1"/>
    </row>
    <row r="20" spans="1:7">
      <c r="A20" s="1">
        <v>1</v>
      </c>
      <c r="B20" s="1" t="s">
        <v>141</v>
      </c>
      <c r="C20" s="1" t="str">
        <f t="shared" si="0"/>
        <v>1"Amz_rating2"</v>
      </c>
      <c r="D20" s="1">
        <v>1</v>
      </c>
      <c r="E20" s="1" t="s">
        <v>218</v>
      </c>
      <c r="F20" s="1" t="s">
        <v>328</v>
      </c>
      <c r="G20" s="1"/>
    </row>
    <row r="21" spans="1:7">
      <c r="A21" s="1">
        <v>1</v>
      </c>
      <c r="B21" s="1" t="s">
        <v>142</v>
      </c>
      <c r="C21" s="1" t="str">
        <f t="shared" si="0"/>
        <v>1"Amz_rating3"</v>
      </c>
      <c r="D21" s="1">
        <v>1</v>
      </c>
      <c r="E21" s="1" t="s">
        <v>257</v>
      </c>
      <c r="F21" s="1" t="s">
        <v>367</v>
      </c>
      <c r="G21" s="1"/>
    </row>
    <row r="22" spans="1:7">
      <c r="A22" s="1">
        <v>1</v>
      </c>
      <c r="B22" s="1" t="s">
        <v>143</v>
      </c>
      <c r="C22" s="1" t="str">
        <f t="shared" si="0"/>
        <v>1"Amz_rating4"</v>
      </c>
      <c r="D22" s="1">
        <v>1</v>
      </c>
      <c r="E22" s="1" t="s">
        <v>285</v>
      </c>
      <c r="F22" s="1" t="s">
        <v>396</v>
      </c>
      <c r="G22" s="1"/>
    </row>
    <row r="23" spans="1:7">
      <c r="A23" s="1">
        <v>1</v>
      </c>
      <c r="B23" s="1" t="s">
        <v>144</v>
      </c>
      <c r="C23" s="1" t="str">
        <f t="shared" si="0"/>
        <v>1"Amz_rating5"</v>
      </c>
      <c r="D23" s="1">
        <v>1</v>
      </c>
      <c r="E23" s="1" t="s">
        <v>286</v>
      </c>
      <c r="F23" s="1" t="s">
        <v>397</v>
      </c>
      <c r="G23" s="1"/>
    </row>
    <row r="24" spans="1:7">
      <c r="A24" s="1">
        <v>1</v>
      </c>
      <c r="B24" s="1" t="s">
        <v>145</v>
      </c>
      <c r="C24" s="1" t="str">
        <f t="shared" si="0"/>
        <v>1"Amz_Review_count"</v>
      </c>
      <c r="D24" s="1">
        <v>1</v>
      </c>
      <c r="E24" s="1" t="s">
        <v>283</v>
      </c>
      <c r="F24" s="1" t="s">
        <v>394</v>
      </c>
      <c r="G24" s="1"/>
    </row>
    <row r="25" spans="1:7">
      <c r="A25" s="1">
        <v>1</v>
      </c>
      <c r="B25" s="1" t="s">
        <v>73</v>
      </c>
      <c r="C25" s="1" t="str">
        <f t="shared" si="0"/>
        <v>1"Amz_Total_negative_sent_score"</v>
      </c>
      <c r="D25" s="1">
        <v>1</v>
      </c>
      <c r="E25" s="1" t="s">
        <v>284</v>
      </c>
      <c r="F25" s="1" t="s">
        <v>395</v>
      </c>
      <c r="G25" s="1"/>
    </row>
    <row r="26" spans="1:7">
      <c r="A26" s="1">
        <v>1</v>
      </c>
      <c r="B26" s="1" t="s">
        <v>71</v>
      </c>
      <c r="C26" s="1" t="str">
        <f t="shared" si="0"/>
        <v>1"Amz_Total_Positive_sent_score"</v>
      </c>
      <c r="D26" s="1">
        <v>1</v>
      </c>
      <c r="E26" s="1" t="s">
        <v>276</v>
      </c>
      <c r="F26" s="1" t="s">
        <v>387</v>
      </c>
      <c r="G26" s="1"/>
    </row>
    <row r="27" spans="1:7">
      <c r="A27" s="1">
        <v>1</v>
      </c>
      <c r="B27" s="1" t="s">
        <v>82</v>
      </c>
      <c r="C27" s="1" t="str">
        <f t="shared" si="0"/>
        <v>1"Amz_User_Generated_images"</v>
      </c>
      <c r="D27" s="1">
        <v>1</v>
      </c>
      <c r="E27" s="1" t="s">
        <v>277</v>
      </c>
      <c r="F27" s="1" t="s">
        <v>388</v>
      </c>
      <c r="G27" s="1"/>
    </row>
    <row r="28" spans="1:7">
      <c r="A28" s="1">
        <v>1</v>
      </c>
      <c r="B28" s="1" t="s">
        <v>68</v>
      </c>
      <c r="C28" s="1" t="str">
        <f t="shared" si="0"/>
        <v>1"Avg_sentiment_score"</v>
      </c>
      <c r="D28" s="1">
        <v>1</v>
      </c>
      <c r="E28" s="1" t="s">
        <v>278</v>
      </c>
      <c r="F28" s="1" t="s">
        <v>389</v>
      </c>
      <c r="G28" s="1"/>
    </row>
    <row r="29" spans="1:7">
      <c r="A29" s="1">
        <v>1</v>
      </c>
      <c r="B29" s="1" t="s">
        <v>74</v>
      </c>
      <c r="C29" s="1" t="str">
        <f t="shared" si="0"/>
        <v>1"Avg_wt_score"</v>
      </c>
      <c r="D29" s="1">
        <v>1</v>
      </c>
      <c r="E29" s="1" t="s">
        <v>279</v>
      </c>
      <c r="F29" s="1" t="s">
        <v>390</v>
      </c>
      <c r="G29" s="1"/>
    </row>
    <row r="30" spans="1:7">
      <c r="A30" s="1">
        <v>1</v>
      </c>
      <c r="B30" s="1" t="s">
        <v>138</v>
      </c>
      <c r="C30" s="1" t="str">
        <f t="shared" si="0"/>
        <v>1"gross_sales"</v>
      </c>
      <c r="D30" s="1">
        <v>1</v>
      </c>
      <c r="E30" s="1" t="s">
        <v>280</v>
      </c>
      <c r="F30" s="1" t="s">
        <v>391</v>
      </c>
      <c r="G30" s="1"/>
    </row>
    <row r="31" spans="1:7">
      <c r="A31" s="1">
        <v>1</v>
      </c>
      <c r="B31" s="1" t="s">
        <v>116</v>
      </c>
      <c r="C31" s="1" t="str">
        <f t="shared" si="0"/>
        <v>1"kohl_availability_flag"</v>
      </c>
      <c r="D31" s="1">
        <v>1</v>
      </c>
      <c r="E31" s="1" t="s">
        <v>281</v>
      </c>
      <c r="F31" s="1" t="s">
        <v>392</v>
      </c>
      <c r="G31" s="1"/>
    </row>
    <row r="32" spans="1:7">
      <c r="A32" s="1">
        <v>1</v>
      </c>
      <c r="B32" s="1" t="s">
        <v>88</v>
      </c>
      <c r="C32" s="1" t="str">
        <f t="shared" si="0"/>
        <v>1"kohl_disc_perc"</v>
      </c>
      <c r="D32" s="1">
        <v>1</v>
      </c>
      <c r="E32" s="1" t="s">
        <v>210</v>
      </c>
      <c r="F32" s="1" t="s">
        <v>320</v>
      </c>
      <c r="G32" s="1"/>
    </row>
    <row r="33" spans="1:7">
      <c r="A33" s="1">
        <v>1</v>
      </c>
      <c r="B33" s="1" t="s">
        <v>90</v>
      </c>
      <c r="C33" s="1" t="str">
        <f t="shared" si="0"/>
        <v>1"kohl_final_price"</v>
      </c>
      <c r="D33" s="1">
        <v>1</v>
      </c>
      <c r="E33" s="1" t="s">
        <v>208</v>
      </c>
      <c r="F33" s="1" t="s">
        <v>318</v>
      </c>
      <c r="G33" s="1"/>
    </row>
    <row r="34" spans="1:7">
      <c r="A34" s="1">
        <v>1</v>
      </c>
      <c r="B34" s="1" t="s">
        <v>119</v>
      </c>
      <c r="C34" s="1" t="str">
        <f t="shared" si="0"/>
        <v>1"kohl_pdt_desc_length"</v>
      </c>
      <c r="D34" s="1">
        <v>1</v>
      </c>
      <c r="E34" s="1" t="s">
        <v>219</v>
      </c>
      <c r="F34" s="1" t="s">
        <v>329</v>
      </c>
      <c r="G34" s="1"/>
    </row>
    <row r="35" spans="1:7">
      <c r="A35" s="1">
        <v>1</v>
      </c>
      <c r="B35" s="1" t="s">
        <v>63</v>
      </c>
      <c r="C35" s="1" t="str">
        <f t="shared" si="0"/>
        <v>1"kohl_product_id"</v>
      </c>
      <c r="D35" s="1">
        <v>1</v>
      </c>
      <c r="E35" s="1" t="s">
        <v>267</v>
      </c>
      <c r="F35" s="1" t="s">
        <v>377</v>
      </c>
      <c r="G35" s="1"/>
    </row>
    <row r="36" spans="1:7">
      <c r="A36" s="1">
        <v>1</v>
      </c>
      <c r="B36" s="1" t="s">
        <v>85</v>
      </c>
      <c r="C36" s="1" t="str">
        <f t="shared" si="0"/>
        <v>1"kohl_product_name"</v>
      </c>
      <c r="D36" s="1">
        <v>1</v>
      </c>
      <c r="E36" s="1" t="s">
        <v>205</v>
      </c>
      <c r="F36" s="1" t="s">
        <v>315</v>
      </c>
      <c r="G36" s="1"/>
    </row>
    <row r="37" spans="1:7">
      <c r="A37" s="1">
        <v>1</v>
      </c>
      <c r="B37" s="1" t="s">
        <v>86</v>
      </c>
      <c r="C37" s="1" t="str">
        <f t="shared" si="0"/>
        <v>1"kohl_Regular_price"</v>
      </c>
      <c r="D37" s="1">
        <v>1</v>
      </c>
      <c r="E37" s="1" t="s">
        <v>211</v>
      </c>
      <c r="F37" s="1" t="s">
        <v>321</v>
      </c>
      <c r="G37" s="1"/>
    </row>
    <row r="38" spans="1:7">
      <c r="A38" s="1">
        <v>1</v>
      </c>
      <c r="B38" s="1" t="s">
        <v>87</v>
      </c>
      <c r="C38" s="1" t="str">
        <f t="shared" si="0"/>
        <v>1"kohl_Shipping"</v>
      </c>
      <c r="D38" s="1">
        <v>1</v>
      </c>
      <c r="E38" s="1" t="s">
        <v>221</v>
      </c>
      <c r="F38" s="1" t="s">
        <v>331</v>
      </c>
      <c r="G38" s="1"/>
    </row>
    <row r="39" spans="1:7">
      <c r="A39" s="1">
        <v>1</v>
      </c>
      <c r="B39" s="1" t="s">
        <v>157</v>
      </c>
      <c r="C39" s="1" t="str">
        <f t="shared" si="0"/>
        <v>1"kohls_Number_of_images"</v>
      </c>
      <c r="D39" s="1">
        <v>1</v>
      </c>
      <c r="E39" s="1" t="s">
        <v>268</v>
      </c>
      <c r="F39" s="1" t="s">
        <v>378</v>
      </c>
      <c r="G39" s="1"/>
    </row>
    <row r="40" spans="1:7">
      <c r="A40" s="1">
        <v>1</v>
      </c>
      <c r="B40" s="1" t="s">
        <v>78</v>
      </c>
      <c r="C40" s="1" t="str">
        <f t="shared" si="0"/>
        <v>1"Neg_avg_wt_score"</v>
      </c>
      <c r="D40" s="1">
        <v>1</v>
      </c>
      <c r="E40" s="1" t="s">
        <v>275</v>
      </c>
      <c r="F40" s="1" t="s">
        <v>385</v>
      </c>
      <c r="G40" s="1"/>
    </row>
    <row r="41" spans="1:7">
      <c r="A41" s="1">
        <v>1</v>
      </c>
      <c r="B41" s="1" t="s">
        <v>79</v>
      </c>
      <c r="C41" s="1" t="str">
        <f t="shared" si="0"/>
        <v>1"Neg_tot_wt_score"</v>
      </c>
      <c r="D41" s="1">
        <v>1</v>
      </c>
      <c r="E41" s="1" t="s">
        <v>230</v>
      </c>
      <c r="F41" s="1" t="s">
        <v>340</v>
      </c>
      <c r="G41" s="1"/>
    </row>
    <row r="42" spans="1:7">
      <c r="A42" s="1">
        <v>1</v>
      </c>
      <c r="B42" s="1" t="s">
        <v>308</v>
      </c>
      <c r="C42" s="1" t="str">
        <f t="shared" si="0"/>
        <v>1"net_sales"</v>
      </c>
      <c r="D42" s="1">
        <v>1</v>
      </c>
      <c r="E42" s="1" t="s">
        <v>229</v>
      </c>
      <c r="F42" s="1" t="s">
        <v>339</v>
      </c>
      <c r="G42" s="1"/>
    </row>
    <row r="43" spans="1:7">
      <c r="A43" s="1">
        <v>1</v>
      </c>
      <c r="B43" s="1" t="s">
        <v>76</v>
      </c>
      <c r="C43" s="1" t="str">
        <f t="shared" si="0"/>
        <v>1"pos_avg_wt_score"</v>
      </c>
      <c r="D43" s="1">
        <v>1</v>
      </c>
      <c r="E43" s="1" t="s">
        <v>253</v>
      </c>
      <c r="F43" s="1" t="s">
        <v>363</v>
      </c>
      <c r="G43" s="1"/>
    </row>
    <row r="44" spans="1:7">
      <c r="A44" s="1">
        <v>1</v>
      </c>
      <c r="B44" s="1" t="s">
        <v>77</v>
      </c>
      <c r="C44" s="1" t="str">
        <f t="shared" si="0"/>
        <v>1"Pos_tot_wt_score"</v>
      </c>
      <c r="D44" s="1">
        <v>1</v>
      </c>
      <c r="E44" s="1" t="s">
        <v>225</v>
      </c>
      <c r="F44" s="1" t="s">
        <v>335</v>
      </c>
      <c r="G44" s="1"/>
    </row>
    <row r="45" spans="1:7">
      <c r="A45" s="1">
        <v>1</v>
      </c>
      <c r="B45" s="1" t="s">
        <v>302</v>
      </c>
      <c r="C45" s="1" t="str">
        <f t="shared" si="0"/>
        <v>1"price_diff_amazon_final_pr"</v>
      </c>
      <c r="D45" s="1">
        <v>1</v>
      </c>
      <c r="E45" s="1" t="s">
        <v>227</v>
      </c>
      <c r="F45" s="1" t="s">
        <v>337</v>
      </c>
      <c r="G45" s="1"/>
    </row>
    <row r="46" spans="1:7">
      <c r="A46" s="1">
        <v>1</v>
      </c>
      <c r="B46" s="1" t="s">
        <v>124</v>
      </c>
      <c r="C46" s="1" t="str">
        <f t="shared" si="0"/>
        <v>1"Price_diff_amazon_reg_pr"</v>
      </c>
      <c r="D46" s="1">
        <v>1</v>
      </c>
      <c r="E46" s="1" t="s">
        <v>226</v>
      </c>
      <c r="F46" s="1" t="s">
        <v>336</v>
      </c>
      <c r="G46" s="1"/>
    </row>
    <row r="47" spans="1:7">
      <c r="A47" s="1">
        <v>1</v>
      </c>
      <c r="B47" s="1" t="s">
        <v>123</v>
      </c>
      <c r="C47" s="1" t="str">
        <f t="shared" si="0"/>
        <v>1"Price_diff_target_final_pr"</v>
      </c>
      <c r="D47" s="1">
        <v>1</v>
      </c>
      <c r="E47" s="1" t="s">
        <v>256</v>
      </c>
      <c r="F47" s="1" t="s">
        <v>366</v>
      </c>
      <c r="G47" s="1"/>
    </row>
    <row r="48" spans="1:7">
      <c r="A48" s="1">
        <v>1</v>
      </c>
      <c r="B48" s="1" t="s">
        <v>125</v>
      </c>
      <c r="C48" s="1" t="str">
        <f t="shared" si="0"/>
        <v>1"Price_diff_target_reg_pr"</v>
      </c>
      <c r="D48" s="1">
        <v>1</v>
      </c>
      <c r="E48" s="1" t="s">
        <v>231</v>
      </c>
      <c r="F48" s="1" t="s">
        <v>341</v>
      </c>
      <c r="G48" s="1"/>
    </row>
    <row r="49" spans="1:7">
      <c r="A49" s="1">
        <v>1</v>
      </c>
      <c r="B49" s="1" t="s">
        <v>126</v>
      </c>
      <c r="C49" s="1" t="str">
        <f t="shared" si="0"/>
        <v>1"Price_rat_amazon_final_pr"</v>
      </c>
      <c r="D49" s="1">
        <v>1</v>
      </c>
      <c r="E49" s="1" t="s">
        <v>228</v>
      </c>
      <c r="F49" s="1" t="s">
        <v>338</v>
      </c>
      <c r="G49" s="1"/>
    </row>
    <row r="50" spans="1:7">
      <c r="A50" s="1">
        <v>1</v>
      </c>
      <c r="B50" s="1" t="s">
        <v>128</v>
      </c>
      <c r="C50" s="1" t="str">
        <f t="shared" si="0"/>
        <v>1"Price_rat_amazon_reg_pr"</v>
      </c>
      <c r="D50" s="1">
        <v>1</v>
      </c>
      <c r="E50" s="1" t="s">
        <v>200</v>
      </c>
      <c r="F50" s="1" t="s">
        <v>405</v>
      </c>
      <c r="G50" s="1"/>
    </row>
    <row r="51" spans="1:7">
      <c r="A51" s="1">
        <v>1</v>
      </c>
      <c r="B51" s="1" t="s">
        <v>127</v>
      </c>
      <c r="C51" s="1" t="str">
        <f t="shared" si="0"/>
        <v>1"Price_rat_target_final_pr"</v>
      </c>
      <c r="D51" s="1">
        <v>1</v>
      </c>
      <c r="E51" s="1" t="s">
        <v>222</v>
      </c>
      <c r="F51" s="1" t="s">
        <v>332</v>
      </c>
      <c r="G51" s="1"/>
    </row>
    <row r="52" spans="1:7">
      <c r="A52" s="1">
        <v>1</v>
      </c>
      <c r="B52" s="1" t="s">
        <v>129</v>
      </c>
      <c r="C52" s="1" t="str">
        <f t="shared" si="0"/>
        <v>1"Price_rat_target_reg_pr"</v>
      </c>
      <c r="D52" s="1">
        <v>1</v>
      </c>
      <c r="E52" s="1" t="s">
        <v>223</v>
      </c>
      <c r="F52" s="1" t="s">
        <v>333</v>
      </c>
      <c r="G52" s="1"/>
    </row>
    <row r="53" spans="1:7">
      <c r="A53" s="1">
        <v>1</v>
      </c>
      <c r="B53" s="1" t="s">
        <v>151</v>
      </c>
      <c r="C53" s="1" t="str">
        <f t="shared" si="0"/>
        <v>1"rating1_cnt"</v>
      </c>
      <c r="D53" s="1">
        <v>1</v>
      </c>
      <c r="E53" s="1" t="s">
        <v>224</v>
      </c>
      <c r="F53" s="1" t="s">
        <v>334</v>
      </c>
      <c r="G53" s="1"/>
    </row>
    <row r="54" spans="1:7">
      <c r="A54" s="1">
        <v>1</v>
      </c>
      <c r="B54" s="1" t="s">
        <v>152</v>
      </c>
      <c r="C54" s="1" t="str">
        <f t="shared" si="0"/>
        <v>1"rating5_cnt"</v>
      </c>
      <c r="D54" s="1">
        <v>1</v>
      </c>
      <c r="E54" s="1" t="s">
        <v>293</v>
      </c>
      <c r="F54" s="1" t="s">
        <v>404</v>
      </c>
      <c r="G54" s="1"/>
    </row>
    <row r="55" spans="1:7">
      <c r="A55" s="1">
        <v>1</v>
      </c>
      <c r="B55" s="1" t="s">
        <v>307</v>
      </c>
      <c r="C55" s="1" t="str">
        <f t="shared" si="0"/>
        <v>1"Recency_Month"</v>
      </c>
      <c r="D55" s="1">
        <v>1</v>
      </c>
      <c r="E55" s="1" t="s">
        <v>269</v>
      </c>
      <c r="F55" s="1" t="s">
        <v>379</v>
      </c>
      <c r="G55" s="1"/>
    </row>
    <row r="56" spans="1:7">
      <c r="A56" s="1">
        <v>1</v>
      </c>
      <c r="B56" s="1" t="s">
        <v>133</v>
      </c>
      <c r="C56" s="1" t="str">
        <f t="shared" si="0"/>
        <v>1"Recency_week"</v>
      </c>
      <c r="D56" s="1">
        <v>1</v>
      </c>
      <c r="E56" s="1" t="s">
        <v>273</v>
      </c>
      <c r="F56" s="1" t="s">
        <v>383</v>
      </c>
      <c r="G56" s="1"/>
    </row>
    <row r="57" spans="1:7">
      <c r="A57" s="1">
        <v>1</v>
      </c>
      <c r="B57" s="1" t="s">
        <v>303</v>
      </c>
      <c r="C57" s="1" t="str">
        <f t="shared" si="0"/>
        <v>1"Reviews_1_M"</v>
      </c>
      <c r="D57" s="1">
        <v>1</v>
      </c>
      <c r="E57" s="1" t="s">
        <v>274</v>
      </c>
      <c r="F57" s="1" t="s">
        <v>384</v>
      </c>
      <c r="G57" s="1"/>
    </row>
    <row r="58" spans="1:7">
      <c r="A58" s="1">
        <v>1</v>
      </c>
      <c r="B58" s="1" t="s">
        <v>304</v>
      </c>
      <c r="C58" s="1" t="str">
        <f t="shared" si="0"/>
        <v>1"Reviews_2_M"</v>
      </c>
      <c r="D58" s="1">
        <v>1</v>
      </c>
      <c r="E58" s="1" t="s">
        <v>215</v>
      </c>
      <c r="F58" s="1" t="s">
        <v>325</v>
      </c>
      <c r="G58" s="1"/>
    </row>
    <row r="59" spans="1:7">
      <c r="A59" s="1">
        <v>1</v>
      </c>
      <c r="B59" s="1" t="s">
        <v>305</v>
      </c>
      <c r="C59" s="1" t="str">
        <f t="shared" si="0"/>
        <v>1"Reviews_3_M"</v>
      </c>
      <c r="D59" s="1">
        <v>1</v>
      </c>
      <c r="E59" s="1" t="s">
        <v>216</v>
      </c>
      <c r="F59" s="1" t="s">
        <v>326</v>
      </c>
      <c r="G59" s="1"/>
    </row>
    <row r="60" spans="1:7">
      <c r="A60" s="1">
        <v>1</v>
      </c>
      <c r="B60" s="1" t="s">
        <v>306</v>
      </c>
      <c r="C60" s="1" t="str">
        <f t="shared" si="0"/>
        <v>1"Reviews_6_M"</v>
      </c>
      <c r="D60" s="1">
        <v>1</v>
      </c>
      <c r="E60" s="1" t="s">
        <v>309</v>
      </c>
      <c r="F60" s="1" t="s">
        <v>386</v>
      </c>
      <c r="G60" s="1"/>
    </row>
    <row r="61" spans="1:7">
      <c r="A61" s="1">
        <v>1</v>
      </c>
      <c r="B61" s="1" t="s">
        <v>300</v>
      </c>
      <c r="C61" s="1" t="str">
        <f t="shared" si="0"/>
        <v>1"target_Availability_flag"</v>
      </c>
      <c r="D61" s="1">
        <v>1</v>
      </c>
      <c r="E61" s="1" t="s">
        <v>213</v>
      </c>
      <c r="F61" s="1" t="s">
        <v>323</v>
      </c>
      <c r="G61" s="1"/>
    </row>
    <row r="62" spans="1:7">
      <c r="A62" s="1">
        <v>1</v>
      </c>
      <c r="B62" s="1" t="s">
        <v>298</v>
      </c>
      <c r="C62" s="1" t="str">
        <f t="shared" si="0"/>
        <v>1"target_disc_perc"</v>
      </c>
      <c r="D62" s="1">
        <v>1</v>
      </c>
      <c r="E62" s="1" t="s">
        <v>214</v>
      </c>
      <c r="F62" s="1" t="s">
        <v>324</v>
      </c>
      <c r="G62" s="1"/>
    </row>
    <row r="63" spans="1:7">
      <c r="A63" s="1">
        <v>1</v>
      </c>
      <c r="B63" s="1" t="s">
        <v>299</v>
      </c>
      <c r="C63" s="1" t="str">
        <f t="shared" si="0"/>
        <v>1"target_final_price"</v>
      </c>
      <c r="D63" s="1">
        <v>1</v>
      </c>
      <c r="E63" s="1" t="s">
        <v>259</v>
      </c>
      <c r="F63" s="1" t="s">
        <v>369</v>
      </c>
      <c r="G63" s="1"/>
    </row>
    <row r="64" spans="1:7">
      <c r="A64" s="1">
        <v>1</v>
      </c>
      <c r="B64" s="1" t="s">
        <v>301</v>
      </c>
      <c r="C64" s="1" t="str">
        <f t="shared" si="0"/>
        <v>1"target_pdt_desc_length "</v>
      </c>
      <c r="D64" s="1">
        <v>1</v>
      </c>
      <c r="E64" s="1" t="s">
        <v>261</v>
      </c>
      <c r="F64" s="1" t="s">
        <v>371</v>
      </c>
      <c r="G64" s="1"/>
    </row>
    <row r="65" spans="1:7">
      <c r="A65" s="1">
        <v>1</v>
      </c>
      <c r="B65" s="1" t="s">
        <v>296</v>
      </c>
      <c r="C65" s="1" t="str">
        <f t="shared" si="0"/>
        <v>1"target_Regular_price"</v>
      </c>
      <c r="D65" s="1">
        <v>1</v>
      </c>
      <c r="E65" s="1" t="s">
        <v>260</v>
      </c>
      <c r="F65" s="1" t="s">
        <v>370</v>
      </c>
      <c r="G65" s="1"/>
    </row>
    <row r="66" spans="1:7">
      <c r="A66" s="1">
        <v>1</v>
      </c>
      <c r="B66" s="1" t="s">
        <v>297</v>
      </c>
      <c r="C66" s="1" t="str">
        <f t="shared" si="0"/>
        <v>1"target_Shipping"</v>
      </c>
      <c r="D66" s="1">
        <v>1</v>
      </c>
      <c r="E66" s="1" t="s">
        <v>262</v>
      </c>
      <c r="F66" s="1" t="s">
        <v>372</v>
      </c>
      <c r="G66" s="1"/>
    </row>
    <row r="67" spans="1:7">
      <c r="A67" s="1">
        <v>1</v>
      </c>
      <c r="B67" s="1" t="s">
        <v>135</v>
      </c>
      <c r="C67" s="1" t="str">
        <f t="shared" ref="C67:C70" si="1">CONCATENATE(A67,B67)</f>
        <v>1"TCIN_var"</v>
      </c>
      <c r="D67" s="1">
        <v>1</v>
      </c>
      <c r="E67" s="1" t="s">
        <v>263</v>
      </c>
      <c r="F67" s="1" t="s">
        <v>373</v>
      </c>
      <c r="G67" s="1"/>
    </row>
    <row r="68" spans="1:7">
      <c r="A68" s="1">
        <v>1</v>
      </c>
      <c r="B68" s="1" t="s">
        <v>75</v>
      </c>
      <c r="C68" s="1" t="str">
        <f t="shared" si="1"/>
        <v>1"Tot_wt_score"</v>
      </c>
      <c r="D68" s="1">
        <v>1</v>
      </c>
      <c r="E68" s="1" t="s">
        <v>265</v>
      </c>
      <c r="F68" s="1" t="s">
        <v>375</v>
      </c>
      <c r="G68" s="1"/>
    </row>
    <row r="69" spans="1:7">
      <c r="A69" s="1">
        <v>1</v>
      </c>
      <c r="B69" s="1" t="s">
        <v>69</v>
      </c>
      <c r="C69" s="1" t="str">
        <f t="shared" si="1"/>
        <v>1"Total_sentiment_score"</v>
      </c>
      <c r="D69" s="1">
        <v>1</v>
      </c>
      <c r="E69" s="1" t="s">
        <v>264</v>
      </c>
      <c r="F69" s="1" t="s">
        <v>374</v>
      </c>
      <c r="G69" s="1"/>
    </row>
    <row r="70" spans="1:7">
      <c r="A70" s="1">
        <v>1</v>
      </c>
      <c r="B70" s="1" t="s">
        <v>64</v>
      </c>
      <c r="C70" s="1" t="str">
        <f t="shared" si="1"/>
        <v>1"week_nmb"</v>
      </c>
      <c r="D70" s="1">
        <v>1</v>
      </c>
      <c r="E70" s="1" t="s">
        <v>266</v>
      </c>
      <c r="F70" s="1" t="s">
        <v>376</v>
      </c>
      <c r="G70" s="1"/>
    </row>
    <row r="71" spans="1:7">
      <c r="D71" s="1">
        <v>1</v>
      </c>
      <c r="E71" s="1" t="s">
        <v>287</v>
      </c>
      <c r="F71" s="1" t="s">
        <v>398</v>
      </c>
      <c r="G71" s="1"/>
    </row>
    <row r="72" spans="1:7">
      <c r="D72" s="1">
        <v>1</v>
      </c>
      <c r="E72" s="1" t="s">
        <v>288</v>
      </c>
      <c r="F72" s="1" t="s">
        <v>399</v>
      </c>
      <c r="G72" s="1"/>
    </row>
    <row r="73" spans="1:7">
      <c r="D73" s="1">
        <v>1</v>
      </c>
      <c r="E73" s="1" t="s">
        <v>271</v>
      </c>
      <c r="F73" s="1" t="s">
        <v>381</v>
      </c>
      <c r="G73" s="1"/>
    </row>
    <row r="74" spans="1:7">
      <c r="D74" s="1">
        <v>1</v>
      </c>
      <c r="E74" s="1" t="s">
        <v>270</v>
      </c>
      <c r="F74" s="1" t="s">
        <v>380</v>
      </c>
      <c r="G74" s="1"/>
    </row>
    <row r="75" spans="1:7">
      <c r="D75" s="1">
        <v>1</v>
      </c>
      <c r="E75" s="1" t="s">
        <v>289</v>
      </c>
      <c r="F75" s="1" t="s">
        <v>400</v>
      </c>
      <c r="G75" s="1"/>
    </row>
    <row r="76" spans="1:7">
      <c r="D76" s="1">
        <v>1</v>
      </c>
      <c r="E76" s="1" t="s">
        <v>290</v>
      </c>
      <c r="F76" s="1" t="s">
        <v>401</v>
      </c>
      <c r="G76" s="1"/>
    </row>
    <row r="77" spans="1:7">
      <c r="D77" s="1">
        <v>1</v>
      </c>
      <c r="E77" s="1" t="s">
        <v>291</v>
      </c>
      <c r="F77" s="1" t="s">
        <v>402</v>
      </c>
      <c r="G77" s="1"/>
    </row>
    <row r="78" spans="1:7">
      <c r="D78" s="1">
        <v>1</v>
      </c>
      <c r="E78" s="1" t="s">
        <v>292</v>
      </c>
      <c r="F78" s="1" t="s">
        <v>403</v>
      </c>
      <c r="G78" s="1"/>
    </row>
    <row r="79" spans="1:7">
      <c r="D79" s="1">
        <v>1</v>
      </c>
      <c r="E79" s="1" t="s">
        <v>251</v>
      </c>
      <c r="F79" s="1" t="s">
        <v>361</v>
      </c>
      <c r="G79" s="1"/>
    </row>
    <row r="80" spans="1:7">
      <c r="D80" s="1">
        <v>1</v>
      </c>
      <c r="E80" s="1" t="s">
        <v>250</v>
      </c>
      <c r="F80" s="1" t="s">
        <v>360</v>
      </c>
      <c r="G80" s="1"/>
    </row>
    <row r="81" spans="4:7">
      <c r="D81" s="1">
        <v>1</v>
      </c>
      <c r="E81" s="1" t="s">
        <v>255</v>
      </c>
      <c r="F81" s="1" t="s">
        <v>365</v>
      </c>
      <c r="G81" s="1"/>
    </row>
    <row r="82" spans="4:7">
      <c r="D82" s="1">
        <v>1</v>
      </c>
      <c r="E82" s="1" t="s">
        <v>246</v>
      </c>
      <c r="F82" s="1" t="s">
        <v>356</v>
      </c>
      <c r="G82" s="1"/>
    </row>
    <row r="83" spans="4:7">
      <c r="D83" s="1">
        <v>1</v>
      </c>
      <c r="E83" s="1" t="s">
        <v>248</v>
      </c>
      <c r="F83" s="1" t="s">
        <v>358</v>
      </c>
      <c r="G83" s="1"/>
    </row>
    <row r="84" spans="4:7">
      <c r="D84" s="1">
        <v>1</v>
      </c>
      <c r="E84" s="1" t="s">
        <v>247</v>
      </c>
      <c r="F84" s="1" t="s">
        <v>357</v>
      </c>
      <c r="G84" s="1"/>
    </row>
    <row r="85" spans="4:7">
      <c r="D85" s="1">
        <v>1</v>
      </c>
      <c r="E85" s="1" t="s">
        <v>258</v>
      </c>
      <c r="F85" s="1" t="s">
        <v>368</v>
      </c>
      <c r="G85" s="1"/>
    </row>
    <row r="86" spans="4:7">
      <c r="D86" s="1">
        <v>1</v>
      </c>
      <c r="E86" s="1" t="s">
        <v>252</v>
      </c>
      <c r="F86" s="1" t="s">
        <v>362</v>
      </c>
      <c r="G86" s="1"/>
    </row>
    <row r="87" spans="4:7">
      <c r="D87" s="1">
        <v>1</v>
      </c>
      <c r="E87" s="1" t="s">
        <v>249</v>
      </c>
      <c r="F87" s="1" t="s">
        <v>359</v>
      </c>
      <c r="G87" s="1"/>
    </row>
    <row r="88" spans="4:7">
      <c r="D88" s="1">
        <v>1</v>
      </c>
      <c r="E88" s="1" t="s">
        <v>242</v>
      </c>
      <c r="F88" s="1" t="s">
        <v>352</v>
      </c>
      <c r="G88" s="1"/>
    </row>
    <row r="89" spans="4:7">
      <c r="D89" s="1">
        <v>1</v>
      </c>
      <c r="E89" s="1" t="s">
        <v>243</v>
      </c>
      <c r="F89" s="1" t="s">
        <v>353</v>
      </c>
      <c r="G89" s="1"/>
    </row>
    <row r="90" spans="4:7">
      <c r="D90" s="1">
        <v>1</v>
      </c>
      <c r="E90" s="1" t="s">
        <v>244</v>
      </c>
      <c r="F90" s="1" t="s">
        <v>354</v>
      </c>
      <c r="G90" s="1"/>
    </row>
    <row r="91" spans="4:7">
      <c r="D91" s="1">
        <v>1</v>
      </c>
      <c r="E91" s="1" t="s">
        <v>245</v>
      </c>
      <c r="F91" s="1" t="s">
        <v>355</v>
      </c>
      <c r="G91" s="1"/>
    </row>
    <row r="92" spans="4:7">
      <c r="D92" s="1">
        <v>1</v>
      </c>
      <c r="E92" s="1" t="s">
        <v>220</v>
      </c>
      <c r="F92" s="1" t="s">
        <v>330</v>
      </c>
      <c r="G92" s="1"/>
    </row>
    <row r="93" spans="4:7">
      <c r="D93" s="1">
        <v>1</v>
      </c>
      <c r="E93" s="1" t="s">
        <v>272</v>
      </c>
      <c r="F93" s="1" t="s">
        <v>382</v>
      </c>
      <c r="G93" s="1"/>
    </row>
    <row r="94" spans="4:7">
      <c r="D94" s="1">
        <v>1</v>
      </c>
      <c r="E94" s="1" t="s">
        <v>212</v>
      </c>
      <c r="F94" s="1" t="s">
        <v>322</v>
      </c>
      <c r="G94" s="1"/>
    </row>
    <row r="95" spans="4:7">
      <c r="D95" s="1">
        <v>1</v>
      </c>
      <c r="E95" s="1" t="s">
        <v>206</v>
      </c>
      <c r="F95" s="1" t="s">
        <v>316</v>
      </c>
      <c r="G95" s="1"/>
    </row>
    <row r="96" spans="4:7">
      <c r="D96" s="1">
        <v>1</v>
      </c>
      <c r="E96" s="1" t="s">
        <v>201</v>
      </c>
      <c r="F96" s="1" t="s">
        <v>311</v>
      </c>
      <c r="G96" s="1"/>
    </row>
  </sheetData>
  <autoFilter ref="A1:G9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6"/>
  <sheetViews>
    <sheetView workbookViewId="0">
      <selection sqref="A1:A1048576"/>
    </sheetView>
  </sheetViews>
  <sheetFormatPr defaultRowHeight="15"/>
  <cols>
    <col min="1" max="1" width="32.42578125" style="1" bestFit="1" customWidth="1"/>
  </cols>
  <sheetData>
    <row r="1" spans="1:1">
      <c r="A1" s="1" t="s">
        <v>62</v>
      </c>
    </row>
    <row r="2" spans="1:1">
      <c r="A2" s="1" t="s">
        <v>240</v>
      </c>
    </row>
    <row r="3" spans="1:1">
      <c r="A3" s="1" t="s">
        <v>239</v>
      </c>
    </row>
    <row r="4" spans="1:1">
      <c r="A4" s="1" t="s">
        <v>254</v>
      </c>
    </row>
    <row r="5" spans="1:1">
      <c r="A5" s="1" t="s">
        <v>235</v>
      </c>
    </row>
    <row r="6" spans="1:1">
      <c r="A6" s="1" t="s">
        <v>237</v>
      </c>
    </row>
    <row r="7" spans="1:1">
      <c r="A7" s="1" t="s">
        <v>236</v>
      </c>
    </row>
    <row r="8" spans="1:1">
      <c r="A8" s="1" t="s">
        <v>241</v>
      </c>
    </row>
    <row r="9" spans="1:1">
      <c r="A9" s="1" t="s">
        <v>238</v>
      </c>
    </row>
    <row r="10" spans="1:1">
      <c r="A10" s="1" t="s">
        <v>202</v>
      </c>
    </row>
    <row r="11" spans="1:1">
      <c r="A11" s="1" t="s">
        <v>232</v>
      </c>
    </row>
    <row r="12" spans="1:1">
      <c r="A12" s="1" t="s">
        <v>233</v>
      </c>
    </row>
    <row r="13" spans="1:1">
      <c r="A13" s="1" t="s">
        <v>234</v>
      </c>
    </row>
    <row r="14" spans="1:1">
      <c r="A14" s="1" t="s">
        <v>203</v>
      </c>
    </row>
    <row r="15" spans="1:1">
      <c r="A15" s="1" t="s">
        <v>209</v>
      </c>
    </row>
    <row r="16" spans="1:1">
      <c r="A16" s="1" t="s">
        <v>207</v>
      </c>
    </row>
    <row r="17" spans="1:1">
      <c r="A17" s="1" t="s">
        <v>282</v>
      </c>
    </row>
    <row r="18" spans="1:1">
      <c r="A18" s="1" t="s">
        <v>204</v>
      </c>
    </row>
    <row r="19" spans="1:1">
      <c r="A19" s="1" t="s">
        <v>217</v>
      </c>
    </row>
    <row r="20" spans="1:1">
      <c r="A20" s="1" t="s">
        <v>218</v>
      </c>
    </row>
    <row r="21" spans="1:1">
      <c r="A21" s="1" t="s">
        <v>257</v>
      </c>
    </row>
    <row r="22" spans="1:1">
      <c r="A22" s="1" t="s">
        <v>285</v>
      </c>
    </row>
    <row r="23" spans="1:1">
      <c r="A23" s="1" t="s">
        <v>286</v>
      </c>
    </row>
    <row r="24" spans="1:1">
      <c r="A24" s="1" t="s">
        <v>283</v>
      </c>
    </row>
    <row r="25" spans="1:1">
      <c r="A25" s="1" t="s">
        <v>284</v>
      </c>
    </row>
    <row r="26" spans="1:1">
      <c r="A26" s="1" t="s">
        <v>276</v>
      </c>
    </row>
    <row r="27" spans="1:1">
      <c r="A27" s="1" t="s">
        <v>277</v>
      </c>
    </row>
    <row r="28" spans="1:1">
      <c r="A28" s="1" t="s">
        <v>278</v>
      </c>
    </row>
    <row r="29" spans="1:1">
      <c r="A29" s="1" t="s">
        <v>279</v>
      </c>
    </row>
    <row r="30" spans="1:1">
      <c r="A30" s="1" t="s">
        <v>280</v>
      </c>
    </row>
    <row r="31" spans="1:1">
      <c r="A31" s="1" t="s">
        <v>281</v>
      </c>
    </row>
    <row r="32" spans="1:1">
      <c r="A32" s="1" t="s">
        <v>210</v>
      </c>
    </row>
    <row r="33" spans="1:1">
      <c r="A33" s="1" t="s">
        <v>208</v>
      </c>
    </row>
    <row r="34" spans="1:1">
      <c r="A34" s="1" t="s">
        <v>219</v>
      </c>
    </row>
    <row r="35" spans="1:1">
      <c r="A35" s="1" t="s">
        <v>267</v>
      </c>
    </row>
    <row r="36" spans="1:1">
      <c r="A36" s="1" t="s">
        <v>205</v>
      </c>
    </row>
    <row r="37" spans="1:1">
      <c r="A37" s="1" t="s">
        <v>211</v>
      </c>
    </row>
    <row r="38" spans="1:1">
      <c r="A38" s="1" t="s">
        <v>221</v>
      </c>
    </row>
    <row r="39" spans="1:1">
      <c r="A39" s="1" t="s">
        <v>268</v>
      </c>
    </row>
    <row r="40" spans="1:1">
      <c r="A40" s="1" t="s">
        <v>275</v>
      </c>
    </row>
    <row r="41" spans="1:1">
      <c r="A41" s="1" t="s">
        <v>230</v>
      </c>
    </row>
    <row r="42" spans="1:1">
      <c r="A42" s="1" t="s">
        <v>229</v>
      </c>
    </row>
    <row r="43" spans="1:1">
      <c r="A43" s="1" t="s">
        <v>253</v>
      </c>
    </row>
    <row r="44" spans="1:1">
      <c r="A44" s="1" t="s">
        <v>225</v>
      </c>
    </row>
    <row r="45" spans="1:1">
      <c r="A45" s="1" t="s">
        <v>227</v>
      </c>
    </row>
    <row r="46" spans="1:1">
      <c r="A46" s="1" t="s">
        <v>226</v>
      </c>
    </row>
    <row r="47" spans="1:1">
      <c r="A47" s="1" t="s">
        <v>256</v>
      </c>
    </row>
    <row r="48" spans="1:1">
      <c r="A48" s="1" t="s">
        <v>231</v>
      </c>
    </row>
    <row r="49" spans="1:1">
      <c r="A49" s="1" t="s">
        <v>228</v>
      </c>
    </row>
    <row r="50" spans="1:1">
      <c r="A50" s="1" t="s">
        <v>200</v>
      </c>
    </row>
    <row r="51" spans="1:1">
      <c r="A51" s="1" t="s">
        <v>222</v>
      </c>
    </row>
    <row r="52" spans="1:1">
      <c r="A52" s="1" t="s">
        <v>223</v>
      </c>
    </row>
    <row r="53" spans="1:1">
      <c r="A53" s="1" t="s">
        <v>224</v>
      </c>
    </row>
    <row r="54" spans="1:1">
      <c r="A54" s="1" t="s">
        <v>293</v>
      </c>
    </row>
    <row r="55" spans="1:1">
      <c r="A55" s="1" t="s">
        <v>269</v>
      </c>
    </row>
    <row r="56" spans="1:1">
      <c r="A56" s="1" t="s">
        <v>273</v>
      </c>
    </row>
    <row r="57" spans="1:1">
      <c r="A57" s="1" t="s">
        <v>274</v>
      </c>
    </row>
    <row r="58" spans="1:1">
      <c r="A58" s="1" t="s">
        <v>215</v>
      </c>
    </row>
    <row r="59" spans="1:1">
      <c r="A59" s="1" t="s">
        <v>216</v>
      </c>
    </row>
    <row r="60" spans="1:1">
      <c r="A60" s="1" t="s">
        <v>309</v>
      </c>
    </row>
    <row r="61" spans="1:1">
      <c r="A61" s="1" t="s">
        <v>213</v>
      </c>
    </row>
    <row r="62" spans="1:1">
      <c r="A62" s="1" t="s">
        <v>214</v>
      </c>
    </row>
    <row r="63" spans="1:1">
      <c r="A63" s="1" t="s">
        <v>259</v>
      </c>
    </row>
    <row r="64" spans="1:1">
      <c r="A64" s="1" t="s">
        <v>261</v>
      </c>
    </row>
    <row r="65" spans="1:1">
      <c r="A65" s="1" t="s">
        <v>260</v>
      </c>
    </row>
    <row r="66" spans="1:1">
      <c r="A66" s="1" t="s">
        <v>262</v>
      </c>
    </row>
    <row r="67" spans="1:1">
      <c r="A67" s="1" t="s">
        <v>263</v>
      </c>
    </row>
    <row r="68" spans="1:1">
      <c r="A68" s="1" t="s">
        <v>265</v>
      </c>
    </row>
    <row r="69" spans="1:1">
      <c r="A69" s="1" t="s">
        <v>264</v>
      </c>
    </row>
    <row r="70" spans="1:1">
      <c r="A70" s="1" t="s">
        <v>266</v>
      </c>
    </row>
    <row r="71" spans="1:1">
      <c r="A71" s="1" t="s">
        <v>287</v>
      </c>
    </row>
    <row r="72" spans="1:1">
      <c r="A72" s="1" t="s">
        <v>288</v>
      </c>
    </row>
    <row r="73" spans="1:1">
      <c r="A73" s="1" t="s">
        <v>271</v>
      </c>
    </row>
    <row r="74" spans="1:1">
      <c r="A74" s="1" t="s">
        <v>270</v>
      </c>
    </row>
    <row r="75" spans="1:1">
      <c r="A75" s="1" t="s">
        <v>289</v>
      </c>
    </row>
    <row r="76" spans="1:1">
      <c r="A76" s="1" t="s">
        <v>290</v>
      </c>
    </row>
    <row r="77" spans="1:1">
      <c r="A77" s="1" t="s">
        <v>291</v>
      </c>
    </row>
    <row r="78" spans="1:1">
      <c r="A78" s="1" t="s">
        <v>292</v>
      </c>
    </row>
    <row r="79" spans="1:1">
      <c r="A79" s="1" t="s">
        <v>251</v>
      </c>
    </row>
    <row r="80" spans="1:1">
      <c r="A80" s="1" t="s">
        <v>250</v>
      </c>
    </row>
    <row r="81" spans="1:1">
      <c r="A81" s="1" t="s">
        <v>255</v>
      </c>
    </row>
    <row r="82" spans="1:1">
      <c r="A82" s="1" t="s">
        <v>246</v>
      </c>
    </row>
    <row r="83" spans="1:1">
      <c r="A83" s="1" t="s">
        <v>248</v>
      </c>
    </row>
    <row r="84" spans="1:1">
      <c r="A84" s="1" t="s">
        <v>247</v>
      </c>
    </row>
    <row r="85" spans="1:1">
      <c r="A85" s="1" t="s">
        <v>258</v>
      </c>
    </row>
    <row r="86" spans="1:1">
      <c r="A86" s="1" t="s">
        <v>252</v>
      </c>
    </row>
    <row r="87" spans="1:1">
      <c r="A87" s="1" t="s">
        <v>249</v>
      </c>
    </row>
    <row r="88" spans="1:1">
      <c r="A88" s="1" t="s">
        <v>242</v>
      </c>
    </row>
    <row r="89" spans="1:1">
      <c r="A89" s="1" t="s">
        <v>243</v>
      </c>
    </row>
    <row r="90" spans="1:1">
      <c r="A90" s="1" t="s">
        <v>244</v>
      </c>
    </row>
    <row r="91" spans="1:1">
      <c r="A91" s="1" t="s">
        <v>245</v>
      </c>
    </row>
    <row r="92" spans="1:1">
      <c r="A92" s="1" t="s">
        <v>220</v>
      </c>
    </row>
    <row r="93" spans="1:1">
      <c r="A93" s="1" t="s">
        <v>272</v>
      </c>
    </row>
    <row r="94" spans="1:1">
      <c r="A94" s="1" t="s">
        <v>212</v>
      </c>
    </row>
    <row r="95" spans="1:1">
      <c r="A95" s="1" t="s">
        <v>206</v>
      </c>
    </row>
    <row r="96" spans="1:1">
      <c r="A96" s="1" t="s">
        <v>201</v>
      </c>
    </row>
  </sheetData>
  <autoFilter ref="A1:A96">
    <sortState ref="A2:A96">
      <sortCondition ref="A1:A9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selection sqref="A1:XFD1048576"/>
    </sheetView>
  </sheetViews>
  <sheetFormatPr defaultRowHeight="15"/>
  <cols>
    <col min="1" max="5" width="33" style="1" bestFit="1" customWidth="1"/>
    <col min="6" max="16384" width="9.140625" style="1"/>
  </cols>
  <sheetData>
    <row r="1" spans="1:5">
      <c r="A1" s="1" t="s">
        <v>364</v>
      </c>
      <c r="B1" s="1" t="s">
        <v>350</v>
      </c>
      <c r="C1" s="1" t="str">
        <f>TRIM(A1)</f>
        <v>1"amazon_availability_flag"</v>
      </c>
      <c r="D1" s="1" t="str">
        <f>TRIM(B1)</f>
        <v>1"amazon_additional_info"</v>
      </c>
      <c r="E1" s="1" t="str">
        <f>VLOOKUP(C1,D:D,1,0)</f>
        <v>1"amazon_availability_flag"</v>
      </c>
    </row>
    <row r="2" spans="1:5">
      <c r="A2" s="1" t="s">
        <v>345</v>
      </c>
      <c r="B2" s="1" t="s">
        <v>349</v>
      </c>
      <c r="C2" s="1" t="str">
        <f t="shared" ref="C2:D65" si="0">TRIM(A2)</f>
        <v>1"amazon_disc_perc"</v>
      </c>
      <c r="D2" s="1" t="str">
        <f t="shared" si="0"/>
        <v>1"amazon_availability"</v>
      </c>
      <c r="E2" s="1" t="str">
        <f t="shared" ref="E2:E65" si="1">VLOOKUP(C2,D:D,1,0)</f>
        <v>1"amazon_disc_perc"</v>
      </c>
    </row>
    <row r="3" spans="1:5">
      <c r="A3" s="1" t="s">
        <v>347</v>
      </c>
      <c r="B3" s="1" t="s">
        <v>364</v>
      </c>
      <c r="C3" s="1" t="str">
        <f t="shared" si="0"/>
        <v>1"amazon_final_price"</v>
      </c>
      <c r="D3" s="1" t="str">
        <f t="shared" si="0"/>
        <v>1"amazon_availability_flag"</v>
      </c>
      <c r="E3" s="1" t="str">
        <f t="shared" si="1"/>
        <v>1"amazon_final_price"</v>
      </c>
    </row>
    <row r="4" spans="1:5">
      <c r="A4" s="1" t="s">
        <v>343</v>
      </c>
      <c r="B4" s="1" t="s">
        <v>345</v>
      </c>
      <c r="C4" s="1" t="str">
        <f t="shared" si="0"/>
        <v>1"amazon_Regular_price"</v>
      </c>
      <c r="D4" s="1" t="str">
        <f t="shared" si="0"/>
        <v>1"amazon_disc_perc"</v>
      </c>
      <c r="E4" s="1" t="str">
        <f t="shared" si="1"/>
        <v>1"amazon_Regular_price"</v>
      </c>
    </row>
    <row r="5" spans="1:5">
      <c r="A5" s="1" t="s">
        <v>344</v>
      </c>
      <c r="B5" s="1" t="s">
        <v>347</v>
      </c>
      <c r="C5" s="1" t="str">
        <f t="shared" si="0"/>
        <v>1"amazon_Shipping"</v>
      </c>
      <c r="D5" s="1" t="str">
        <f t="shared" si="0"/>
        <v>1"amazon_final_price"</v>
      </c>
      <c r="E5" s="1" t="str">
        <f t="shared" si="1"/>
        <v>1"amazon_Shipping"</v>
      </c>
    </row>
    <row r="6" spans="1:5">
      <c r="A6" s="1" t="s">
        <v>313</v>
      </c>
      <c r="B6" s="1" t="s">
        <v>346</v>
      </c>
      <c r="C6" s="1" t="str">
        <f t="shared" si="0"/>
        <v>1"Amz_Avg_helpful_votes"</v>
      </c>
      <c r="D6" s="1" t="str">
        <f t="shared" si="0"/>
        <v>1"amazon_markdown_price"</v>
      </c>
      <c r="E6" s="1" t="str">
        <f t="shared" si="1"/>
        <v>1"Amz_Avg_helpful_votes"</v>
      </c>
    </row>
    <row r="7" spans="1:5">
      <c r="A7" s="1" t="s">
        <v>319</v>
      </c>
      <c r="B7" s="1" t="s">
        <v>351</v>
      </c>
      <c r="C7" s="1" t="str">
        <f t="shared" si="0"/>
        <v>1"Amz_Avg_negative_sent_score"</v>
      </c>
      <c r="D7" s="1" t="str">
        <f t="shared" si="0"/>
        <v>1"amazon_price_promo"</v>
      </c>
      <c r="E7" s="1" t="str">
        <f t="shared" si="1"/>
        <v>1"Amz_Avg_negative_sent_score"</v>
      </c>
    </row>
    <row r="8" spans="1:5">
      <c r="A8" s="1" t="s">
        <v>317</v>
      </c>
      <c r="B8" s="1" t="s">
        <v>348</v>
      </c>
      <c r="C8" s="1" t="str">
        <f t="shared" si="0"/>
        <v>1"Amz_Avg_Positive_sent_score"</v>
      </c>
      <c r="D8" s="1" t="str">
        <f t="shared" si="0"/>
        <v>1"amazon_Product_Description"</v>
      </c>
      <c r="E8" s="1" t="str">
        <f t="shared" si="1"/>
        <v>1"Amz_Avg_Positive_sent_score"</v>
      </c>
    </row>
    <row r="9" spans="1:5">
      <c r="A9" s="1" t="s">
        <v>393</v>
      </c>
      <c r="B9" s="1" t="s">
        <v>312</v>
      </c>
      <c r="C9" s="1" t="str">
        <f t="shared" si="0"/>
        <v>1"Amz_Avg_rating"</v>
      </c>
      <c r="D9" s="1" t="str">
        <f t="shared" si="0"/>
        <v>1"amazon_product_ID"</v>
      </c>
      <c r="E9" s="1" t="str">
        <f t="shared" si="1"/>
        <v>1"Amz_Avg_rating"</v>
      </c>
    </row>
    <row r="10" spans="1:5">
      <c r="A10" s="1" t="s">
        <v>314</v>
      </c>
      <c r="B10" s="1" t="s">
        <v>342</v>
      </c>
      <c r="C10" s="1" t="str">
        <f t="shared" si="0"/>
        <v>1"Amz_cal_avg_score"</v>
      </c>
      <c r="D10" s="1" t="str">
        <f t="shared" si="0"/>
        <v>1"amazon_product_name"</v>
      </c>
      <c r="E10" s="1" t="str">
        <f t="shared" si="1"/>
        <v>1"Amz_cal_avg_score"</v>
      </c>
    </row>
    <row r="11" spans="1:5">
      <c r="A11" s="1" t="s">
        <v>327</v>
      </c>
      <c r="B11" s="1" t="s">
        <v>343</v>
      </c>
      <c r="C11" s="1" t="str">
        <f t="shared" si="0"/>
        <v>1"Amz_No_of_images"</v>
      </c>
      <c r="D11" s="1" t="str">
        <f t="shared" si="0"/>
        <v>1"amazon_Regular_price"</v>
      </c>
      <c r="E11" s="1" t="str">
        <f t="shared" si="1"/>
        <v>1"Amz_No_of_images"</v>
      </c>
    </row>
    <row r="12" spans="1:5">
      <c r="A12" s="1" t="s">
        <v>328</v>
      </c>
      <c r="B12" s="1" t="s">
        <v>344</v>
      </c>
      <c r="C12" s="1" t="str">
        <f t="shared" si="0"/>
        <v>1"Amz_Not_User_Gen_images"</v>
      </c>
      <c r="D12" s="1" t="str">
        <f t="shared" si="0"/>
        <v>1"amazon_Shipping"</v>
      </c>
      <c r="E12" s="1" t="str">
        <f t="shared" si="1"/>
        <v>1"Amz_Not_User_Gen_images"</v>
      </c>
    </row>
    <row r="13" spans="1:5">
      <c r="A13" s="1" t="s">
        <v>367</v>
      </c>
      <c r="B13" s="1" t="s">
        <v>313</v>
      </c>
      <c r="C13" s="1" t="str">
        <f t="shared" si="0"/>
        <v>1"Amz_pdt_desc_length"</v>
      </c>
      <c r="D13" s="1" t="str">
        <f t="shared" si="0"/>
        <v>1"Amz_Avg_helpful_votes"</v>
      </c>
      <c r="E13" s="1" t="str">
        <f t="shared" si="1"/>
        <v>1"Amz_pdt_desc_length"</v>
      </c>
    </row>
    <row r="14" spans="1:5">
      <c r="A14" s="1" t="s">
        <v>396</v>
      </c>
      <c r="B14" s="1" t="s">
        <v>319</v>
      </c>
      <c r="C14" s="1" t="str">
        <f t="shared" si="0"/>
        <v>1"amz_rating_1_2"</v>
      </c>
      <c r="D14" s="1" t="str">
        <f t="shared" si="0"/>
        <v>1"Amz_Avg_negative_sent_score"</v>
      </c>
      <c r="E14" s="1" t="str">
        <f t="shared" si="1"/>
        <v>1"amz_rating_1_2"</v>
      </c>
    </row>
    <row r="15" spans="1:5">
      <c r="A15" s="1" t="s">
        <v>397</v>
      </c>
      <c r="B15" s="1" t="s">
        <v>317</v>
      </c>
      <c r="C15" s="1" t="str">
        <f t="shared" si="0"/>
        <v>1"amz_rating_1_2_cnt"</v>
      </c>
      <c r="D15" s="1" t="str">
        <f t="shared" si="0"/>
        <v>1"Amz_Avg_Positive_sent_score"</v>
      </c>
      <c r="E15" s="1" t="str">
        <f t="shared" si="1"/>
        <v>1"amz_rating_1_2_cnt"</v>
      </c>
    </row>
    <row r="16" spans="1:5">
      <c r="A16" s="1" t="s">
        <v>394</v>
      </c>
      <c r="B16" s="1" t="s">
        <v>393</v>
      </c>
      <c r="C16" s="1" t="str">
        <f t="shared" si="0"/>
        <v>1"amz_rating_4_5"</v>
      </c>
      <c r="D16" s="1" t="str">
        <f t="shared" si="0"/>
        <v>1"Amz_Avg_rating"</v>
      </c>
      <c r="E16" s="1" t="str">
        <f t="shared" si="1"/>
        <v>1"amz_rating_4_5"</v>
      </c>
    </row>
    <row r="17" spans="1:5">
      <c r="A17" s="1" t="s">
        <v>395</v>
      </c>
      <c r="B17" s="1" t="s">
        <v>314</v>
      </c>
      <c r="C17" s="1" t="str">
        <f t="shared" si="0"/>
        <v>1"amz_rating_4_5_cnt"</v>
      </c>
      <c r="D17" s="1" t="str">
        <f t="shared" si="0"/>
        <v>1"Amz_cal_avg_score"</v>
      </c>
      <c r="E17" s="1" t="str">
        <f t="shared" si="1"/>
        <v>1"amz_rating_4_5_cnt"</v>
      </c>
    </row>
    <row r="18" spans="1:5">
      <c r="A18" s="1" t="s">
        <v>387</v>
      </c>
      <c r="B18" s="1" t="s">
        <v>327</v>
      </c>
      <c r="C18" s="1" t="str">
        <f t="shared" si="0"/>
        <v>1"Amz_rating1"</v>
      </c>
      <c r="D18" s="1" t="str">
        <f t="shared" si="0"/>
        <v>1"Amz_No_of_images"</v>
      </c>
      <c r="E18" s="1" t="str">
        <f t="shared" si="1"/>
        <v>1"Amz_rating1"</v>
      </c>
    </row>
    <row r="19" spans="1:5">
      <c r="A19" s="1" t="s">
        <v>388</v>
      </c>
      <c r="B19" s="1" t="s">
        <v>328</v>
      </c>
      <c r="C19" s="1" t="str">
        <f t="shared" si="0"/>
        <v>1"Amz_rating2"</v>
      </c>
      <c r="D19" s="1" t="str">
        <f t="shared" si="0"/>
        <v>1"Amz_Not_User_Gen_images"</v>
      </c>
      <c r="E19" s="1" t="str">
        <f t="shared" si="1"/>
        <v>1"Amz_rating2"</v>
      </c>
    </row>
    <row r="20" spans="1:5">
      <c r="A20" s="1" t="s">
        <v>389</v>
      </c>
      <c r="B20" s="1" t="s">
        <v>367</v>
      </c>
      <c r="C20" s="1" t="str">
        <f t="shared" si="0"/>
        <v>1"Amz_rating3"</v>
      </c>
      <c r="D20" s="1" t="str">
        <f t="shared" si="0"/>
        <v>1"Amz_pdt_desc_length"</v>
      </c>
      <c r="E20" s="1" t="str">
        <f t="shared" si="1"/>
        <v>1"Amz_rating3"</v>
      </c>
    </row>
    <row r="21" spans="1:5">
      <c r="A21" s="1" t="s">
        <v>390</v>
      </c>
      <c r="B21" s="1" t="s">
        <v>396</v>
      </c>
      <c r="C21" s="1" t="str">
        <f t="shared" si="0"/>
        <v>1"Amz_rating4"</v>
      </c>
      <c r="D21" s="1" t="str">
        <f t="shared" si="0"/>
        <v>1"amz_rating_1_2"</v>
      </c>
      <c r="E21" s="1" t="str">
        <f t="shared" si="1"/>
        <v>1"Amz_rating4"</v>
      </c>
    </row>
    <row r="22" spans="1:5">
      <c r="A22" s="1" t="s">
        <v>391</v>
      </c>
      <c r="B22" s="1" t="s">
        <v>397</v>
      </c>
      <c r="C22" s="1" t="str">
        <f t="shared" si="0"/>
        <v>1"Amz_rating5"</v>
      </c>
      <c r="D22" s="1" t="str">
        <f t="shared" si="0"/>
        <v>1"amz_rating_1_2_cnt"</v>
      </c>
      <c r="E22" s="1" t="str">
        <f t="shared" si="1"/>
        <v>1"Amz_rating5"</v>
      </c>
    </row>
    <row r="23" spans="1:5">
      <c r="A23" s="1" t="s">
        <v>392</v>
      </c>
      <c r="B23" s="1" t="s">
        <v>394</v>
      </c>
      <c r="C23" s="1" t="str">
        <f t="shared" si="0"/>
        <v>1"Amz_Review_count"</v>
      </c>
      <c r="D23" s="1" t="str">
        <f t="shared" si="0"/>
        <v>1"amz_rating_4_5"</v>
      </c>
      <c r="E23" s="1" t="str">
        <f t="shared" si="1"/>
        <v>1"Amz_Review_count"</v>
      </c>
    </row>
    <row r="24" spans="1:5">
      <c r="A24" s="1" t="s">
        <v>320</v>
      </c>
      <c r="B24" s="1" t="s">
        <v>395</v>
      </c>
      <c r="C24" s="1" t="str">
        <f t="shared" si="0"/>
        <v>1"Amz_Total_negative_sent_score"</v>
      </c>
      <c r="D24" s="1" t="str">
        <f t="shared" si="0"/>
        <v>1"amz_rating_4_5_cnt"</v>
      </c>
      <c r="E24" s="1" t="str">
        <f t="shared" si="1"/>
        <v>1"Amz_Total_negative_sent_score"</v>
      </c>
    </row>
    <row r="25" spans="1:5">
      <c r="A25" s="1" t="s">
        <v>318</v>
      </c>
      <c r="B25" s="1" t="s">
        <v>387</v>
      </c>
      <c r="C25" s="1" t="str">
        <f t="shared" si="0"/>
        <v>1"Amz_Total_Positive_sent_score"</v>
      </c>
      <c r="D25" s="1" t="str">
        <f t="shared" si="0"/>
        <v>1"Amz_rating1"</v>
      </c>
      <c r="E25" s="1" t="str">
        <f t="shared" si="1"/>
        <v>1"Amz_Total_Positive_sent_score"</v>
      </c>
    </row>
    <row r="26" spans="1:5">
      <c r="A26" s="1" t="s">
        <v>329</v>
      </c>
      <c r="B26" s="1" t="s">
        <v>388</v>
      </c>
      <c r="C26" s="1" t="str">
        <f t="shared" si="0"/>
        <v>1"Amz_User_Generated_images"</v>
      </c>
      <c r="D26" s="1" t="str">
        <f t="shared" si="0"/>
        <v>1"Amz_rating2"</v>
      </c>
      <c r="E26" s="1" t="str">
        <f t="shared" si="1"/>
        <v>1"Amz_User_Generated_images"</v>
      </c>
    </row>
    <row r="27" spans="1:5">
      <c r="A27" s="1" t="s">
        <v>315</v>
      </c>
      <c r="B27" s="1" t="s">
        <v>389</v>
      </c>
      <c r="C27" s="1" t="str">
        <f t="shared" si="0"/>
        <v>1"Avg_sentiment_score"</v>
      </c>
      <c r="D27" s="1" t="str">
        <f t="shared" si="0"/>
        <v>1"Amz_rating3"</v>
      </c>
      <c r="E27" s="1" t="str">
        <f t="shared" si="1"/>
        <v>1"Avg_sentiment_score"</v>
      </c>
    </row>
    <row r="28" spans="1:5">
      <c r="A28" s="1" t="s">
        <v>321</v>
      </c>
      <c r="B28" s="1" t="s">
        <v>390</v>
      </c>
      <c r="C28" s="1" t="str">
        <f t="shared" si="0"/>
        <v>1"Avg_wt_score"</v>
      </c>
      <c r="D28" s="1" t="str">
        <f t="shared" si="0"/>
        <v>1"Amz_rating4"</v>
      </c>
      <c r="E28" s="1" t="str">
        <f t="shared" si="1"/>
        <v>1"Avg_wt_score"</v>
      </c>
    </row>
    <row r="29" spans="1:5">
      <c r="A29" s="1" t="s">
        <v>385</v>
      </c>
      <c r="B29" s="1" t="s">
        <v>391</v>
      </c>
      <c r="C29" s="1" t="str">
        <f t="shared" si="0"/>
        <v>1"gross_sales"</v>
      </c>
      <c r="D29" s="1" t="str">
        <f t="shared" si="0"/>
        <v>1"Amz_rating5"</v>
      </c>
      <c r="E29" s="1" t="str">
        <f t="shared" si="1"/>
        <v>1"gross_sales"</v>
      </c>
    </row>
    <row r="30" spans="1:5">
      <c r="A30" s="1" t="s">
        <v>363</v>
      </c>
      <c r="B30" s="1" t="s">
        <v>392</v>
      </c>
      <c r="C30" s="1" t="str">
        <f t="shared" si="0"/>
        <v>1"kohl_availability_flag"</v>
      </c>
      <c r="D30" s="1" t="str">
        <f t="shared" si="0"/>
        <v>1"Amz_Review_count"</v>
      </c>
      <c r="E30" s="1" t="str">
        <f t="shared" si="1"/>
        <v>1"kohl_availability_flag"</v>
      </c>
    </row>
    <row r="31" spans="1:5">
      <c r="A31" s="1" t="s">
        <v>335</v>
      </c>
      <c r="B31" s="1" t="s">
        <v>320</v>
      </c>
      <c r="C31" s="1" t="str">
        <f t="shared" si="0"/>
        <v>1"kohl_disc_perc"</v>
      </c>
      <c r="D31" s="1" t="str">
        <f t="shared" si="0"/>
        <v>1"Amz_Total_negative_sent_score"</v>
      </c>
      <c r="E31" s="1" t="str">
        <f t="shared" si="1"/>
        <v>1"kohl_disc_perc"</v>
      </c>
    </row>
    <row r="32" spans="1:5">
      <c r="A32" s="1" t="s">
        <v>337</v>
      </c>
      <c r="B32" s="1" t="s">
        <v>318</v>
      </c>
      <c r="C32" s="1" t="str">
        <f t="shared" si="0"/>
        <v>1"kohl_final_price"</v>
      </c>
      <c r="D32" s="1" t="str">
        <f t="shared" si="0"/>
        <v>1"Amz_Total_Positive_sent_score"</v>
      </c>
      <c r="E32" s="1" t="str">
        <f t="shared" si="1"/>
        <v>1"kohl_final_price"</v>
      </c>
    </row>
    <row r="33" spans="1:5">
      <c r="A33" s="1" t="s">
        <v>366</v>
      </c>
      <c r="B33" s="1" t="s">
        <v>329</v>
      </c>
      <c r="C33" s="1" t="str">
        <f t="shared" si="0"/>
        <v>1"kohl_pdt_desc_length"</v>
      </c>
      <c r="D33" s="1" t="str">
        <f t="shared" si="0"/>
        <v>1"Amz_User_Generated_images"</v>
      </c>
      <c r="E33" s="1" t="str">
        <f t="shared" si="1"/>
        <v>1"kohl_pdt_desc_length"</v>
      </c>
    </row>
    <row r="34" spans="1:5">
      <c r="A34" s="1" t="s">
        <v>405</v>
      </c>
      <c r="B34" s="1" t="s">
        <v>377</v>
      </c>
      <c r="C34" s="1" t="str">
        <f t="shared" si="0"/>
        <v>1"kohl_product_id"</v>
      </c>
      <c r="D34" s="1" t="str">
        <f t="shared" si="0"/>
        <v>1"Availability"</v>
      </c>
      <c r="E34" s="1" t="str">
        <f t="shared" si="1"/>
        <v>1"kohl_product_id"</v>
      </c>
    </row>
    <row r="35" spans="1:5">
      <c r="A35" s="1" t="s">
        <v>332</v>
      </c>
      <c r="B35" s="1" t="s">
        <v>315</v>
      </c>
      <c r="C35" s="1" t="str">
        <f t="shared" si="0"/>
        <v>1"kohl_product_name"</v>
      </c>
      <c r="D35" s="1" t="str">
        <f t="shared" si="0"/>
        <v>1"Avg_sentiment_score"</v>
      </c>
      <c r="E35" s="1" t="str">
        <f t="shared" si="1"/>
        <v>1"kohl_product_name"</v>
      </c>
    </row>
    <row r="36" spans="1:5">
      <c r="A36" s="1" t="s">
        <v>333</v>
      </c>
      <c r="B36" s="1" t="s">
        <v>321</v>
      </c>
      <c r="C36" s="1" t="str">
        <f t="shared" si="0"/>
        <v>1"kohl_Regular_price"</v>
      </c>
      <c r="D36" s="1" t="str">
        <f t="shared" si="0"/>
        <v>1"Avg_wt_score"</v>
      </c>
      <c r="E36" s="1" t="str">
        <f t="shared" si="1"/>
        <v>1"kohl_Regular_price"</v>
      </c>
    </row>
    <row r="37" spans="1:5">
      <c r="A37" s="1" t="s">
        <v>334</v>
      </c>
      <c r="B37" s="1" t="s">
        <v>331</v>
      </c>
      <c r="C37" s="1" t="str">
        <f t="shared" si="0"/>
        <v>1"kohl_Shipping"</v>
      </c>
      <c r="D37" s="1" t="str">
        <f t="shared" si="0"/>
        <v>1"Extraction_Date"</v>
      </c>
      <c r="E37" s="1" t="str">
        <f t="shared" si="1"/>
        <v>1"kohl_Shipping"</v>
      </c>
    </row>
    <row r="38" spans="1:5">
      <c r="A38" s="1" t="s">
        <v>404</v>
      </c>
      <c r="B38" s="1" t="s">
        <v>378</v>
      </c>
      <c r="C38" s="1" t="str">
        <f t="shared" si="0"/>
        <v>1"kohls_Number_of_images"</v>
      </c>
      <c r="D38" s="1" t="str">
        <f t="shared" si="0"/>
        <v>1"firstDate"</v>
      </c>
      <c r="E38" s="1" t="str">
        <f t="shared" si="1"/>
        <v>1"kohls_Number_of_images"</v>
      </c>
    </row>
    <row r="39" spans="1:5">
      <c r="A39" s="1" t="s">
        <v>325</v>
      </c>
      <c r="B39" s="1" t="s">
        <v>385</v>
      </c>
      <c r="C39" s="1" t="str">
        <f t="shared" si="0"/>
        <v>1"Neg_avg_wt_score"</v>
      </c>
      <c r="D39" s="1" t="str">
        <f t="shared" si="0"/>
        <v>1"gross_sales"</v>
      </c>
      <c r="E39" s="1" t="str">
        <f t="shared" si="1"/>
        <v>1"Neg_avg_wt_score"</v>
      </c>
    </row>
    <row r="40" spans="1:5">
      <c r="A40" s="1" t="s">
        <v>326</v>
      </c>
      <c r="B40" s="1" t="s">
        <v>340</v>
      </c>
      <c r="C40" s="1" t="str">
        <f t="shared" si="0"/>
        <v>1"Neg_tot_wt_score"</v>
      </c>
      <c r="D40" s="1" t="str">
        <f t="shared" si="0"/>
        <v>1"kohl_additional_info"</v>
      </c>
      <c r="E40" s="1" t="str">
        <f t="shared" si="1"/>
        <v>1"Neg_tot_wt_score"</v>
      </c>
    </row>
    <row r="41" spans="1:5">
      <c r="A41" s="1" t="s">
        <v>386</v>
      </c>
      <c r="B41" s="1" t="s">
        <v>339</v>
      </c>
      <c r="C41" s="1" t="str">
        <f t="shared" si="0"/>
        <v>1"net_sales"</v>
      </c>
      <c r="D41" s="1" t="str">
        <f t="shared" si="0"/>
        <v>1"kohl_availability"</v>
      </c>
      <c r="E41" s="1" t="str">
        <f t="shared" si="1"/>
        <v>1"net_sales"</v>
      </c>
    </row>
    <row r="42" spans="1:5">
      <c r="A42" s="1" t="s">
        <v>323</v>
      </c>
      <c r="B42" s="1" t="s">
        <v>363</v>
      </c>
      <c r="C42" s="1" t="str">
        <f t="shared" si="0"/>
        <v>1"pos_avg_wt_score"</v>
      </c>
      <c r="D42" s="1" t="str">
        <f t="shared" si="0"/>
        <v>1"kohl_availability_flag"</v>
      </c>
      <c r="E42" s="1" t="str">
        <f t="shared" si="1"/>
        <v>1"pos_avg_wt_score"</v>
      </c>
    </row>
    <row r="43" spans="1:5">
      <c r="A43" s="1" t="s">
        <v>324</v>
      </c>
      <c r="B43" s="1" t="s">
        <v>335</v>
      </c>
      <c r="C43" s="1" t="str">
        <f t="shared" si="0"/>
        <v>1"Pos_tot_wt_score"</v>
      </c>
      <c r="D43" s="1" t="str">
        <f t="shared" si="0"/>
        <v>1"kohl_disc_perc"</v>
      </c>
      <c r="E43" s="1" t="str">
        <f t="shared" si="1"/>
        <v>1"Pos_tot_wt_score"</v>
      </c>
    </row>
    <row r="44" spans="1:5">
      <c r="A44" s="1" t="s">
        <v>478</v>
      </c>
      <c r="B44" s="1" t="s">
        <v>337</v>
      </c>
      <c r="C44" s="1" t="str">
        <f t="shared" si="0"/>
        <v>1"price_diff_amazon_final_pr"</v>
      </c>
      <c r="D44" s="1" t="str">
        <f t="shared" si="0"/>
        <v>1"kohl_final_price"</v>
      </c>
      <c r="E44" s="1" t="str">
        <f t="shared" si="1"/>
        <v>1"Price_diff_amazon_final_pr"</v>
      </c>
    </row>
    <row r="45" spans="1:5">
      <c r="A45" s="1" t="s">
        <v>371</v>
      </c>
      <c r="B45" s="1" t="s">
        <v>336</v>
      </c>
      <c r="C45" s="1" t="str">
        <f t="shared" si="0"/>
        <v>1"Price_diff_amazon_reg_pr"</v>
      </c>
      <c r="D45" s="1" t="str">
        <f t="shared" si="0"/>
        <v>1"kohl_markdown_price"</v>
      </c>
      <c r="E45" s="1" t="str">
        <f t="shared" si="1"/>
        <v>1"Price_diff_amazon_reg_pr"</v>
      </c>
    </row>
    <row r="46" spans="1:5">
      <c r="A46" s="1" t="s">
        <v>370</v>
      </c>
      <c r="B46" s="1" t="s">
        <v>366</v>
      </c>
      <c r="C46" s="1" t="str">
        <f t="shared" si="0"/>
        <v>1"Price_diff_target_final_pr"</v>
      </c>
      <c r="D46" s="1" t="str">
        <f t="shared" si="0"/>
        <v>1"kohl_pdt_desc_length"</v>
      </c>
      <c r="E46" s="1" t="str">
        <f t="shared" si="1"/>
        <v>1"Price_diff_target_final_pr"</v>
      </c>
    </row>
    <row r="47" spans="1:5">
      <c r="A47" s="1" t="s">
        <v>372</v>
      </c>
      <c r="B47" s="1" t="s">
        <v>341</v>
      </c>
      <c r="C47" s="1" t="str">
        <f t="shared" si="0"/>
        <v>1"Price_diff_target_reg_pr"</v>
      </c>
      <c r="D47" s="1" t="str">
        <f t="shared" si="0"/>
        <v>1"kohl_price_promo"</v>
      </c>
      <c r="E47" s="1" t="str">
        <f t="shared" si="1"/>
        <v>1"Price_diff_target_reg_pr"</v>
      </c>
    </row>
    <row r="48" spans="1:5">
      <c r="A48" s="1" t="s">
        <v>373</v>
      </c>
      <c r="B48" s="1" t="s">
        <v>338</v>
      </c>
      <c r="C48" s="1" t="str">
        <f t="shared" si="0"/>
        <v>1"Price_rat_amazon_final_pr"</v>
      </c>
      <c r="D48" s="1" t="str">
        <f t="shared" si="0"/>
        <v>1"kohl_Product_Description"</v>
      </c>
      <c r="E48" s="1" t="str">
        <f t="shared" si="1"/>
        <v>1"Price_rat_amazon_final_pr"</v>
      </c>
    </row>
    <row r="49" spans="1:5">
      <c r="A49" s="1" t="s">
        <v>375</v>
      </c>
      <c r="B49" s="1" t="s">
        <v>405</v>
      </c>
      <c r="C49" s="1" t="str">
        <f t="shared" si="0"/>
        <v>1"Price_rat_amazon_reg_pr"</v>
      </c>
      <c r="D49" s="1" t="str">
        <f t="shared" si="0"/>
        <v>1"kohl_product_id"</v>
      </c>
      <c r="E49" s="1" t="str">
        <f t="shared" si="1"/>
        <v>1"Price_rat_amazon_reg_pr"</v>
      </c>
    </row>
    <row r="50" spans="1:5">
      <c r="A50" s="1" t="s">
        <v>374</v>
      </c>
      <c r="B50" s="1" t="s">
        <v>332</v>
      </c>
      <c r="C50" s="1" t="str">
        <f t="shared" si="0"/>
        <v>1"Price_rat_target_final_pr"</v>
      </c>
      <c r="D50" s="1" t="str">
        <f t="shared" si="0"/>
        <v>1"kohl_product_name"</v>
      </c>
      <c r="E50" s="1" t="str">
        <f t="shared" si="1"/>
        <v>1"Price_rat_target_final_pr"</v>
      </c>
    </row>
    <row r="51" spans="1:5">
      <c r="A51" s="1" t="s">
        <v>376</v>
      </c>
      <c r="B51" s="1" t="s">
        <v>333</v>
      </c>
      <c r="C51" s="1" t="str">
        <f t="shared" si="0"/>
        <v>1"Price_rat_target_reg_pr"</v>
      </c>
      <c r="D51" s="1" t="str">
        <f t="shared" si="0"/>
        <v>1"kohl_Regular_price"</v>
      </c>
      <c r="E51" s="1" t="str">
        <f t="shared" si="1"/>
        <v>1"Price_rat_target_reg_pr"</v>
      </c>
    </row>
    <row r="52" spans="1:5">
      <c r="A52" s="1" t="s">
        <v>398</v>
      </c>
      <c r="B52" s="1" t="s">
        <v>334</v>
      </c>
      <c r="C52" s="1" t="str">
        <f t="shared" si="0"/>
        <v>1"rating1_cnt"</v>
      </c>
      <c r="D52" s="1" t="str">
        <f t="shared" si="0"/>
        <v>1"kohl_Shipping"</v>
      </c>
      <c r="E52" s="1" t="str">
        <f t="shared" si="1"/>
        <v>1"rating1_cnt"</v>
      </c>
    </row>
    <row r="53" spans="1:5">
      <c r="A53" s="1" t="s">
        <v>399</v>
      </c>
      <c r="B53" s="1" t="s">
        <v>404</v>
      </c>
      <c r="C53" s="1" t="str">
        <f t="shared" si="0"/>
        <v>1"rating5_cnt"</v>
      </c>
      <c r="D53" s="1" t="str">
        <f t="shared" si="0"/>
        <v>1"kohls_Number_of_images"</v>
      </c>
      <c r="E53" s="1" t="str">
        <f t="shared" si="1"/>
        <v>1"rating5_cnt"</v>
      </c>
    </row>
    <row r="54" spans="1:5">
      <c r="A54" s="1" t="s">
        <v>479</v>
      </c>
      <c r="B54" s="1" t="s">
        <v>379</v>
      </c>
      <c r="C54" s="1" t="str">
        <f t="shared" si="0"/>
        <v>1"Recency_Month"</v>
      </c>
      <c r="D54" s="1" t="str">
        <f t="shared" si="0"/>
        <v>1"lastDate"</v>
      </c>
      <c r="E54" s="1" t="str">
        <f t="shared" si="1"/>
        <v>1"Recency_month"</v>
      </c>
    </row>
    <row r="55" spans="1:5">
      <c r="A55" s="1" t="s">
        <v>380</v>
      </c>
      <c r="B55" s="1" t="s">
        <v>383</v>
      </c>
      <c r="C55" s="1" t="str">
        <f t="shared" si="0"/>
        <v>1"Recency_week"</v>
      </c>
      <c r="D55" s="1" t="str">
        <f t="shared" si="0"/>
        <v>1"max_tcin_price"</v>
      </c>
      <c r="E55" s="1" t="str">
        <f t="shared" si="1"/>
        <v>1"Recency_week"</v>
      </c>
    </row>
    <row r="56" spans="1:5">
      <c r="A56" s="1" t="s">
        <v>480</v>
      </c>
      <c r="B56" s="1" t="s">
        <v>384</v>
      </c>
      <c r="C56" s="1" t="str">
        <f t="shared" si="0"/>
        <v>1"Reviews_1_M"</v>
      </c>
      <c r="D56" s="1" t="str">
        <f t="shared" si="0"/>
        <v>1"min_tcin_price"</v>
      </c>
      <c r="E56" s="1" t="str">
        <f t="shared" si="1"/>
        <v>1"reviews_1_M"</v>
      </c>
    </row>
    <row r="57" spans="1:5">
      <c r="A57" s="1" t="s">
        <v>481</v>
      </c>
      <c r="B57" s="1" t="s">
        <v>325</v>
      </c>
      <c r="C57" s="1" t="str">
        <f t="shared" si="0"/>
        <v>1"Reviews_2_M"</v>
      </c>
      <c r="D57" s="1" t="str">
        <f t="shared" si="0"/>
        <v>1"Neg_avg_wt_score"</v>
      </c>
      <c r="E57" s="1" t="str">
        <f t="shared" si="1"/>
        <v>1"reviews_2_M"</v>
      </c>
    </row>
    <row r="58" spans="1:5">
      <c r="A58" s="1" t="s">
        <v>482</v>
      </c>
      <c r="B58" s="1" t="s">
        <v>326</v>
      </c>
      <c r="C58" s="1" t="str">
        <f t="shared" si="0"/>
        <v>1"Reviews_3_M"</v>
      </c>
      <c r="D58" s="1" t="str">
        <f t="shared" si="0"/>
        <v>1"Neg_tot_wt_score"</v>
      </c>
      <c r="E58" s="1" t="str">
        <f t="shared" si="1"/>
        <v>1"reviews_3_M"</v>
      </c>
    </row>
    <row r="59" spans="1:5">
      <c r="A59" s="1" t="s">
        <v>483</v>
      </c>
      <c r="B59" s="1" t="s">
        <v>386</v>
      </c>
      <c r="C59" s="1" t="str">
        <f t="shared" si="0"/>
        <v>1"Reviews_6_M"</v>
      </c>
      <c r="D59" s="1" t="str">
        <f t="shared" si="0"/>
        <v>1"net_sales"</v>
      </c>
      <c r="E59" s="1" t="str">
        <f t="shared" si="1"/>
        <v>1"reviews_6_M"</v>
      </c>
    </row>
    <row r="60" spans="1:5">
      <c r="A60" s="1" t="s">
        <v>477</v>
      </c>
      <c r="B60" s="1" t="s">
        <v>323</v>
      </c>
      <c r="C60" s="1" t="str">
        <f t="shared" si="0"/>
        <v>1"target_Availability_flag"</v>
      </c>
      <c r="D60" s="1" t="str">
        <f t="shared" si="0"/>
        <v>1"pos_avg_wt_score"</v>
      </c>
      <c r="E60" s="1" t="str">
        <f t="shared" si="1"/>
        <v>1"Target_availability_flag"</v>
      </c>
    </row>
    <row r="61" spans="1:5">
      <c r="A61" s="1" t="s">
        <v>475</v>
      </c>
      <c r="B61" s="1" t="s">
        <v>324</v>
      </c>
      <c r="C61" s="1" t="str">
        <f t="shared" si="0"/>
        <v>1"target_disc_perc"</v>
      </c>
      <c r="D61" s="1" t="str">
        <f t="shared" si="0"/>
        <v>1"Pos_tot_wt_score"</v>
      </c>
      <c r="E61" s="1" t="str">
        <f t="shared" si="1"/>
        <v>1"Target_disc_perc"</v>
      </c>
    </row>
    <row r="62" spans="1:5">
      <c r="A62" s="1" t="s">
        <v>476</v>
      </c>
      <c r="B62" s="1" t="s">
        <v>369</v>
      </c>
      <c r="C62" s="1" t="str">
        <f t="shared" si="0"/>
        <v>1"target_final_price"</v>
      </c>
      <c r="D62" s="1" t="str">
        <f t="shared" si="0"/>
        <v>1"Price_diff_amazon_final_pr"</v>
      </c>
      <c r="E62" s="1" t="str">
        <f t="shared" si="1"/>
        <v>1"Target_final_price"</v>
      </c>
    </row>
    <row r="63" spans="1:5">
      <c r="A63" s="1" t="s">
        <v>485</v>
      </c>
      <c r="B63" s="1" t="s">
        <v>371</v>
      </c>
      <c r="C63" s="1" t="str">
        <f t="shared" si="0"/>
        <v>1"target_pdt_desc_length "</v>
      </c>
      <c r="D63" s="1" t="str">
        <f t="shared" si="0"/>
        <v>1"Price_diff_amazon_reg_pr"</v>
      </c>
      <c r="E63" s="1" t="e">
        <f t="shared" si="1"/>
        <v>#N/A</v>
      </c>
    </row>
    <row r="64" spans="1:5">
      <c r="A64" s="1" t="s">
        <v>473</v>
      </c>
      <c r="B64" s="1" t="s">
        <v>370</v>
      </c>
      <c r="C64" s="1" t="str">
        <f t="shared" si="0"/>
        <v>1"target_Regular_price"</v>
      </c>
      <c r="D64" s="1" t="str">
        <f t="shared" si="0"/>
        <v>1"Price_diff_target_final_pr"</v>
      </c>
      <c r="E64" s="1" t="str">
        <f t="shared" si="1"/>
        <v>1"Target_Regular_price"</v>
      </c>
    </row>
    <row r="65" spans="1:5">
      <c r="A65" s="1" t="s">
        <v>474</v>
      </c>
      <c r="B65" s="1" t="s">
        <v>372</v>
      </c>
      <c r="C65" s="1" t="str">
        <f t="shared" si="0"/>
        <v>1"target_Shipping"</v>
      </c>
      <c r="D65" s="1" t="str">
        <f t="shared" si="0"/>
        <v>1"Price_diff_target_reg_pr"</v>
      </c>
      <c r="E65" s="1" t="str">
        <f t="shared" si="1"/>
        <v>1"Target_Shipping"</v>
      </c>
    </row>
    <row r="66" spans="1:5">
      <c r="A66" s="1" t="s">
        <v>382</v>
      </c>
      <c r="B66" s="1" t="s">
        <v>373</v>
      </c>
      <c r="C66" s="1" t="str">
        <f t="shared" ref="C66:D95" si="2">TRIM(A66)</f>
        <v>1"TCIN_var"</v>
      </c>
      <c r="D66" s="1" t="str">
        <f t="shared" si="2"/>
        <v>1"Price_rat_amazon_final_pr"</v>
      </c>
      <c r="E66" s="1" t="str">
        <f t="shared" ref="E66:E95" si="3">VLOOKUP(C66,D:D,1,0)</f>
        <v>1"TCIN_var"</v>
      </c>
    </row>
    <row r="67" spans="1:5">
      <c r="A67" s="1" t="s">
        <v>322</v>
      </c>
      <c r="B67" s="1" t="s">
        <v>375</v>
      </c>
      <c r="C67" s="1" t="str">
        <f t="shared" si="2"/>
        <v>1"Tot_wt_score"</v>
      </c>
      <c r="D67" s="1" t="str">
        <f t="shared" si="2"/>
        <v>1"Price_rat_amazon_reg_pr"</v>
      </c>
      <c r="E67" s="1" t="str">
        <f t="shared" si="3"/>
        <v>1"Tot_wt_score"</v>
      </c>
    </row>
    <row r="68" spans="1:5">
      <c r="A68" s="1" t="s">
        <v>316</v>
      </c>
      <c r="B68" s="1" t="s">
        <v>374</v>
      </c>
      <c r="C68" s="1" t="str">
        <f t="shared" si="2"/>
        <v>1"Total_sentiment_score"</v>
      </c>
      <c r="D68" s="1" t="str">
        <f t="shared" si="2"/>
        <v>1"Price_rat_target_final_pr"</v>
      </c>
      <c r="E68" s="1" t="str">
        <f t="shared" si="3"/>
        <v>1"Total_sentiment_score"</v>
      </c>
    </row>
    <row r="69" spans="1:5">
      <c r="A69" s="1" t="s">
        <v>311</v>
      </c>
      <c r="B69" s="1" t="s">
        <v>376</v>
      </c>
      <c r="C69" s="1" t="str">
        <f t="shared" si="2"/>
        <v>1"week_nmb"</v>
      </c>
      <c r="D69" s="1" t="str">
        <f t="shared" si="2"/>
        <v>1"Price_rat_target_reg_pr"</v>
      </c>
      <c r="E69" s="1" t="str">
        <f t="shared" si="3"/>
        <v>1"week_nmb"</v>
      </c>
    </row>
    <row r="70" spans="1:5">
      <c r="B70" s="1" t="s">
        <v>398</v>
      </c>
      <c r="C70" s="1" t="str">
        <f t="shared" si="2"/>
        <v/>
      </c>
      <c r="D70" s="1" t="str">
        <f t="shared" si="2"/>
        <v>1"rating1_cnt"</v>
      </c>
      <c r="E70" s="1" t="e">
        <f t="shared" si="3"/>
        <v>#N/A</v>
      </c>
    </row>
    <row r="71" spans="1:5">
      <c r="B71" s="1" t="s">
        <v>399</v>
      </c>
      <c r="C71" s="1" t="str">
        <f t="shared" si="2"/>
        <v/>
      </c>
      <c r="D71" s="1" t="str">
        <f t="shared" si="2"/>
        <v>1"rating5_cnt"</v>
      </c>
      <c r="E71" s="1" t="e">
        <f t="shared" si="3"/>
        <v>#N/A</v>
      </c>
    </row>
    <row r="72" spans="1:5">
      <c r="B72" s="1" t="s">
        <v>381</v>
      </c>
      <c r="C72" s="1" t="str">
        <f t="shared" si="2"/>
        <v/>
      </c>
      <c r="D72" s="1" t="str">
        <f t="shared" si="2"/>
        <v>1"Recency_month"</v>
      </c>
      <c r="E72" s="1" t="e">
        <f t="shared" si="3"/>
        <v>#N/A</v>
      </c>
    </row>
    <row r="73" spans="1:5">
      <c r="B73" s="1" t="s">
        <v>380</v>
      </c>
      <c r="C73" s="1" t="str">
        <f t="shared" si="2"/>
        <v/>
      </c>
      <c r="D73" s="1" t="str">
        <f t="shared" si="2"/>
        <v>1"Recency_week"</v>
      </c>
      <c r="E73" s="1" t="e">
        <f t="shared" si="3"/>
        <v>#N/A</v>
      </c>
    </row>
    <row r="74" spans="1:5">
      <c r="B74" s="1" t="s">
        <v>400</v>
      </c>
      <c r="C74" s="1" t="str">
        <f t="shared" si="2"/>
        <v/>
      </c>
      <c r="D74" s="1" t="str">
        <f t="shared" si="2"/>
        <v>1"reviews_1_M"</v>
      </c>
      <c r="E74" s="1" t="e">
        <f t="shared" si="3"/>
        <v>#N/A</v>
      </c>
    </row>
    <row r="75" spans="1:5">
      <c r="B75" s="1" t="s">
        <v>401</v>
      </c>
      <c r="C75" s="1" t="str">
        <f t="shared" si="2"/>
        <v/>
      </c>
      <c r="D75" s="1" t="str">
        <f t="shared" si="2"/>
        <v>1"reviews_2_M"</v>
      </c>
      <c r="E75" s="1" t="e">
        <f t="shared" si="3"/>
        <v>#N/A</v>
      </c>
    </row>
    <row r="76" spans="1:5">
      <c r="B76" s="1" t="s">
        <v>402</v>
      </c>
      <c r="C76" s="1" t="str">
        <f t="shared" si="2"/>
        <v/>
      </c>
      <c r="D76" s="1" t="str">
        <f t="shared" si="2"/>
        <v>1"reviews_3_M"</v>
      </c>
      <c r="E76" s="1" t="e">
        <f t="shared" si="3"/>
        <v>#N/A</v>
      </c>
    </row>
    <row r="77" spans="1:5">
      <c r="B77" s="1" t="s">
        <v>403</v>
      </c>
      <c r="C77" s="1" t="str">
        <f t="shared" si="2"/>
        <v/>
      </c>
      <c r="D77" s="1" t="str">
        <f t="shared" si="2"/>
        <v>1"reviews_6_M"</v>
      </c>
      <c r="E77" s="1" t="e">
        <f t="shared" si="3"/>
        <v>#N/A</v>
      </c>
    </row>
    <row r="78" spans="1:5">
      <c r="B78" s="1" t="s">
        <v>361</v>
      </c>
      <c r="C78" s="1" t="str">
        <f t="shared" si="2"/>
        <v/>
      </c>
      <c r="D78" s="1" t="str">
        <f t="shared" si="2"/>
        <v>1"Target_additional_info"</v>
      </c>
      <c r="E78" s="1" t="e">
        <f t="shared" si="3"/>
        <v>#N/A</v>
      </c>
    </row>
    <row r="79" spans="1:5">
      <c r="B79" s="1" t="s">
        <v>360</v>
      </c>
      <c r="C79" s="1" t="str">
        <f t="shared" si="2"/>
        <v/>
      </c>
      <c r="D79" s="1" t="str">
        <f t="shared" si="2"/>
        <v>1"Target_availability"</v>
      </c>
      <c r="E79" s="1" t="e">
        <f t="shared" si="3"/>
        <v>#N/A</v>
      </c>
    </row>
    <row r="80" spans="1:5">
      <c r="B80" s="1" t="s">
        <v>365</v>
      </c>
      <c r="C80" s="1" t="str">
        <f t="shared" si="2"/>
        <v/>
      </c>
      <c r="D80" s="1" t="str">
        <f t="shared" si="2"/>
        <v>1"Target_availability_flag"</v>
      </c>
      <c r="E80" s="1" t="e">
        <f t="shared" si="3"/>
        <v>#N/A</v>
      </c>
    </row>
    <row r="81" spans="2:5">
      <c r="B81" s="1" t="s">
        <v>356</v>
      </c>
      <c r="C81" s="1" t="str">
        <f t="shared" si="2"/>
        <v/>
      </c>
      <c r="D81" s="1" t="str">
        <f t="shared" si="2"/>
        <v>1"Target_disc_perc"</v>
      </c>
      <c r="E81" s="1" t="e">
        <f t="shared" si="3"/>
        <v>#N/A</v>
      </c>
    </row>
    <row r="82" spans="2:5">
      <c r="B82" s="1" t="s">
        <v>358</v>
      </c>
      <c r="C82" s="1" t="str">
        <f t="shared" si="2"/>
        <v/>
      </c>
      <c r="D82" s="1" t="str">
        <f t="shared" si="2"/>
        <v>1"Target_final_price"</v>
      </c>
      <c r="E82" s="1" t="e">
        <f t="shared" si="3"/>
        <v>#N/A</v>
      </c>
    </row>
    <row r="83" spans="2:5">
      <c r="B83" s="1" t="s">
        <v>357</v>
      </c>
      <c r="C83" s="1" t="str">
        <f t="shared" si="2"/>
        <v/>
      </c>
      <c r="D83" s="1" t="str">
        <f t="shared" si="2"/>
        <v>1"Target_markdown_price"</v>
      </c>
      <c r="E83" s="1" t="e">
        <f t="shared" si="3"/>
        <v>#N/A</v>
      </c>
    </row>
    <row r="84" spans="2:5">
      <c r="B84" s="1" t="s">
        <v>368</v>
      </c>
      <c r="C84" s="1" t="str">
        <f t="shared" si="2"/>
        <v/>
      </c>
      <c r="D84" s="1" t="str">
        <f t="shared" si="2"/>
        <v>1"Target_pdt_desc_length"</v>
      </c>
      <c r="E84" s="1" t="e">
        <f t="shared" si="3"/>
        <v>#N/A</v>
      </c>
    </row>
    <row r="85" spans="2:5">
      <c r="B85" s="1" t="s">
        <v>362</v>
      </c>
      <c r="C85" s="1" t="str">
        <f t="shared" si="2"/>
        <v/>
      </c>
      <c r="D85" s="1" t="str">
        <f t="shared" si="2"/>
        <v>1"Target_price_promo"</v>
      </c>
      <c r="E85" s="1" t="e">
        <f t="shared" si="3"/>
        <v>#N/A</v>
      </c>
    </row>
    <row r="86" spans="2:5">
      <c r="B86" s="1" t="s">
        <v>359</v>
      </c>
      <c r="C86" s="1" t="str">
        <f t="shared" si="2"/>
        <v/>
      </c>
      <c r="D86" s="1" t="str">
        <f t="shared" si="2"/>
        <v>1"Target_Product_Description"</v>
      </c>
      <c r="E86" s="1" t="e">
        <f t="shared" si="3"/>
        <v>#N/A</v>
      </c>
    </row>
    <row r="87" spans="2:5">
      <c r="B87" s="1" t="s">
        <v>352</v>
      </c>
      <c r="C87" s="1" t="str">
        <f t="shared" si="2"/>
        <v/>
      </c>
      <c r="D87" s="1" t="str">
        <f t="shared" si="2"/>
        <v>1"Target_product_ID"</v>
      </c>
      <c r="E87" s="1" t="e">
        <f t="shared" si="3"/>
        <v>#N/A</v>
      </c>
    </row>
    <row r="88" spans="2:5">
      <c r="B88" s="1" t="s">
        <v>353</v>
      </c>
      <c r="C88" s="1" t="str">
        <f t="shared" si="2"/>
        <v/>
      </c>
      <c r="D88" s="1" t="str">
        <f t="shared" si="2"/>
        <v>1"Target_product_name"</v>
      </c>
      <c r="E88" s="1" t="e">
        <f t="shared" si="3"/>
        <v>#N/A</v>
      </c>
    </row>
    <row r="89" spans="2:5">
      <c r="B89" s="1" t="s">
        <v>354</v>
      </c>
      <c r="C89" s="1" t="str">
        <f t="shared" si="2"/>
        <v/>
      </c>
      <c r="D89" s="1" t="str">
        <f t="shared" si="2"/>
        <v>1"Target_Regular_price"</v>
      </c>
      <c r="E89" s="1" t="e">
        <f t="shared" si="3"/>
        <v>#N/A</v>
      </c>
    </row>
    <row r="90" spans="2:5">
      <c r="B90" s="1" t="s">
        <v>355</v>
      </c>
      <c r="C90" s="1" t="str">
        <f t="shared" si="2"/>
        <v/>
      </c>
      <c r="D90" s="1" t="str">
        <f t="shared" si="2"/>
        <v>1"Target_Shipping"</v>
      </c>
      <c r="E90" s="1" t="e">
        <f t="shared" si="3"/>
        <v>#N/A</v>
      </c>
    </row>
    <row r="91" spans="2:5">
      <c r="B91" s="1" t="s">
        <v>330</v>
      </c>
      <c r="C91" s="1" t="str">
        <f t="shared" si="2"/>
        <v/>
      </c>
      <c r="D91" s="1" t="str">
        <f t="shared" si="2"/>
        <v>1"TCIN"</v>
      </c>
      <c r="E91" s="1" t="e">
        <f t="shared" si="3"/>
        <v>#N/A</v>
      </c>
    </row>
    <row r="92" spans="2:5">
      <c r="B92" s="1" t="s">
        <v>382</v>
      </c>
      <c r="C92" s="1" t="str">
        <f t="shared" si="2"/>
        <v/>
      </c>
      <c r="D92" s="1" t="str">
        <f t="shared" si="2"/>
        <v>1"TCIN_var"</v>
      </c>
      <c r="E92" s="1" t="e">
        <f t="shared" si="3"/>
        <v>#N/A</v>
      </c>
    </row>
    <row r="93" spans="2:5">
      <c r="B93" s="1" t="s">
        <v>322</v>
      </c>
      <c r="C93" s="1" t="str">
        <f t="shared" si="2"/>
        <v/>
      </c>
      <c r="D93" s="1" t="str">
        <f t="shared" si="2"/>
        <v>1"Tot_wt_score"</v>
      </c>
      <c r="E93" s="1" t="e">
        <f t="shared" si="3"/>
        <v>#N/A</v>
      </c>
    </row>
    <row r="94" spans="2:5">
      <c r="B94" s="1" t="s">
        <v>316</v>
      </c>
      <c r="C94" s="1" t="str">
        <f t="shared" si="2"/>
        <v/>
      </c>
      <c r="D94" s="1" t="str">
        <f t="shared" si="2"/>
        <v>1"Total_sentiment_score"</v>
      </c>
      <c r="E94" s="1" t="e">
        <f t="shared" si="3"/>
        <v>#N/A</v>
      </c>
    </row>
    <row r="95" spans="2:5">
      <c r="B95" s="1" t="s">
        <v>311</v>
      </c>
      <c r="C95" s="1" t="str">
        <f t="shared" si="2"/>
        <v/>
      </c>
      <c r="D95" s="1" t="str">
        <f t="shared" si="2"/>
        <v>1"week_nmb"</v>
      </c>
      <c r="E95" s="1" t="e">
        <f t="shared" si="3"/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"/>
  <sheetViews>
    <sheetView workbookViewId="0">
      <selection sqref="A1:A1048576"/>
    </sheetView>
  </sheetViews>
  <sheetFormatPr defaultRowHeight="15"/>
  <cols>
    <col min="1" max="2" width="30.28515625" bestFit="1" customWidth="1"/>
  </cols>
  <sheetData>
    <row r="1" spans="1:2" s="1" customFormat="1">
      <c r="A1" s="1" t="s">
        <v>62</v>
      </c>
      <c r="B1" s="1" t="s">
        <v>486</v>
      </c>
    </row>
    <row r="2" spans="1:2">
      <c r="A2" t="s">
        <v>170</v>
      </c>
      <c r="B2" t="s">
        <v>170</v>
      </c>
    </row>
    <row r="3" spans="1:2">
      <c r="A3" t="s">
        <v>172</v>
      </c>
      <c r="B3" t="s">
        <v>491</v>
      </c>
    </row>
    <row r="4" spans="1:2">
      <c r="A4" t="s">
        <v>24</v>
      </c>
      <c r="B4" t="s">
        <v>12</v>
      </c>
    </row>
    <row r="5" spans="1:2">
      <c r="A5" t="s">
        <v>173</v>
      </c>
      <c r="B5" t="s">
        <v>10</v>
      </c>
    </row>
    <row r="6" spans="1:2">
      <c r="A6" t="s">
        <v>169</v>
      </c>
      <c r="B6" t="s">
        <v>11</v>
      </c>
    </row>
    <row r="7" spans="1:2">
      <c r="A7" t="s">
        <v>168</v>
      </c>
      <c r="B7" t="s">
        <v>167</v>
      </c>
    </row>
    <row r="8" spans="1:2">
      <c r="A8" t="s">
        <v>171</v>
      </c>
      <c r="B8" t="s">
        <v>171</v>
      </c>
    </row>
    <row r="9" spans="1:2">
      <c r="A9" t="s">
        <v>10</v>
      </c>
      <c r="B9" t="s">
        <v>490</v>
      </c>
    </row>
    <row r="10" spans="1:2">
      <c r="A10" t="s">
        <v>0</v>
      </c>
      <c r="B10" t="s">
        <v>487</v>
      </c>
    </row>
    <row r="11" spans="1:2">
      <c r="A11" t="s">
        <v>9</v>
      </c>
      <c r="B11" t="s">
        <v>166</v>
      </c>
    </row>
    <row r="12" spans="1:2">
      <c r="A12" t="s">
        <v>167</v>
      </c>
      <c r="B12" t="s">
        <v>8</v>
      </c>
    </row>
    <row r="13" spans="1:2">
      <c r="A13" t="s">
        <v>11</v>
      </c>
      <c r="B13" t="s">
        <v>9</v>
      </c>
    </row>
    <row r="14" spans="1:2">
      <c r="A14" t="s">
        <v>158</v>
      </c>
      <c r="B14" t="s">
        <v>41</v>
      </c>
    </row>
    <row r="15" spans="1:2">
      <c r="A15" t="s">
        <v>47</v>
      </c>
      <c r="B15" t="s">
        <v>46</v>
      </c>
    </row>
    <row r="16" spans="1:2">
      <c r="A16" t="s">
        <v>44</v>
      </c>
      <c r="B16" t="s">
        <v>45</v>
      </c>
    </row>
    <row r="17" spans="1:2">
      <c r="A17" t="s">
        <v>28</v>
      </c>
      <c r="B17" t="s">
        <v>29</v>
      </c>
    </row>
    <row r="18" spans="1:2">
      <c r="A18" t="s">
        <v>41</v>
      </c>
      <c r="B18" t="s">
        <v>42</v>
      </c>
    </row>
    <row r="19" spans="1:2">
      <c r="A19" t="s">
        <v>53</v>
      </c>
      <c r="B19" t="s">
        <v>55</v>
      </c>
    </row>
    <row r="20" spans="1:2">
      <c r="A20" t="s">
        <v>55</v>
      </c>
      <c r="B20" t="s">
        <v>56</v>
      </c>
    </row>
    <row r="21" spans="1:2">
      <c r="A21" t="s">
        <v>188</v>
      </c>
      <c r="B21" t="s">
        <v>13</v>
      </c>
    </row>
    <row r="22" spans="1:2">
      <c r="A22" t="s">
        <v>36</v>
      </c>
      <c r="B22" t="s">
        <v>37</v>
      </c>
    </row>
    <row r="23" spans="1:2">
      <c r="A23" t="s">
        <v>37</v>
      </c>
      <c r="B23" t="s">
        <v>38</v>
      </c>
    </row>
    <row r="24" spans="1:2">
      <c r="A24" t="s">
        <v>29</v>
      </c>
      <c r="B24" t="s">
        <v>35</v>
      </c>
    </row>
    <row r="25" spans="1:2">
      <c r="A25" t="s">
        <v>35</v>
      </c>
      <c r="B25" t="s">
        <v>36</v>
      </c>
    </row>
    <row r="26" spans="1:2">
      <c r="A26" t="s">
        <v>195</v>
      </c>
      <c r="B26" t="s">
        <v>30</v>
      </c>
    </row>
    <row r="27" spans="1:2">
      <c r="A27" t="s">
        <v>30</v>
      </c>
      <c r="B27" t="s">
        <v>31</v>
      </c>
    </row>
    <row r="28" spans="1:2">
      <c r="A28" t="s">
        <v>31</v>
      </c>
      <c r="B28" t="s">
        <v>32</v>
      </c>
    </row>
    <row r="29" spans="1:2">
      <c r="A29" t="s">
        <v>32</v>
      </c>
      <c r="B29" t="s">
        <v>33</v>
      </c>
    </row>
    <row r="30" spans="1:2">
      <c r="A30" t="s">
        <v>33</v>
      </c>
      <c r="B30" t="s">
        <v>34</v>
      </c>
    </row>
    <row r="31" spans="1:2">
      <c r="A31" t="s">
        <v>34</v>
      </c>
      <c r="B31" t="s">
        <v>28</v>
      </c>
    </row>
    <row r="32" spans="1:2">
      <c r="A32" t="s">
        <v>46</v>
      </c>
      <c r="B32" t="s">
        <v>48</v>
      </c>
    </row>
    <row r="33" spans="1:2">
      <c r="A33" t="s">
        <v>45</v>
      </c>
      <c r="B33" t="s">
        <v>47</v>
      </c>
    </row>
    <row r="34" spans="1:2">
      <c r="A34" t="s">
        <v>56</v>
      </c>
      <c r="B34" t="s">
        <v>57</v>
      </c>
    </row>
    <row r="35" spans="1:2">
      <c r="A35" t="s">
        <v>42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165</v>
      </c>
      <c r="B37" t="s">
        <v>160</v>
      </c>
    </row>
    <row r="38" spans="1:2">
      <c r="A38" t="s">
        <v>190</v>
      </c>
      <c r="B38" t="s">
        <v>500</v>
      </c>
    </row>
    <row r="39" spans="1:2">
      <c r="A39" t="s">
        <v>159</v>
      </c>
      <c r="B39" t="s">
        <v>194</v>
      </c>
    </row>
    <row r="40" spans="1:2">
      <c r="A40" t="s">
        <v>162</v>
      </c>
      <c r="B40" t="s">
        <v>164</v>
      </c>
    </row>
    <row r="41" spans="1:2">
      <c r="A41" t="s">
        <v>164</v>
      </c>
      <c r="B41" t="s">
        <v>489</v>
      </c>
    </row>
    <row r="42" spans="1:2">
      <c r="A42" t="s">
        <v>27</v>
      </c>
      <c r="B42" t="s">
        <v>183</v>
      </c>
    </row>
    <row r="43" spans="1:2">
      <c r="A43" t="s">
        <v>8</v>
      </c>
      <c r="B43" t="s">
        <v>5</v>
      </c>
    </row>
    <row r="44" spans="1:2">
      <c r="A44" t="s">
        <v>6</v>
      </c>
      <c r="B44" t="s">
        <v>6</v>
      </c>
    </row>
    <row r="45" spans="1:2">
      <c r="A45" t="s">
        <v>161</v>
      </c>
      <c r="B45" t="s">
        <v>161</v>
      </c>
    </row>
    <row r="46" spans="1:2">
      <c r="A46" t="s">
        <v>185</v>
      </c>
      <c r="B46" t="s">
        <v>7</v>
      </c>
    </row>
    <row r="47" spans="1:2">
      <c r="A47" t="s">
        <v>163</v>
      </c>
      <c r="B47" t="s">
        <v>165</v>
      </c>
    </row>
    <row r="48" spans="1:2">
      <c r="A48" t="s">
        <v>3</v>
      </c>
      <c r="B48" t="s">
        <v>488</v>
      </c>
    </row>
    <row r="49" spans="1:2">
      <c r="A49" t="s">
        <v>57</v>
      </c>
      <c r="B49" t="s">
        <v>1</v>
      </c>
    </row>
    <row r="50" spans="1:2">
      <c r="A50" t="s">
        <v>2</v>
      </c>
      <c r="B50" t="s">
        <v>2</v>
      </c>
    </row>
    <row r="51" spans="1:2">
      <c r="A51" t="s">
        <v>4</v>
      </c>
      <c r="B51" t="s">
        <v>3</v>
      </c>
    </row>
    <row r="52" spans="1:2">
      <c r="A52" t="s">
        <v>5</v>
      </c>
      <c r="B52" t="s">
        <v>4</v>
      </c>
    </row>
    <row r="53" spans="1:2">
      <c r="A53" t="s">
        <v>199</v>
      </c>
      <c r="B53" t="s">
        <v>58</v>
      </c>
    </row>
    <row r="54" spans="1:2">
      <c r="A54" t="s">
        <v>60</v>
      </c>
      <c r="B54" t="s">
        <v>501</v>
      </c>
    </row>
    <row r="55" spans="1:2">
      <c r="A55" t="s">
        <v>193</v>
      </c>
      <c r="B55" t="s">
        <v>192</v>
      </c>
    </row>
    <row r="56" spans="1:2">
      <c r="A56" t="s">
        <v>194</v>
      </c>
      <c r="B56" t="s">
        <v>193</v>
      </c>
    </row>
    <row r="57" spans="1:2">
      <c r="A57" t="s">
        <v>54</v>
      </c>
      <c r="B57" t="s">
        <v>51</v>
      </c>
    </row>
    <row r="58" spans="1:2">
      <c r="A58" t="s">
        <v>51</v>
      </c>
      <c r="B58" t="s">
        <v>53</v>
      </c>
    </row>
    <row r="59" spans="1:2">
      <c r="A59" t="s">
        <v>160</v>
      </c>
      <c r="B59" t="s">
        <v>195</v>
      </c>
    </row>
    <row r="60" spans="1:2">
      <c r="A60" t="s">
        <v>50</v>
      </c>
      <c r="B60" t="s">
        <v>52</v>
      </c>
    </row>
    <row r="61" spans="1:2">
      <c r="A61" t="s">
        <v>52</v>
      </c>
      <c r="B61" t="s">
        <v>54</v>
      </c>
    </row>
    <row r="62" spans="1:2">
      <c r="A62" t="s">
        <v>7</v>
      </c>
      <c r="B62" t="s">
        <v>26</v>
      </c>
    </row>
    <row r="63" spans="1:2">
      <c r="A63" t="s">
        <v>186</v>
      </c>
      <c r="B63" t="s">
        <v>20</v>
      </c>
    </row>
    <row r="64" spans="1:2">
      <c r="A64" t="s">
        <v>13</v>
      </c>
      <c r="B64" t="s">
        <v>23</v>
      </c>
    </row>
    <row r="65" spans="1:2">
      <c r="A65" t="s">
        <v>187</v>
      </c>
      <c r="B65" t="s">
        <v>22</v>
      </c>
    </row>
    <row r="66" spans="1:2">
      <c r="A66" t="s">
        <v>23</v>
      </c>
      <c r="B66" t="s">
        <v>21</v>
      </c>
    </row>
    <row r="67" spans="1:2">
      <c r="A67" t="s">
        <v>22</v>
      </c>
      <c r="B67" t="s">
        <v>24</v>
      </c>
    </row>
    <row r="68" spans="1:2">
      <c r="A68" t="s">
        <v>20</v>
      </c>
      <c r="B68" t="s">
        <v>27</v>
      </c>
    </row>
    <row r="69" spans="1:2">
      <c r="A69" t="s">
        <v>21</v>
      </c>
      <c r="B69" t="s">
        <v>25</v>
      </c>
    </row>
    <row r="70" spans="1:2">
      <c r="A70" t="s">
        <v>38</v>
      </c>
      <c r="B70" t="s">
        <v>39</v>
      </c>
    </row>
    <row r="71" spans="1:2">
      <c r="A71" t="s">
        <v>39</v>
      </c>
      <c r="B71" t="s">
        <v>40</v>
      </c>
    </row>
    <row r="72" spans="1:2">
      <c r="A72" t="s">
        <v>19</v>
      </c>
      <c r="B72" t="s">
        <v>59</v>
      </c>
    </row>
    <row r="73" spans="1:2">
      <c r="A73" t="s">
        <v>191</v>
      </c>
      <c r="B73" t="s">
        <v>60</v>
      </c>
    </row>
    <row r="74" spans="1:2">
      <c r="A74" t="s">
        <v>40</v>
      </c>
      <c r="B74" t="s">
        <v>196</v>
      </c>
    </row>
    <row r="75" spans="1:2">
      <c r="A75" t="s">
        <v>196</v>
      </c>
      <c r="B75" t="s">
        <v>197</v>
      </c>
    </row>
    <row r="76" spans="1:2">
      <c r="A76" t="s">
        <v>197</v>
      </c>
      <c r="B76" t="s">
        <v>198</v>
      </c>
    </row>
    <row r="77" spans="1:2">
      <c r="A77" t="s">
        <v>198</v>
      </c>
      <c r="B77" t="s">
        <v>199</v>
      </c>
    </row>
    <row r="78" spans="1:2">
      <c r="A78" t="s">
        <v>181</v>
      </c>
      <c r="B78" t="s">
        <v>496</v>
      </c>
    </row>
    <row r="79" spans="1:2">
      <c r="A79" t="s">
        <v>183</v>
      </c>
      <c r="B79" t="s">
        <v>498</v>
      </c>
    </row>
    <row r="80" spans="1:2">
      <c r="A80" t="s">
        <v>25</v>
      </c>
      <c r="B80" t="s">
        <v>18</v>
      </c>
    </row>
    <row r="81" spans="1:2">
      <c r="A81" t="s">
        <v>184</v>
      </c>
      <c r="B81" t="s">
        <v>16</v>
      </c>
    </row>
    <row r="82" spans="1:2">
      <c r="A82" t="s">
        <v>180</v>
      </c>
      <c r="B82" t="s">
        <v>17</v>
      </c>
    </row>
    <row r="83" spans="1:2">
      <c r="A83" t="s">
        <v>179</v>
      </c>
      <c r="B83" t="s">
        <v>495</v>
      </c>
    </row>
    <row r="84" spans="1:2">
      <c r="A84" t="s">
        <v>189</v>
      </c>
      <c r="B84" t="s">
        <v>499</v>
      </c>
    </row>
    <row r="85" spans="1:2">
      <c r="A85" t="s">
        <v>182</v>
      </c>
      <c r="B85" t="s">
        <v>497</v>
      </c>
    </row>
    <row r="86" spans="1:2">
      <c r="A86" t="s">
        <v>176</v>
      </c>
      <c r="B86" t="s">
        <v>494</v>
      </c>
    </row>
    <row r="87" spans="1:2">
      <c r="A87" t="s">
        <v>174</v>
      </c>
      <c r="B87" t="s">
        <v>492</v>
      </c>
    </row>
    <row r="88" spans="1:2">
      <c r="A88" t="s">
        <v>175</v>
      </c>
      <c r="B88" t="s">
        <v>493</v>
      </c>
    </row>
    <row r="89" spans="1:2">
      <c r="A89" t="s">
        <v>177</v>
      </c>
      <c r="B89" t="s">
        <v>14</v>
      </c>
    </row>
    <row r="90" spans="1:2">
      <c r="A90" t="s">
        <v>178</v>
      </c>
      <c r="B90" t="s">
        <v>15</v>
      </c>
    </row>
    <row r="91" spans="1:2">
      <c r="A91" t="s">
        <v>166</v>
      </c>
      <c r="B91" t="s">
        <v>159</v>
      </c>
    </row>
    <row r="92" spans="1:2">
      <c r="A92" t="s">
        <v>192</v>
      </c>
      <c r="B92" t="s">
        <v>19</v>
      </c>
    </row>
    <row r="93" spans="1:2">
      <c r="A93" t="s">
        <v>49</v>
      </c>
      <c r="B93" t="s">
        <v>50</v>
      </c>
    </row>
    <row r="94" spans="1:2">
      <c r="A94" t="s">
        <v>43</v>
      </c>
      <c r="B94" t="s">
        <v>44</v>
      </c>
    </row>
    <row r="95" spans="1:2">
      <c r="A95" t="s">
        <v>1</v>
      </c>
      <c r="B95" t="s">
        <v>0</v>
      </c>
    </row>
    <row r="96" spans="1:2">
      <c r="A96" t="s">
        <v>58</v>
      </c>
    </row>
  </sheetData>
  <autoFilter ref="A1:B16385">
    <sortState ref="A2:B16385">
      <sortCondition ref="B1:B16385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6"/>
  <sheetViews>
    <sheetView workbookViewId="0">
      <selection activeCell="A2" sqref="A2:A95"/>
    </sheetView>
  </sheetViews>
  <sheetFormatPr defaultRowHeight="15"/>
  <cols>
    <col min="1" max="1" width="30.28515625" style="1" bestFit="1" customWidth="1"/>
    <col min="2" max="2" width="30.28515625" bestFit="1" customWidth="1"/>
  </cols>
  <sheetData>
    <row r="1" spans="1:3">
      <c r="A1" s="1" t="s">
        <v>62</v>
      </c>
      <c r="B1" s="1" t="s">
        <v>61</v>
      </c>
    </row>
    <row r="2" spans="1:3">
      <c r="A2" s="1" t="s">
        <v>170</v>
      </c>
      <c r="B2" s="1" t="s">
        <v>170</v>
      </c>
      <c r="C2">
        <f>IF(A2=B2,0,1)</f>
        <v>0</v>
      </c>
    </row>
    <row r="3" spans="1:3">
      <c r="A3" s="1" t="s">
        <v>169</v>
      </c>
      <c r="B3" s="1" t="s">
        <v>491</v>
      </c>
      <c r="C3" s="1">
        <f t="shared" ref="C3:C66" si="0">IF(A3=B3,0,1)</f>
        <v>0</v>
      </c>
    </row>
    <row r="4" spans="1:3">
      <c r="A4" s="1" t="s">
        <v>184</v>
      </c>
      <c r="B4" s="1" t="s">
        <v>12</v>
      </c>
      <c r="C4" s="1">
        <f t="shared" si="0"/>
        <v>0</v>
      </c>
    </row>
    <row r="5" spans="1:3">
      <c r="A5" s="1" t="s">
        <v>10</v>
      </c>
      <c r="B5" s="1" t="s">
        <v>10</v>
      </c>
      <c r="C5" s="1">
        <f t="shared" si="0"/>
        <v>0</v>
      </c>
    </row>
    <row r="6" spans="1:3">
      <c r="A6" s="1" t="s">
        <v>11</v>
      </c>
      <c r="B6" s="1" t="s">
        <v>11</v>
      </c>
      <c r="C6" s="1">
        <f t="shared" si="0"/>
        <v>0</v>
      </c>
    </row>
    <row r="7" spans="1:3">
      <c r="A7" s="1" t="s">
        <v>167</v>
      </c>
      <c r="B7" s="1" t="s">
        <v>167</v>
      </c>
      <c r="C7" s="1">
        <f t="shared" si="0"/>
        <v>0</v>
      </c>
    </row>
    <row r="8" spans="1:3">
      <c r="A8" s="1" t="s">
        <v>171</v>
      </c>
      <c r="B8" s="1" t="s">
        <v>171</v>
      </c>
      <c r="C8" s="1">
        <f t="shared" si="0"/>
        <v>0</v>
      </c>
    </row>
    <row r="9" spans="1:3">
      <c r="A9" s="1" t="s">
        <v>168</v>
      </c>
      <c r="B9" s="1" t="s">
        <v>490</v>
      </c>
      <c r="C9" s="1">
        <f t="shared" si="0"/>
        <v>0</v>
      </c>
    </row>
    <row r="10" spans="1:3">
      <c r="A10" s="1" t="s">
        <v>158</v>
      </c>
      <c r="B10" s="1" t="s">
        <v>487</v>
      </c>
      <c r="C10" s="1">
        <f t="shared" si="0"/>
        <v>0</v>
      </c>
    </row>
    <row r="11" spans="1:3">
      <c r="A11" s="1" t="s">
        <v>166</v>
      </c>
      <c r="B11" s="1" t="s">
        <v>166</v>
      </c>
      <c r="C11" s="1">
        <f t="shared" si="0"/>
        <v>0</v>
      </c>
    </row>
    <row r="12" spans="1:3">
      <c r="A12" s="1" t="s">
        <v>8</v>
      </c>
      <c r="B12" s="1" t="s">
        <v>8</v>
      </c>
      <c r="C12" s="1">
        <f t="shared" si="0"/>
        <v>0</v>
      </c>
    </row>
    <row r="13" spans="1:3">
      <c r="A13" s="1" t="s">
        <v>9</v>
      </c>
      <c r="B13" s="1" t="s">
        <v>9</v>
      </c>
      <c r="C13" s="1">
        <f t="shared" si="0"/>
        <v>0</v>
      </c>
    </row>
    <row r="14" spans="1:3">
      <c r="A14" s="1" t="s">
        <v>41</v>
      </c>
      <c r="B14" s="1" t="s">
        <v>41</v>
      </c>
      <c r="C14" s="1">
        <f t="shared" si="0"/>
        <v>0</v>
      </c>
    </row>
    <row r="15" spans="1:3">
      <c r="A15" s="1" t="s">
        <v>46</v>
      </c>
      <c r="B15" s="1" t="s">
        <v>46</v>
      </c>
      <c r="C15" s="1">
        <f t="shared" si="0"/>
        <v>0</v>
      </c>
    </row>
    <row r="16" spans="1:3">
      <c r="A16" s="1" t="s">
        <v>45</v>
      </c>
      <c r="B16" s="1" t="s">
        <v>45</v>
      </c>
      <c r="C16" s="1">
        <f t="shared" si="0"/>
        <v>0</v>
      </c>
    </row>
    <row r="17" spans="1:3">
      <c r="A17" s="1" t="s">
        <v>29</v>
      </c>
      <c r="B17" s="1" t="s">
        <v>29</v>
      </c>
      <c r="C17" s="1">
        <f t="shared" si="0"/>
        <v>0</v>
      </c>
    </row>
    <row r="18" spans="1:3">
      <c r="A18" s="1" t="s">
        <v>42</v>
      </c>
      <c r="B18" s="1" t="s">
        <v>42</v>
      </c>
      <c r="C18" s="1">
        <f t="shared" si="0"/>
        <v>0</v>
      </c>
    </row>
    <row r="19" spans="1:3">
      <c r="A19" s="1" t="s">
        <v>55</v>
      </c>
      <c r="B19" s="1" t="s">
        <v>55</v>
      </c>
      <c r="C19" s="1">
        <f t="shared" si="0"/>
        <v>0</v>
      </c>
    </row>
    <row r="20" spans="1:3">
      <c r="A20" s="1" t="s">
        <v>56</v>
      </c>
      <c r="B20" s="1" t="s">
        <v>56</v>
      </c>
      <c r="C20" s="1">
        <f t="shared" si="0"/>
        <v>0</v>
      </c>
    </row>
    <row r="21" spans="1:3">
      <c r="A21" s="1" t="s">
        <v>13</v>
      </c>
      <c r="B21" s="1" t="s">
        <v>13</v>
      </c>
      <c r="C21" s="1">
        <f t="shared" si="0"/>
        <v>0</v>
      </c>
    </row>
    <row r="22" spans="1:3">
      <c r="A22" s="1" t="s">
        <v>37</v>
      </c>
      <c r="B22" s="1" t="s">
        <v>37</v>
      </c>
      <c r="C22" s="1">
        <f t="shared" si="0"/>
        <v>0</v>
      </c>
    </row>
    <row r="23" spans="1:3">
      <c r="A23" s="1" t="s">
        <v>38</v>
      </c>
      <c r="B23" s="1" t="s">
        <v>38</v>
      </c>
      <c r="C23" s="1">
        <f t="shared" si="0"/>
        <v>0</v>
      </c>
    </row>
    <row r="24" spans="1:3">
      <c r="A24" s="1" t="s">
        <v>35</v>
      </c>
      <c r="B24" s="1" t="s">
        <v>35</v>
      </c>
      <c r="C24" s="1">
        <f t="shared" si="0"/>
        <v>0</v>
      </c>
    </row>
    <row r="25" spans="1:3">
      <c r="A25" s="1" t="s">
        <v>36</v>
      </c>
      <c r="B25" s="1" t="s">
        <v>36</v>
      </c>
      <c r="C25" s="1">
        <f t="shared" si="0"/>
        <v>0</v>
      </c>
    </row>
    <row r="26" spans="1:3">
      <c r="A26" s="1" t="s">
        <v>30</v>
      </c>
      <c r="B26" s="1" t="s">
        <v>30</v>
      </c>
      <c r="C26" s="1">
        <f t="shared" si="0"/>
        <v>0</v>
      </c>
    </row>
    <row r="27" spans="1:3">
      <c r="A27" s="1" t="s">
        <v>31</v>
      </c>
      <c r="B27" s="1" t="s">
        <v>31</v>
      </c>
      <c r="C27" s="1">
        <f t="shared" si="0"/>
        <v>0</v>
      </c>
    </row>
    <row r="28" spans="1:3">
      <c r="A28" s="1" t="s">
        <v>32</v>
      </c>
      <c r="B28" s="1" t="s">
        <v>32</v>
      </c>
      <c r="C28" s="1">
        <f t="shared" si="0"/>
        <v>0</v>
      </c>
    </row>
    <row r="29" spans="1:3">
      <c r="A29" s="1" t="s">
        <v>33</v>
      </c>
      <c r="B29" s="1" t="s">
        <v>33</v>
      </c>
      <c r="C29" s="1">
        <f t="shared" si="0"/>
        <v>0</v>
      </c>
    </row>
    <row r="30" spans="1:3">
      <c r="A30" s="1" t="s">
        <v>34</v>
      </c>
      <c r="B30" s="1" t="s">
        <v>34</v>
      </c>
      <c r="C30" s="1">
        <f t="shared" si="0"/>
        <v>0</v>
      </c>
    </row>
    <row r="31" spans="1:3">
      <c r="A31" s="1" t="s">
        <v>28</v>
      </c>
      <c r="B31" s="1" t="s">
        <v>28</v>
      </c>
      <c r="C31" s="1">
        <f t="shared" si="0"/>
        <v>0</v>
      </c>
    </row>
    <row r="32" spans="1:3">
      <c r="A32" s="1" t="s">
        <v>48</v>
      </c>
      <c r="B32" s="1" t="s">
        <v>48</v>
      </c>
      <c r="C32" s="1">
        <f t="shared" si="0"/>
        <v>0</v>
      </c>
    </row>
    <row r="33" spans="1:3">
      <c r="A33" s="1" t="s">
        <v>47</v>
      </c>
      <c r="B33" s="1" t="s">
        <v>47</v>
      </c>
      <c r="C33" s="1">
        <f t="shared" si="0"/>
        <v>0</v>
      </c>
    </row>
    <row r="34" spans="1:3">
      <c r="A34" s="1" t="s">
        <v>57</v>
      </c>
      <c r="B34" s="1" t="s">
        <v>57</v>
      </c>
      <c r="C34" s="1">
        <f t="shared" si="0"/>
        <v>0</v>
      </c>
    </row>
    <row r="35" spans="1:3">
      <c r="A35" s="1" t="s">
        <v>43</v>
      </c>
      <c r="B35" s="1" t="s">
        <v>43</v>
      </c>
      <c r="C35" s="1">
        <f t="shared" si="0"/>
        <v>0</v>
      </c>
    </row>
    <row r="36" spans="1:3">
      <c r="A36" s="1" t="s">
        <v>49</v>
      </c>
      <c r="B36" s="1" t="s">
        <v>49</v>
      </c>
      <c r="C36" s="1">
        <f t="shared" si="0"/>
        <v>0</v>
      </c>
    </row>
    <row r="37" spans="1:3">
      <c r="A37" s="1" t="s">
        <v>160</v>
      </c>
      <c r="B37" s="1" t="s">
        <v>160</v>
      </c>
      <c r="C37" s="1">
        <f t="shared" si="0"/>
        <v>0</v>
      </c>
    </row>
    <row r="38" spans="1:3">
      <c r="A38" s="1" t="s">
        <v>189</v>
      </c>
      <c r="B38" s="1" t="s">
        <v>500</v>
      </c>
      <c r="C38" s="1">
        <f t="shared" si="0"/>
        <v>0</v>
      </c>
    </row>
    <row r="39" spans="1:3">
      <c r="A39" s="1" t="s">
        <v>194</v>
      </c>
      <c r="B39" s="1" t="s">
        <v>194</v>
      </c>
      <c r="C39" s="1">
        <f t="shared" si="0"/>
        <v>0</v>
      </c>
    </row>
    <row r="40" spans="1:3">
      <c r="A40" s="1" t="s">
        <v>164</v>
      </c>
      <c r="B40" s="1" t="s">
        <v>164</v>
      </c>
      <c r="C40" s="1">
        <f t="shared" si="0"/>
        <v>0</v>
      </c>
    </row>
    <row r="41" spans="1:3">
      <c r="A41" s="1" t="s">
        <v>163</v>
      </c>
      <c r="B41" s="1" t="s">
        <v>489</v>
      </c>
      <c r="C41" s="1">
        <f t="shared" si="0"/>
        <v>0</v>
      </c>
    </row>
    <row r="42" spans="1:3">
      <c r="A42" s="1" t="s">
        <v>183</v>
      </c>
      <c r="B42" s="1" t="s">
        <v>183</v>
      </c>
      <c r="C42" s="1">
        <f t="shared" si="0"/>
        <v>0</v>
      </c>
    </row>
    <row r="43" spans="1:3">
      <c r="A43" s="1" t="s">
        <v>5</v>
      </c>
      <c r="B43" s="1" t="s">
        <v>5</v>
      </c>
      <c r="C43" s="1">
        <f t="shared" si="0"/>
        <v>0</v>
      </c>
    </row>
    <row r="44" spans="1:3">
      <c r="A44" s="1" t="s">
        <v>6</v>
      </c>
      <c r="B44" s="1" t="s">
        <v>6</v>
      </c>
      <c r="C44" s="1">
        <f t="shared" si="0"/>
        <v>0</v>
      </c>
    </row>
    <row r="45" spans="1:3">
      <c r="A45" s="1" t="s">
        <v>161</v>
      </c>
      <c r="B45" s="1" t="s">
        <v>161</v>
      </c>
      <c r="C45" s="1">
        <f t="shared" si="0"/>
        <v>0</v>
      </c>
    </row>
    <row r="46" spans="1:3">
      <c r="A46" s="1" t="s">
        <v>7</v>
      </c>
      <c r="B46" s="1" t="s">
        <v>7</v>
      </c>
      <c r="C46" s="1">
        <f t="shared" si="0"/>
        <v>0</v>
      </c>
    </row>
    <row r="47" spans="1:3">
      <c r="A47" s="1" t="s">
        <v>165</v>
      </c>
      <c r="B47" s="1" t="s">
        <v>165</v>
      </c>
      <c r="C47" s="1">
        <f t="shared" si="0"/>
        <v>0</v>
      </c>
    </row>
    <row r="48" spans="1:3">
      <c r="A48" s="1" t="s">
        <v>162</v>
      </c>
      <c r="B48" s="1" t="s">
        <v>488</v>
      </c>
      <c r="C48" s="1">
        <f t="shared" si="0"/>
        <v>0</v>
      </c>
    </row>
    <row r="49" spans="1:3">
      <c r="A49" s="1" t="s">
        <v>1</v>
      </c>
      <c r="B49" s="1" t="s">
        <v>1</v>
      </c>
      <c r="C49" s="1">
        <f t="shared" si="0"/>
        <v>0</v>
      </c>
    </row>
    <row r="50" spans="1:3">
      <c r="A50" s="1" t="s">
        <v>2</v>
      </c>
      <c r="B50" s="1" t="s">
        <v>2</v>
      </c>
      <c r="C50" s="1">
        <f t="shared" si="0"/>
        <v>0</v>
      </c>
    </row>
    <row r="51" spans="1:3">
      <c r="A51" s="1" t="s">
        <v>3</v>
      </c>
      <c r="B51" s="1" t="s">
        <v>3</v>
      </c>
      <c r="C51" s="1">
        <f t="shared" si="0"/>
        <v>0</v>
      </c>
    </row>
    <row r="52" spans="1:3">
      <c r="A52" s="1" t="s">
        <v>4</v>
      </c>
      <c r="B52" s="1" t="s">
        <v>4</v>
      </c>
      <c r="C52" s="1">
        <f t="shared" si="0"/>
        <v>0</v>
      </c>
    </row>
    <row r="53" spans="1:3">
      <c r="A53" s="1" t="s">
        <v>58</v>
      </c>
      <c r="B53" s="1" t="s">
        <v>58</v>
      </c>
      <c r="C53" s="1">
        <f t="shared" si="0"/>
        <v>0</v>
      </c>
    </row>
    <row r="54" spans="1:3">
      <c r="A54" s="1" t="s">
        <v>190</v>
      </c>
      <c r="B54" s="1" t="s">
        <v>501</v>
      </c>
      <c r="C54" s="1">
        <f t="shared" si="0"/>
        <v>0</v>
      </c>
    </row>
    <row r="55" spans="1:3">
      <c r="A55" s="1" t="s">
        <v>192</v>
      </c>
      <c r="B55" s="1" t="s">
        <v>192</v>
      </c>
      <c r="C55" s="1">
        <f t="shared" si="0"/>
        <v>0</v>
      </c>
    </row>
    <row r="56" spans="1:3">
      <c r="A56" s="1" t="s">
        <v>193</v>
      </c>
      <c r="B56" s="1" t="s">
        <v>193</v>
      </c>
      <c r="C56" s="1">
        <f t="shared" si="0"/>
        <v>0</v>
      </c>
    </row>
    <row r="57" spans="1:3">
      <c r="A57" s="1" t="s">
        <v>51</v>
      </c>
      <c r="B57" s="1" t="s">
        <v>51</v>
      </c>
      <c r="C57" s="1">
        <f t="shared" si="0"/>
        <v>0</v>
      </c>
    </row>
    <row r="58" spans="1:3">
      <c r="A58" s="1" t="s">
        <v>53</v>
      </c>
      <c r="B58" s="1" t="s">
        <v>53</v>
      </c>
      <c r="C58" s="1">
        <f t="shared" si="0"/>
        <v>0</v>
      </c>
    </row>
    <row r="59" spans="1:3">
      <c r="A59" s="1" t="s">
        <v>195</v>
      </c>
      <c r="B59" s="1" t="s">
        <v>195</v>
      </c>
      <c r="C59" s="1">
        <f t="shared" si="0"/>
        <v>0</v>
      </c>
    </row>
    <row r="60" spans="1:3">
      <c r="A60" s="1" t="s">
        <v>52</v>
      </c>
      <c r="B60" s="1" t="s">
        <v>52</v>
      </c>
      <c r="C60" s="1">
        <f t="shared" si="0"/>
        <v>0</v>
      </c>
    </row>
    <row r="61" spans="1:3">
      <c r="A61" s="1" t="s">
        <v>54</v>
      </c>
      <c r="B61" s="1" t="s">
        <v>54</v>
      </c>
      <c r="C61" s="1">
        <f t="shared" si="0"/>
        <v>0</v>
      </c>
    </row>
    <row r="62" spans="1:3">
      <c r="A62" s="1" t="s">
        <v>187</v>
      </c>
      <c r="B62" s="1" t="s">
        <v>26</v>
      </c>
      <c r="C62" s="1">
        <f t="shared" si="0"/>
        <v>0</v>
      </c>
    </row>
    <row r="63" spans="1:3">
      <c r="A63" s="1" t="s">
        <v>20</v>
      </c>
      <c r="B63" s="1" t="s">
        <v>20</v>
      </c>
      <c r="C63" s="1">
        <f t="shared" si="0"/>
        <v>0</v>
      </c>
    </row>
    <row r="64" spans="1:3">
      <c r="A64" s="1" t="s">
        <v>23</v>
      </c>
      <c r="B64" s="1" t="s">
        <v>23</v>
      </c>
      <c r="C64" s="1">
        <f t="shared" si="0"/>
        <v>0</v>
      </c>
    </row>
    <row r="65" spans="1:3">
      <c r="A65" s="1" t="s">
        <v>22</v>
      </c>
      <c r="B65" s="1" t="s">
        <v>22</v>
      </c>
      <c r="C65" s="1">
        <f t="shared" si="0"/>
        <v>0</v>
      </c>
    </row>
    <row r="66" spans="1:3">
      <c r="A66" s="1" t="s">
        <v>21</v>
      </c>
      <c r="B66" s="1" t="s">
        <v>21</v>
      </c>
      <c r="C66" s="1">
        <f t="shared" si="0"/>
        <v>0</v>
      </c>
    </row>
    <row r="67" spans="1:3">
      <c r="A67" s="1" t="s">
        <v>24</v>
      </c>
      <c r="B67" s="1" t="s">
        <v>24</v>
      </c>
      <c r="C67" s="1">
        <f t="shared" ref="C67:C95" si="1">IF(A67=B67,0,1)</f>
        <v>0</v>
      </c>
    </row>
    <row r="68" spans="1:3">
      <c r="A68" s="1" t="s">
        <v>27</v>
      </c>
      <c r="B68" s="1" t="s">
        <v>27</v>
      </c>
      <c r="C68" s="1">
        <f t="shared" si="1"/>
        <v>0</v>
      </c>
    </row>
    <row r="69" spans="1:3">
      <c r="A69" s="1" t="s">
        <v>25</v>
      </c>
      <c r="B69" s="1" t="s">
        <v>25</v>
      </c>
      <c r="C69" s="1">
        <f t="shared" si="1"/>
        <v>0</v>
      </c>
    </row>
    <row r="70" spans="1:3">
      <c r="A70" s="1" t="s">
        <v>39</v>
      </c>
      <c r="B70" s="1" t="s">
        <v>39</v>
      </c>
      <c r="C70" s="1">
        <f t="shared" si="1"/>
        <v>0</v>
      </c>
    </row>
    <row r="71" spans="1:3">
      <c r="A71" s="1" t="s">
        <v>40</v>
      </c>
      <c r="B71" s="1" t="s">
        <v>40</v>
      </c>
      <c r="C71" s="1">
        <f t="shared" si="1"/>
        <v>0</v>
      </c>
    </row>
    <row r="72" spans="1:3">
      <c r="A72" s="1" t="s">
        <v>191</v>
      </c>
      <c r="B72" s="1" t="s">
        <v>59</v>
      </c>
      <c r="C72" s="1">
        <f t="shared" si="1"/>
        <v>0</v>
      </c>
    </row>
    <row r="73" spans="1:3">
      <c r="A73" s="1" t="s">
        <v>60</v>
      </c>
      <c r="B73" s="1" t="s">
        <v>60</v>
      </c>
      <c r="C73" s="1">
        <f t="shared" si="1"/>
        <v>0</v>
      </c>
    </row>
    <row r="74" spans="1:3">
      <c r="A74" s="1" t="s">
        <v>196</v>
      </c>
      <c r="B74" s="1" t="s">
        <v>196</v>
      </c>
      <c r="C74" s="1">
        <f t="shared" si="1"/>
        <v>0</v>
      </c>
    </row>
    <row r="75" spans="1:3">
      <c r="A75" s="1" t="s">
        <v>197</v>
      </c>
      <c r="B75" s="1" t="s">
        <v>197</v>
      </c>
      <c r="C75" s="1">
        <f t="shared" si="1"/>
        <v>0</v>
      </c>
    </row>
    <row r="76" spans="1:3">
      <c r="A76" s="1" t="s">
        <v>198</v>
      </c>
      <c r="B76" s="1" t="s">
        <v>198</v>
      </c>
      <c r="C76" s="1">
        <f t="shared" si="1"/>
        <v>0</v>
      </c>
    </row>
    <row r="77" spans="1:3">
      <c r="A77" s="1" t="s">
        <v>199</v>
      </c>
      <c r="B77" s="1" t="s">
        <v>199</v>
      </c>
      <c r="C77" s="1">
        <f t="shared" si="1"/>
        <v>0</v>
      </c>
    </row>
    <row r="78" spans="1:3">
      <c r="A78" s="1" t="s">
        <v>181</v>
      </c>
      <c r="B78" s="1" t="s">
        <v>496</v>
      </c>
      <c r="C78" s="1">
        <f t="shared" si="1"/>
        <v>0</v>
      </c>
    </row>
    <row r="79" spans="1:3">
      <c r="A79" s="1" t="s">
        <v>180</v>
      </c>
      <c r="B79" s="1" t="s">
        <v>498</v>
      </c>
      <c r="C79" s="1">
        <f t="shared" si="1"/>
        <v>0</v>
      </c>
    </row>
    <row r="80" spans="1:3">
      <c r="A80" s="1" t="s">
        <v>185</v>
      </c>
      <c r="B80" s="1" t="s">
        <v>18</v>
      </c>
      <c r="C80" s="1">
        <f t="shared" si="1"/>
        <v>0</v>
      </c>
    </row>
    <row r="81" spans="1:3">
      <c r="A81" s="1" t="s">
        <v>176</v>
      </c>
      <c r="B81" s="1" t="s">
        <v>16</v>
      </c>
      <c r="C81" s="1">
        <f t="shared" si="1"/>
        <v>0</v>
      </c>
    </row>
    <row r="82" spans="1:3">
      <c r="A82" s="1" t="s">
        <v>178</v>
      </c>
      <c r="B82" s="1" t="s">
        <v>17</v>
      </c>
      <c r="C82" s="1">
        <f t="shared" si="1"/>
        <v>0</v>
      </c>
    </row>
    <row r="83" spans="1:3">
      <c r="A83" s="1" t="s">
        <v>177</v>
      </c>
      <c r="B83" s="1" t="s">
        <v>495</v>
      </c>
      <c r="C83" s="1">
        <f t="shared" si="1"/>
        <v>0</v>
      </c>
    </row>
    <row r="84" spans="1:3">
      <c r="A84" s="1" t="s">
        <v>186</v>
      </c>
      <c r="B84" s="1" t="s">
        <v>499</v>
      </c>
      <c r="C84" s="1">
        <f t="shared" si="1"/>
        <v>0</v>
      </c>
    </row>
    <row r="85" spans="1:3">
      <c r="A85" s="1" t="s">
        <v>182</v>
      </c>
      <c r="B85" s="1" t="s">
        <v>497</v>
      </c>
      <c r="C85" s="1">
        <f t="shared" si="1"/>
        <v>0</v>
      </c>
    </row>
    <row r="86" spans="1:3">
      <c r="A86" s="1" t="s">
        <v>179</v>
      </c>
      <c r="B86" s="1" t="s">
        <v>494</v>
      </c>
      <c r="C86" s="1">
        <f t="shared" si="1"/>
        <v>0</v>
      </c>
    </row>
    <row r="87" spans="1:3">
      <c r="A87" s="1" t="s">
        <v>172</v>
      </c>
      <c r="B87" s="1" t="s">
        <v>492</v>
      </c>
      <c r="C87" s="1">
        <f t="shared" si="1"/>
        <v>0</v>
      </c>
    </row>
    <row r="88" spans="1:3">
      <c r="A88" s="1" t="s">
        <v>173</v>
      </c>
      <c r="B88" s="1" t="s">
        <v>493</v>
      </c>
      <c r="C88" s="1">
        <f t="shared" si="1"/>
        <v>0</v>
      </c>
    </row>
    <row r="89" spans="1:3">
      <c r="A89" s="1" t="s">
        <v>174</v>
      </c>
      <c r="B89" s="1" t="s">
        <v>14</v>
      </c>
      <c r="C89" s="1">
        <f t="shared" si="1"/>
        <v>0</v>
      </c>
    </row>
    <row r="90" spans="1:3">
      <c r="A90" s="1" t="s">
        <v>175</v>
      </c>
      <c r="B90" s="1" t="s">
        <v>15</v>
      </c>
      <c r="C90" s="1">
        <f t="shared" si="1"/>
        <v>0</v>
      </c>
    </row>
    <row r="91" spans="1:3">
      <c r="A91" s="1" t="s">
        <v>159</v>
      </c>
      <c r="B91" s="1" t="s">
        <v>159</v>
      </c>
      <c r="C91" s="1">
        <f t="shared" si="1"/>
        <v>0</v>
      </c>
    </row>
    <row r="92" spans="1:3">
      <c r="A92" s="1" t="s">
        <v>19</v>
      </c>
      <c r="B92" s="1" t="s">
        <v>19</v>
      </c>
      <c r="C92" s="1">
        <f t="shared" si="1"/>
        <v>0</v>
      </c>
    </row>
    <row r="93" spans="1:3">
      <c r="A93" s="1" t="s">
        <v>50</v>
      </c>
      <c r="B93" s="1" t="s">
        <v>50</v>
      </c>
      <c r="C93" s="1">
        <f t="shared" si="1"/>
        <v>0</v>
      </c>
    </row>
    <row r="94" spans="1:3">
      <c r="A94" s="1" t="s">
        <v>44</v>
      </c>
      <c r="B94" s="1" t="s">
        <v>44</v>
      </c>
      <c r="C94" s="1">
        <f t="shared" si="1"/>
        <v>0</v>
      </c>
    </row>
    <row r="95" spans="1:3">
      <c r="A95" s="1" t="s">
        <v>0</v>
      </c>
      <c r="B95" s="1" t="s">
        <v>0</v>
      </c>
      <c r="C95" s="1">
        <f t="shared" si="1"/>
        <v>0</v>
      </c>
    </row>
    <row r="96" spans="1:3">
      <c r="A96" s="1" t="s">
        <v>0</v>
      </c>
    </row>
  </sheetData>
  <autoFilter ref="A1:C1638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5"/>
  <sheetViews>
    <sheetView tabSelected="1" topLeftCell="A71" workbookViewId="0">
      <selection activeCell="A2" sqref="A2:A95"/>
    </sheetView>
  </sheetViews>
  <sheetFormatPr defaultRowHeight="15"/>
  <cols>
    <col min="1" max="1" width="30.28515625" style="1" bestFit="1" customWidth="1"/>
  </cols>
  <sheetData>
    <row r="1" spans="1:1">
      <c r="A1" s="1" t="s">
        <v>62</v>
      </c>
    </row>
    <row r="2" spans="1:1">
      <c r="A2" s="1" t="s">
        <v>170</v>
      </c>
    </row>
    <row r="3" spans="1:1">
      <c r="A3" s="1" t="s">
        <v>169</v>
      </c>
    </row>
    <row r="4" spans="1:1">
      <c r="A4" s="1" t="s">
        <v>184</v>
      </c>
    </row>
    <row r="5" spans="1:1">
      <c r="A5" s="1" t="s">
        <v>10</v>
      </c>
    </row>
    <row r="6" spans="1:1">
      <c r="A6" s="1" t="s">
        <v>11</v>
      </c>
    </row>
    <row r="7" spans="1:1">
      <c r="A7" s="1" t="s">
        <v>167</v>
      </c>
    </row>
    <row r="8" spans="1:1">
      <c r="A8" s="1" t="s">
        <v>171</v>
      </c>
    </row>
    <row r="9" spans="1:1">
      <c r="A9" s="1" t="s">
        <v>168</v>
      </c>
    </row>
    <row r="10" spans="1:1">
      <c r="A10" s="1" t="s">
        <v>158</v>
      </c>
    </row>
    <row r="11" spans="1:1">
      <c r="A11" s="1" t="s">
        <v>166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41</v>
      </c>
    </row>
    <row r="15" spans="1:1">
      <c r="A15" s="1" t="s">
        <v>46</v>
      </c>
    </row>
    <row r="16" spans="1:1">
      <c r="A16" s="1" t="s">
        <v>45</v>
      </c>
    </row>
    <row r="17" spans="1:1">
      <c r="A17" s="1" t="s">
        <v>29</v>
      </c>
    </row>
    <row r="18" spans="1:1">
      <c r="A18" s="1" t="s">
        <v>42</v>
      </c>
    </row>
    <row r="19" spans="1:1">
      <c r="A19" s="1" t="s">
        <v>55</v>
      </c>
    </row>
    <row r="20" spans="1:1">
      <c r="A20" s="1" t="s">
        <v>56</v>
      </c>
    </row>
    <row r="21" spans="1:1">
      <c r="A21" s="1" t="s">
        <v>13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35</v>
      </c>
    </row>
    <row r="25" spans="1:1">
      <c r="A25" s="1" t="s">
        <v>36</v>
      </c>
    </row>
    <row r="26" spans="1:1">
      <c r="A26" s="1" t="s">
        <v>30</v>
      </c>
    </row>
    <row r="27" spans="1:1">
      <c r="A27" s="1" t="s">
        <v>31</v>
      </c>
    </row>
    <row r="28" spans="1:1">
      <c r="A28" s="1" t="s">
        <v>32</v>
      </c>
    </row>
    <row r="29" spans="1:1">
      <c r="A29" s="1" t="s">
        <v>33</v>
      </c>
    </row>
    <row r="30" spans="1:1">
      <c r="A30" s="1" t="s">
        <v>34</v>
      </c>
    </row>
    <row r="31" spans="1:1">
      <c r="A31" s="1" t="s">
        <v>28</v>
      </c>
    </row>
    <row r="32" spans="1:1">
      <c r="A32" s="1" t="s">
        <v>48</v>
      </c>
    </row>
    <row r="33" spans="1:1">
      <c r="A33" s="1" t="s">
        <v>47</v>
      </c>
    </row>
    <row r="34" spans="1:1">
      <c r="A34" s="1" t="s">
        <v>57</v>
      </c>
    </row>
    <row r="35" spans="1:1">
      <c r="A35" s="1" t="s">
        <v>43</v>
      </c>
    </row>
    <row r="36" spans="1:1">
      <c r="A36" s="1" t="s">
        <v>49</v>
      </c>
    </row>
    <row r="37" spans="1:1">
      <c r="A37" s="1" t="s">
        <v>160</v>
      </c>
    </row>
    <row r="38" spans="1:1">
      <c r="A38" s="1" t="s">
        <v>189</v>
      </c>
    </row>
    <row r="39" spans="1:1">
      <c r="A39" s="1" t="s">
        <v>194</v>
      </c>
    </row>
    <row r="40" spans="1:1">
      <c r="A40" s="1" t="s">
        <v>164</v>
      </c>
    </row>
    <row r="41" spans="1:1">
      <c r="A41" s="1" t="s">
        <v>163</v>
      </c>
    </row>
    <row r="42" spans="1:1">
      <c r="A42" s="1" t="s">
        <v>183</v>
      </c>
    </row>
    <row r="43" spans="1:1">
      <c r="A43" s="1" t="s">
        <v>5</v>
      </c>
    </row>
    <row r="44" spans="1:1">
      <c r="A44" s="1" t="s">
        <v>6</v>
      </c>
    </row>
    <row r="45" spans="1:1">
      <c r="A45" s="1" t="s">
        <v>161</v>
      </c>
    </row>
    <row r="46" spans="1:1">
      <c r="A46" s="1" t="s">
        <v>7</v>
      </c>
    </row>
    <row r="47" spans="1:1">
      <c r="A47" s="1" t="s">
        <v>165</v>
      </c>
    </row>
    <row r="48" spans="1:1">
      <c r="A48" s="1" t="s">
        <v>162</v>
      </c>
    </row>
    <row r="49" spans="1:1">
      <c r="A49" s="1" t="s">
        <v>1</v>
      </c>
    </row>
    <row r="50" spans="1:1">
      <c r="A50" s="1" t="s">
        <v>2</v>
      </c>
    </row>
    <row r="51" spans="1:1">
      <c r="A51" s="1" t="s">
        <v>3</v>
      </c>
    </row>
    <row r="52" spans="1:1">
      <c r="A52" s="1" t="s">
        <v>4</v>
      </c>
    </row>
    <row r="53" spans="1:1">
      <c r="A53" s="1" t="s">
        <v>58</v>
      </c>
    </row>
    <row r="54" spans="1:1">
      <c r="A54" s="1" t="s">
        <v>190</v>
      </c>
    </row>
    <row r="55" spans="1:1">
      <c r="A55" s="1" t="s">
        <v>192</v>
      </c>
    </row>
    <row r="56" spans="1:1">
      <c r="A56" s="1" t="s">
        <v>193</v>
      </c>
    </row>
    <row r="57" spans="1:1">
      <c r="A57" s="1" t="s">
        <v>51</v>
      </c>
    </row>
    <row r="58" spans="1:1">
      <c r="A58" s="1" t="s">
        <v>53</v>
      </c>
    </row>
    <row r="59" spans="1:1">
      <c r="A59" s="1" t="s">
        <v>195</v>
      </c>
    </row>
    <row r="60" spans="1:1">
      <c r="A60" s="1" t="s">
        <v>52</v>
      </c>
    </row>
    <row r="61" spans="1:1">
      <c r="A61" s="1" t="s">
        <v>54</v>
      </c>
    </row>
    <row r="62" spans="1:1">
      <c r="A62" s="1" t="s">
        <v>187</v>
      </c>
    </row>
    <row r="63" spans="1:1">
      <c r="A63" s="1" t="s">
        <v>20</v>
      </c>
    </row>
    <row r="64" spans="1:1">
      <c r="A64" s="1" t="s">
        <v>23</v>
      </c>
    </row>
    <row r="65" spans="1:1">
      <c r="A65" s="1" t="s">
        <v>22</v>
      </c>
    </row>
    <row r="66" spans="1:1">
      <c r="A66" s="1" t="s">
        <v>21</v>
      </c>
    </row>
    <row r="67" spans="1:1">
      <c r="A67" s="1" t="s">
        <v>24</v>
      </c>
    </row>
    <row r="68" spans="1:1">
      <c r="A68" s="1" t="s">
        <v>27</v>
      </c>
    </row>
    <row r="69" spans="1:1">
      <c r="A69" s="1" t="s">
        <v>25</v>
      </c>
    </row>
    <row r="70" spans="1:1">
      <c r="A70" s="1" t="s">
        <v>39</v>
      </c>
    </row>
    <row r="71" spans="1:1">
      <c r="A71" s="1" t="s">
        <v>40</v>
      </c>
    </row>
    <row r="72" spans="1:1">
      <c r="A72" s="1" t="s">
        <v>191</v>
      </c>
    </row>
    <row r="73" spans="1:1">
      <c r="A73" s="1" t="s">
        <v>60</v>
      </c>
    </row>
    <row r="74" spans="1:1">
      <c r="A74" s="1" t="s">
        <v>196</v>
      </c>
    </row>
    <row r="75" spans="1:1">
      <c r="A75" s="1" t="s">
        <v>197</v>
      </c>
    </row>
    <row r="76" spans="1:1">
      <c r="A76" s="1" t="s">
        <v>198</v>
      </c>
    </row>
    <row r="77" spans="1:1">
      <c r="A77" s="1" t="s">
        <v>199</v>
      </c>
    </row>
    <row r="78" spans="1:1">
      <c r="A78" s="1" t="s">
        <v>181</v>
      </c>
    </row>
    <row r="79" spans="1:1">
      <c r="A79" s="1" t="s">
        <v>180</v>
      </c>
    </row>
    <row r="80" spans="1:1">
      <c r="A80" s="1" t="s">
        <v>185</v>
      </c>
    </row>
    <row r="81" spans="1:1">
      <c r="A81" s="1" t="s">
        <v>176</v>
      </c>
    </row>
    <row r="82" spans="1:1">
      <c r="A82" s="1" t="s">
        <v>178</v>
      </c>
    </row>
    <row r="83" spans="1:1">
      <c r="A83" s="1" t="s">
        <v>177</v>
      </c>
    </row>
    <row r="84" spans="1:1">
      <c r="A84" s="1" t="s">
        <v>186</v>
      </c>
    </row>
    <row r="85" spans="1:1">
      <c r="A85" s="1" t="s">
        <v>182</v>
      </c>
    </row>
    <row r="86" spans="1:1">
      <c r="A86" s="1" t="s">
        <v>179</v>
      </c>
    </row>
    <row r="87" spans="1:1">
      <c r="A87" s="1" t="s">
        <v>172</v>
      </c>
    </row>
    <row r="88" spans="1:1">
      <c r="A88" s="1" t="s">
        <v>173</v>
      </c>
    </row>
    <row r="89" spans="1:1">
      <c r="A89" s="1" t="s">
        <v>174</v>
      </c>
    </row>
    <row r="90" spans="1:1">
      <c r="A90" s="1" t="s">
        <v>175</v>
      </c>
    </row>
    <row r="91" spans="1:1">
      <c r="A91" s="1" t="s">
        <v>159</v>
      </c>
    </row>
    <row r="92" spans="1:1">
      <c r="A92" s="1" t="s">
        <v>19</v>
      </c>
    </row>
    <row r="93" spans="1:1">
      <c r="A93" s="1" t="s">
        <v>50</v>
      </c>
    </row>
    <row r="94" spans="1:1">
      <c r="A94" s="1" t="s">
        <v>44</v>
      </c>
    </row>
    <row r="95" spans="1:1">
      <c r="A95" s="1" t="s">
        <v>0</v>
      </c>
    </row>
  </sheetData>
  <autoFilter ref="A1:A16385">
    <sortState ref="A2:A16385">
      <sortCondition ref="A1:A163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Sheet4</vt:lpstr>
      <vt:lpstr>Sheet6</vt:lpstr>
      <vt:lpstr>Sheet7</vt:lpstr>
      <vt:lpstr>Sheet8</vt:lpstr>
      <vt:lpstr>Sheet9</vt:lpstr>
      <vt:lpstr>Sheet11</vt:lpstr>
      <vt:lpstr>Sheet12</vt:lpstr>
      <vt:lpstr>Rough work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2014-01-21T10:24:16Z</dcterms:created>
  <dcterms:modified xsi:type="dcterms:W3CDTF">2014-01-21T12:40:22Z</dcterms:modified>
</cp:coreProperties>
</file>