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30" windowWidth="12390" windowHeight="7200"/>
  </bookViews>
  <sheets>
    <sheet name="Feb2020" sheetId="1" r:id="rId1"/>
  </sheets>
  <calcPr calcId="124519"/>
</workbook>
</file>

<file path=xl/calcChain.xml><?xml version="1.0" encoding="utf-8"?>
<calcChain xmlns="http://schemas.openxmlformats.org/spreadsheetml/2006/main">
  <c r="L9" i="1"/>
  <c r="K9"/>
  <c r="J9"/>
  <c r="I9"/>
  <c r="H9"/>
  <c r="G9"/>
  <c r="F9"/>
  <c r="E9"/>
  <c r="D9"/>
  <c r="C9"/>
  <c r="N6"/>
  <c r="O17"/>
  <c r="O21"/>
  <c r="N8" l="1"/>
  <c r="N9" l="1"/>
</calcChain>
</file>

<file path=xl/sharedStrings.xml><?xml version="1.0" encoding="utf-8"?>
<sst xmlns="http://schemas.openxmlformats.org/spreadsheetml/2006/main" count="75" uniqueCount="62">
  <si>
    <t>Plaza Name</t>
  </si>
  <si>
    <t>Date</t>
  </si>
  <si>
    <t>Descriptions</t>
  </si>
  <si>
    <t>Notes</t>
  </si>
  <si>
    <t>Class-1</t>
  </si>
  <si>
    <t>Class-2</t>
  </si>
  <si>
    <t>Class-3</t>
  </si>
  <si>
    <t>Class-4</t>
  </si>
  <si>
    <t>Class-5</t>
  </si>
  <si>
    <t>Class-6</t>
  </si>
  <si>
    <t>Class-7</t>
  </si>
  <si>
    <t>Class-8</t>
  </si>
  <si>
    <t>Class-9</t>
  </si>
  <si>
    <t>Class-10</t>
  </si>
  <si>
    <t>Nc-UC</t>
  </si>
  <si>
    <t>Total</t>
  </si>
  <si>
    <t>(No. of passages)</t>
  </si>
  <si>
    <t>Discount - 100% Concession</t>
  </si>
  <si>
    <t>__</t>
  </si>
  <si>
    <t>Exempt</t>
  </si>
  <si>
    <t>-</t>
  </si>
  <si>
    <t>Vehicle  Class</t>
  </si>
  <si>
    <t>Tariff</t>
  </si>
  <si>
    <t>True Violations (Run Through)</t>
  </si>
  <si>
    <t>Class-1      (Car, Jeep)</t>
  </si>
  <si>
    <t xml:space="preserve"> </t>
  </si>
  <si>
    <t>Paid Violations + Paid Credit Granted (Toll collector Error)</t>
  </si>
  <si>
    <t>Class-2     (Wagons, Hiace)</t>
  </si>
  <si>
    <t>No Payment (Paired Transactions)</t>
  </si>
  <si>
    <t>Class-3     (Tractor &amp; Trolly)</t>
  </si>
  <si>
    <t>No Payment (Converted to True Violations)</t>
  </si>
  <si>
    <t>Class-4     (Buses,Coaster)</t>
  </si>
  <si>
    <t xml:space="preserve">Credit Granted </t>
  </si>
  <si>
    <t>Class-5     (2 Axle Trucks)</t>
  </si>
  <si>
    <t>Toll Authority Cards (Debit Account)</t>
  </si>
  <si>
    <t>Class-6     (3 Axle Trucks)</t>
  </si>
  <si>
    <t>Class-7     (3 Axle Articulated)</t>
  </si>
  <si>
    <t>Class-8     (4 Axle Articulated)</t>
  </si>
  <si>
    <t>Class-9     (5 Axle Articulated)</t>
  </si>
  <si>
    <t>Class-10    (6 Axle Articulated)</t>
  </si>
  <si>
    <t>PDR</t>
  </si>
  <si>
    <t>NDR</t>
  </si>
  <si>
    <t>Cash Banked</t>
  </si>
  <si>
    <t>Paid Traffic</t>
  </si>
  <si>
    <t>TRAFFIC (A)</t>
  </si>
  <si>
    <t>TBO Error</t>
  </si>
  <si>
    <t>Equipments Error</t>
  </si>
  <si>
    <t>SVC-MVC</t>
  </si>
  <si>
    <t>AVC-MVC</t>
  </si>
  <si>
    <t>AVC-SVC</t>
  </si>
  <si>
    <t>Total Cash Excepted  of (A)</t>
  </si>
  <si>
    <t>Cash Declared by OMC</t>
  </si>
  <si>
    <t>Short/Over</t>
  </si>
  <si>
    <t>Discrepnicy</t>
  </si>
  <si>
    <t>Mandra Toll Plaza</t>
  </si>
  <si>
    <t>Site Engineer</t>
  </si>
  <si>
    <t>National Engineers</t>
  </si>
  <si>
    <t xml:space="preserve"> Daily TRAFFIC REPORT (MTR) SUMMARY FOR N. H. A. </t>
  </si>
  <si>
    <t>Lane S-1 Loop Damaged</t>
  </si>
  <si>
    <t xml:space="preserve">Lane S-3 Loop Damaged </t>
  </si>
  <si>
    <t>Note:</t>
  </si>
  <si>
    <t>Lane S-4 AVC Fault.Some time working some time not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</si>
</sst>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.00_-;_-* #,##0.00\-;_-* &quot;-&quot;??_-;_-@_-"/>
    <numFmt numFmtId="165" formatCode="_-* #,##0_-;_-* #,##0\-;_-* &quot;-&quot;??_-;_-@_-"/>
    <numFmt numFmtId="166" formatCode="0.0"/>
    <numFmt numFmtId="167" formatCode="&quot;Rs&quot;#,##0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Bookman Old Style"/>
      <family val="1"/>
    </font>
    <font>
      <sz val="10"/>
      <name val="Courier New"/>
      <family val="3"/>
    </font>
    <font>
      <sz val="8"/>
      <name val="Courier New"/>
      <family val="3"/>
    </font>
    <font>
      <b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164" fontId="5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4" fontId="5" fillId="0" borderId="0" xfId="3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0" borderId="7" xfId="0" applyFont="1" applyBorder="1"/>
    <xf numFmtId="1" fontId="6" fillId="0" borderId="15" xfId="0" applyNumberFormat="1" applyFont="1" applyBorder="1" applyAlignment="1">
      <alignment horizontal="center" vertical="center"/>
    </xf>
    <xf numFmtId="166" fontId="6" fillId="0" borderId="16" xfId="0" applyNumberFormat="1" applyFont="1" applyBorder="1"/>
    <xf numFmtId="1" fontId="7" fillId="0" borderId="19" xfId="0" applyNumberFormat="1" applyFont="1" applyBorder="1"/>
    <xf numFmtId="1" fontId="6" fillId="0" borderId="18" xfId="0" applyNumberFormat="1" applyFont="1" applyBorder="1"/>
    <xf numFmtId="1" fontId="7" fillId="0" borderId="10" xfId="0" applyNumberFormat="1" applyFont="1" applyBorder="1"/>
    <xf numFmtId="0" fontId="6" fillId="3" borderId="2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167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/>
    <xf numFmtId="0" fontId="5" fillId="0" borderId="0" xfId="0" applyFont="1" applyAlignment="1"/>
    <xf numFmtId="0" fontId="10" fillId="4" borderId="0" xfId="0" applyFont="1" applyFill="1" applyAlignment="1">
      <alignment horizontal="left" vertical="center"/>
    </xf>
    <xf numFmtId="0" fontId="0" fillId="0" borderId="0" xfId="0" applyAlignment="1"/>
    <xf numFmtId="164" fontId="5" fillId="0" borderId="0" xfId="1" applyNumberFormat="1" applyFont="1" applyAlignment="1"/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164" fontId="6" fillId="0" borderId="34" xfId="1" applyNumberFormat="1" applyFont="1" applyBorder="1" applyAlignment="1">
      <alignment vertical="center"/>
    </xf>
    <xf numFmtId="1" fontId="7" fillId="0" borderId="35" xfId="0" applyNumberFormat="1" applyFont="1" applyBorder="1"/>
    <xf numFmtId="1" fontId="7" fillId="0" borderId="36" xfId="0" applyNumberFormat="1" applyFont="1" applyBorder="1"/>
    <xf numFmtId="1" fontId="7" fillId="0" borderId="37" xfId="0" applyNumberFormat="1" applyFont="1" applyBorder="1"/>
    <xf numFmtId="0" fontId="8" fillId="0" borderId="0" xfId="0" applyFont="1" applyAlignment="1">
      <alignment horizontal="center" vertical="center"/>
    </xf>
    <xf numFmtId="164" fontId="7" fillId="0" borderId="0" xfId="1" applyNumberFormat="1" applyFont="1"/>
    <xf numFmtId="0" fontId="3" fillId="0" borderId="0" xfId="0" applyFont="1"/>
    <xf numFmtId="164" fontId="7" fillId="3" borderId="6" xfId="1" applyNumberFormat="1" applyFont="1" applyFill="1" applyBorder="1" applyAlignment="1">
      <alignment horizontal="center"/>
    </xf>
    <xf numFmtId="0" fontId="6" fillId="0" borderId="8" xfId="0" applyFont="1" applyBorder="1"/>
    <xf numFmtId="0" fontId="14" fillId="0" borderId="9" xfId="0" applyFont="1" applyBorder="1"/>
    <xf numFmtId="0" fontId="6" fillId="0" borderId="10" xfId="0" applyFont="1" applyBorder="1"/>
    <xf numFmtId="165" fontId="7" fillId="0" borderId="11" xfId="1" applyNumberFormat="1" applyFont="1" applyBorder="1"/>
    <xf numFmtId="0" fontId="6" fillId="0" borderId="14" xfId="0" applyFont="1" applyBorder="1"/>
    <xf numFmtId="164" fontId="7" fillId="0" borderId="17" xfId="1" applyNumberFormat="1" applyFont="1" applyBorder="1"/>
    <xf numFmtId="0" fontId="6" fillId="0" borderId="7" xfId="0" applyFont="1" applyBorder="1" applyAlignment="1">
      <alignment horizontal="left"/>
    </xf>
    <xf numFmtId="1" fontId="3" fillId="0" borderId="33" xfId="0" applyNumberFormat="1" applyFont="1" applyBorder="1" applyAlignment="1"/>
    <xf numFmtId="164" fontId="7" fillId="0" borderId="38" xfId="1" applyNumberFormat="1" applyFont="1" applyBorder="1"/>
    <xf numFmtId="164" fontId="7" fillId="0" borderId="26" xfId="1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4" fontId="6" fillId="0" borderId="28" xfId="1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67" fontId="7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vertical="center"/>
    </xf>
    <xf numFmtId="167" fontId="7" fillId="0" borderId="11" xfId="0" applyNumberFormat="1" applyFont="1" applyBorder="1" applyAlignment="1">
      <alignment horizontal="right" vertical="center"/>
    </xf>
    <xf numFmtId="0" fontId="14" fillId="0" borderId="19" xfId="0" applyFont="1" applyBorder="1"/>
    <xf numFmtId="164" fontId="6" fillId="0" borderId="19" xfId="1" applyNumberFormat="1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4" fontId="6" fillId="0" borderId="30" xfId="1" applyNumberFormat="1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0" fontId="2" fillId="2" borderId="1" xfId="2" applyFont="1" applyAlignment="1">
      <alignment vertical="center"/>
    </xf>
    <xf numFmtId="0" fontId="7" fillId="0" borderId="31" xfId="0" applyFont="1" applyBorder="1" applyAlignment="1">
      <alignment vertical="center"/>
    </xf>
    <xf numFmtId="0" fontId="3" fillId="5" borderId="19" xfId="0" applyFont="1" applyFill="1" applyBorder="1" applyAlignment="1"/>
    <xf numFmtId="164" fontId="7" fillId="5" borderId="10" xfId="1" applyNumberFormat="1" applyFont="1" applyFill="1" applyBorder="1" applyAlignment="1"/>
    <xf numFmtId="0" fontId="7" fillId="0" borderId="32" xfId="0" applyFont="1" applyBorder="1" applyAlignment="1">
      <alignment vertical="center"/>
    </xf>
    <xf numFmtId="167" fontId="7" fillId="0" borderId="32" xfId="0" applyNumberFormat="1" applyFont="1" applyBorder="1" applyAlignment="1">
      <alignment horizontal="right" vertical="center"/>
    </xf>
    <xf numFmtId="0" fontId="3" fillId="0" borderId="0" xfId="0" applyFont="1" applyAlignment="1"/>
    <xf numFmtId="164" fontId="7" fillId="0" borderId="0" xfId="1" applyNumberFormat="1" applyFont="1" applyAlignment="1"/>
    <xf numFmtId="0" fontId="13" fillId="0" borderId="0" xfId="0" applyFont="1" applyBorder="1" applyAlignment="1">
      <alignment horizontal="left" vertical="justify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top"/>
    </xf>
    <xf numFmtId="0" fontId="6" fillId="5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5" borderId="24" xfId="0" applyFont="1" applyFill="1" applyBorder="1" applyAlignment="1">
      <alignment horizontal="left" vertic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4" fontId="6" fillId="3" borderId="12" xfId="0" applyNumberFormat="1" applyFont="1" applyFill="1" applyBorder="1" applyAlignment="1">
      <alignment horizontal="right"/>
    </xf>
    <xf numFmtId="4" fontId="6" fillId="3" borderId="13" xfId="0" applyNumberFormat="1" applyFont="1" applyFill="1" applyBorder="1" applyAlignment="1">
      <alignment horizontal="right"/>
    </xf>
    <xf numFmtId="0" fontId="6" fillId="0" borderId="12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right" vertical="center" shrinkToFit="1"/>
    </xf>
  </cellXfs>
  <cellStyles count="4">
    <cellStyle name="Comma" xfId="1" builtinId="3"/>
    <cellStyle name="Comma_MANAGEMENT REPROT 03-04" xfId="3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301626</xdr:rowOff>
    </xdr:from>
    <xdr:to>
      <xdr:col>1</xdr:col>
      <xdr:colOff>379848</xdr:colOff>
      <xdr:row>27</xdr:row>
      <xdr:rowOff>254001</xdr:rowOff>
    </xdr:to>
    <xdr:pic>
      <xdr:nvPicPr>
        <xdr:cNvPr id="3" name="Picture 2" descr="sig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969626"/>
          <a:ext cx="2427723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view="pageBreakPreview" topLeftCell="C1" zoomScale="60" zoomScaleNormal="75" workbookViewId="0">
      <selection activeCell="J3" sqref="J3"/>
    </sheetView>
  </sheetViews>
  <sheetFormatPr defaultRowHeight="15"/>
  <cols>
    <col min="1" max="1" width="30.7109375" customWidth="1"/>
    <col min="2" max="2" width="22" customWidth="1"/>
    <col min="3" max="15" width="15.7109375" customWidth="1"/>
  </cols>
  <sheetData>
    <row r="1" spans="1:15" ht="34.9" customHeight="1">
      <c r="A1" s="98" t="s">
        <v>57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15" ht="34.9" customHeight="1">
      <c r="A2" s="1"/>
      <c r="B2" s="1"/>
      <c r="C2" s="2"/>
      <c r="D2" s="2"/>
      <c r="E2" s="84" t="s">
        <v>0</v>
      </c>
      <c r="F2" s="84"/>
      <c r="G2" s="4"/>
      <c r="H2" s="99" t="s">
        <v>54</v>
      </c>
      <c r="I2" s="99"/>
      <c r="J2" s="6"/>
      <c r="K2" s="6"/>
      <c r="L2" s="6"/>
      <c r="M2" s="6"/>
      <c r="N2" s="6"/>
      <c r="O2" s="7"/>
    </row>
    <row r="3" spans="1:15" ht="34.9" customHeight="1">
      <c r="A3" s="1"/>
      <c r="B3" s="1"/>
      <c r="C3" s="8"/>
      <c r="D3" s="8"/>
      <c r="E3" s="84" t="s">
        <v>1</v>
      </c>
      <c r="F3" s="84"/>
      <c r="G3" s="4"/>
      <c r="H3" s="100">
        <v>43882</v>
      </c>
      <c r="I3" s="100"/>
      <c r="J3" s="9"/>
      <c r="K3" s="6"/>
      <c r="L3" s="6"/>
      <c r="M3" s="6"/>
      <c r="N3" s="6"/>
      <c r="O3" s="7"/>
    </row>
    <row r="4" spans="1:15" s="43" customFormat="1" ht="34.9" customHeight="1" thickBot="1">
      <c r="A4" s="4"/>
      <c r="B4" s="4"/>
      <c r="C4" s="4"/>
      <c r="D4" s="4"/>
      <c r="E4" s="3"/>
      <c r="F4" s="41"/>
      <c r="G4" s="5"/>
      <c r="H4" s="41"/>
      <c r="I4" s="41"/>
      <c r="J4" s="41"/>
      <c r="K4" s="41"/>
      <c r="L4" s="41"/>
      <c r="M4" s="41"/>
      <c r="N4" s="41"/>
      <c r="O4" s="42"/>
    </row>
    <row r="5" spans="1:15" s="43" customFormat="1" ht="34.9" customHeight="1">
      <c r="A5" s="11" t="s">
        <v>2</v>
      </c>
      <c r="B5" s="12" t="s">
        <v>3</v>
      </c>
      <c r="C5" s="13" t="s">
        <v>4</v>
      </c>
      <c r="D5" s="14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14</v>
      </c>
      <c r="N5" s="14" t="s">
        <v>15</v>
      </c>
      <c r="O5" s="44"/>
    </row>
    <row r="6" spans="1:15" s="43" customFormat="1" ht="34.9" customHeight="1" thickBot="1">
      <c r="A6" s="15" t="s">
        <v>44</v>
      </c>
      <c r="B6" s="45" t="s">
        <v>16</v>
      </c>
      <c r="C6" s="46">
        <v>16819</v>
      </c>
      <c r="D6" s="46">
        <v>1322</v>
      </c>
      <c r="E6" s="46">
        <v>2897</v>
      </c>
      <c r="F6" s="46">
        <v>19</v>
      </c>
      <c r="G6" s="46">
        <v>14</v>
      </c>
      <c r="H6" s="46">
        <v>9</v>
      </c>
      <c r="I6" s="46">
        <v>4</v>
      </c>
      <c r="J6" s="46">
        <v>11</v>
      </c>
      <c r="K6" s="46">
        <v>5</v>
      </c>
      <c r="L6" s="46">
        <v>12</v>
      </c>
      <c r="M6" s="46">
        <v>0</v>
      </c>
      <c r="N6" s="47">
        <f>SUM(C6:M6)</f>
        <v>21112</v>
      </c>
      <c r="O6" s="48"/>
    </row>
    <row r="7" spans="1:15" s="43" customFormat="1" ht="34.9" customHeight="1" thickTop="1">
      <c r="A7" s="49" t="s">
        <v>17</v>
      </c>
      <c r="B7" s="45" t="s">
        <v>16</v>
      </c>
      <c r="C7" s="16" t="s">
        <v>18</v>
      </c>
      <c r="D7" s="16" t="s">
        <v>18</v>
      </c>
      <c r="E7" s="16" t="s">
        <v>18</v>
      </c>
      <c r="F7" s="16" t="s">
        <v>18</v>
      </c>
      <c r="G7" s="16" t="s">
        <v>18</v>
      </c>
      <c r="H7" s="16" t="s">
        <v>18</v>
      </c>
      <c r="I7" s="16" t="s">
        <v>18</v>
      </c>
      <c r="J7" s="16" t="s">
        <v>18</v>
      </c>
      <c r="K7" s="16" t="s">
        <v>18</v>
      </c>
      <c r="L7" s="16" t="s">
        <v>18</v>
      </c>
      <c r="M7" s="16" t="s">
        <v>18</v>
      </c>
      <c r="N7" s="17">
        <v>0</v>
      </c>
      <c r="O7" s="50"/>
    </row>
    <row r="8" spans="1:15" s="43" customFormat="1" ht="34.9" customHeight="1" thickBot="1">
      <c r="A8" s="51" t="s">
        <v>19</v>
      </c>
      <c r="B8" s="45" t="s">
        <v>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 t="s">
        <v>20</v>
      </c>
      <c r="N8" s="19">
        <f>SUM(C8:L8)</f>
        <v>0</v>
      </c>
      <c r="O8" s="50"/>
    </row>
    <row r="9" spans="1:15" s="43" customFormat="1" ht="34.9" customHeight="1" thickTop="1" thickBot="1">
      <c r="A9" s="91" t="s">
        <v>43</v>
      </c>
      <c r="B9" s="92"/>
      <c r="C9" s="38">
        <f t="shared" ref="C9:L9" si="0">(C6-C8)</f>
        <v>16819</v>
      </c>
      <c r="D9" s="52">
        <f t="shared" si="0"/>
        <v>1322</v>
      </c>
      <c r="E9" s="20">
        <f t="shared" si="0"/>
        <v>2897</v>
      </c>
      <c r="F9" s="39">
        <f t="shared" si="0"/>
        <v>19</v>
      </c>
      <c r="G9" s="39">
        <f t="shared" si="0"/>
        <v>14</v>
      </c>
      <c r="H9" s="39">
        <f t="shared" si="0"/>
        <v>9</v>
      </c>
      <c r="I9" s="39">
        <f t="shared" si="0"/>
        <v>4</v>
      </c>
      <c r="J9" s="39">
        <f t="shared" si="0"/>
        <v>11</v>
      </c>
      <c r="K9" s="39">
        <f t="shared" si="0"/>
        <v>5</v>
      </c>
      <c r="L9" s="39">
        <f t="shared" si="0"/>
        <v>12</v>
      </c>
      <c r="M9" s="40">
        <v>0</v>
      </c>
      <c r="N9" s="93">
        <f>SUM(C9:M9)</f>
        <v>21112</v>
      </c>
      <c r="O9" s="94"/>
    </row>
    <row r="10" spans="1:15" s="43" customFormat="1" ht="34.9" customHeight="1" thickBot="1">
      <c r="A10" s="95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53"/>
    </row>
    <row r="11" spans="1:15" s="43" customFormat="1" ht="34.9" customHeight="1" thickTop="1" thickBo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54"/>
    </row>
    <row r="12" spans="1:15" s="43" customFormat="1" ht="34.9" customHeight="1" thickBot="1">
      <c r="A12" s="21" t="s">
        <v>21</v>
      </c>
      <c r="B12" s="22" t="s">
        <v>22</v>
      </c>
      <c r="C12" s="55"/>
      <c r="D12" s="55"/>
      <c r="E12" s="55"/>
      <c r="F12" s="55"/>
      <c r="G12" s="55"/>
      <c r="H12" s="56" t="s">
        <v>23</v>
      </c>
      <c r="I12" s="56"/>
      <c r="J12" s="56"/>
      <c r="K12" s="56"/>
      <c r="L12" s="56"/>
      <c r="M12" s="56"/>
      <c r="N12" s="57">
        <v>0</v>
      </c>
      <c r="O12" s="58"/>
    </row>
    <row r="13" spans="1:15" s="43" customFormat="1" ht="34.9" customHeight="1">
      <c r="A13" s="59" t="s">
        <v>24</v>
      </c>
      <c r="B13" s="60">
        <v>30</v>
      </c>
      <c r="C13" s="55" t="s">
        <v>25</v>
      </c>
      <c r="D13" s="55"/>
      <c r="E13" s="55"/>
      <c r="F13" s="55"/>
      <c r="G13" s="55"/>
      <c r="H13" s="84" t="s">
        <v>26</v>
      </c>
      <c r="I13" s="84"/>
      <c r="J13" s="84"/>
      <c r="K13" s="84"/>
      <c r="L13" s="8"/>
      <c r="M13" s="8"/>
      <c r="N13" s="57">
        <v>0</v>
      </c>
      <c r="O13" s="58"/>
    </row>
    <row r="14" spans="1:15" s="43" customFormat="1" ht="34.9" customHeight="1">
      <c r="A14" s="61" t="s">
        <v>27</v>
      </c>
      <c r="B14" s="62">
        <v>50</v>
      </c>
      <c r="C14" s="55"/>
      <c r="D14" s="55"/>
      <c r="E14" s="55"/>
      <c r="F14" s="55"/>
      <c r="G14" s="55"/>
      <c r="H14" s="84" t="s">
        <v>28</v>
      </c>
      <c r="I14" s="84"/>
      <c r="J14" s="84"/>
      <c r="K14" s="84"/>
      <c r="L14" s="84"/>
      <c r="M14" s="3"/>
      <c r="N14" s="63">
        <v>0</v>
      </c>
      <c r="O14" s="64"/>
    </row>
    <row r="15" spans="1:15" s="43" customFormat="1" ht="34.9" customHeight="1">
      <c r="A15" s="61" t="s">
        <v>29</v>
      </c>
      <c r="B15" s="62">
        <v>120</v>
      </c>
      <c r="C15" s="55"/>
      <c r="D15" s="55"/>
      <c r="E15" s="55"/>
      <c r="F15" s="55"/>
      <c r="G15" s="55"/>
      <c r="H15" s="84" t="s">
        <v>30</v>
      </c>
      <c r="I15" s="84"/>
      <c r="J15" s="84"/>
      <c r="K15" s="56"/>
      <c r="L15" s="56"/>
      <c r="M15" s="56"/>
      <c r="N15" s="57">
        <v>0</v>
      </c>
      <c r="O15" s="58"/>
    </row>
    <row r="16" spans="1:15" s="43" customFormat="1" ht="34.9" customHeight="1">
      <c r="A16" s="61" t="s">
        <v>31</v>
      </c>
      <c r="B16" s="62">
        <v>100</v>
      </c>
      <c r="C16" s="55"/>
      <c r="D16" s="55"/>
      <c r="E16" s="55"/>
      <c r="F16" s="55"/>
      <c r="G16" s="55"/>
      <c r="H16" s="84" t="s">
        <v>32</v>
      </c>
      <c r="I16" s="84"/>
      <c r="J16" s="84"/>
      <c r="K16" s="56"/>
      <c r="L16" s="56"/>
      <c r="M16" s="56"/>
      <c r="N16" s="57">
        <v>0</v>
      </c>
      <c r="O16" s="58"/>
    </row>
    <row r="17" spans="1:15" s="43" customFormat="1" ht="34.9" customHeight="1" thickBot="1">
      <c r="A17" s="61" t="s">
        <v>33</v>
      </c>
      <c r="B17" s="62">
        <v>120</v>
      </c>
      <c r="C17" s="55"/>
      <c r="D17" s="55"/>
      <c r="E17" s="55"/>
      <c r="F17" s="55"/>
      <c r="G17" s="55" t="s">
        <v>25</v>
      </c>
      <c r="H17" s="84" t="s">
        <v>34</v>
      </c>
      <c r="I17" s="84"/>
      <c r="J17" s="84"/>
      <c r="K17" s="84"/>
      <c r="L17" s="84"/>
      <c r="M17" s="3"/>
      <c r="N17" s="65">
        <v>0</v>
      </c>
      <c r="O17" s="66">
        <f>SUM(N12:N16)</f>
        <v>0</v>
      </c>
    </row>
    <row r="18" spans="1:15" s="43" customFormat="1" ht="34.9" customHeight="1" thickTop="1">
      <c r="A18" s="61" t="s">
        <v>35</v>
      </c>
      <c r="B18" s="62">
        <v>120</v>
      </c>
      <c r="C18" s="55"/>
      <c r="D18" s="55"/>
      <c r="E18" s="55"/>
      <c r="F18" s="55"/>
      <c r="G18" s="55"/>
      <c r="H18" s="56"/>
      <c r="I18" s="90"/>
      <c r="J18" s="90"/>
      <c r="K18" s="90"/>
      <c r="L18" s="90"/>
      <c r="M18" s="35"/>
      <c r="N18" s="57"/>
      <c r="O18" s="37"/>
    </row>
    <row r="19" spans="1:15" s="43" customFormat="1" ht="34.9" customHeight="1">
      <c r="A19" s="61" t="s">
        <v>36</v>
      </c>
      <c r="B19" s="62">
        <v>250</v>
      </c>
      <c r="C19" s="55"/>
      <c r="D19" s="55"/>
      <c r="E19" s="55"/>
      <c r="F19" s="55"/>
      <c r="G19" s="55"/>
      <c r="H19" s="56"/>
      <c r="I19" s="56"/>
      <c r="J19" s="84" t="s">
        <v>50</v>
      </c>
      <c r="K19" s="84"/>
      <c r="L19" s="84"/>
      <c r="M19" s="3"/>
      <c r="N19" s="57">
        <v>0</v>
      </c>
      <c r="O19" s="58"/>
    </row>
    <row r="20" spans="1:15" s="43" customFormat="1" ht="34.9" customHeight="1">
      <c r="A20" s="61" t="s">
        <v>37</v>
      </c>
      <c r="B20" s="62">
        <v>250</v>
      </c>
      <c r="C20" s="55"/>
      <c r="D20" s="55"/>
      <c r="E20" s="55" t="s">
        <v>45</v>
      </c>
      <c r="F20" s="55" t="s">
        <v>53</v>
      </c>
      <c r="G20" s="78" t="s">
        <v>46</v>
      </c>
      <c r="H20" s="78"/>
      <c r="I20" s="56"/>
      <c r="J20" s="84" t="s">
        <v>51</v>
      </c>
      <c r="K20" s="84"/>
      <c r="L20" s="84"/>
      <c r="M20" s="3"/>
      <c r="N20" s="67">
        <v>0</v>
      </c>
      <c r="O20" s="68"/>
    </row>
    <row r="21" spans="1:15" s="43" customFormat="1" ht="34.9" customHeight="1">
      <c r="A21" s="61" t="s">
        <v>38</v>
      </c>
      <c r="B21" s="62">
        <v>250</v>
      </c>
      <c r="C21" s="55"/>
      <c r="D21" s="55"/>
      <c r="E21" s="69" t="s">
        <v>47</v>
      </c>
      <c r="F21" s="69" t="s">
        <v>48</v>
      </c>
      <c r="G21" s="69" t="s">
        <v>49</v>
      </c>
      <c r="H21" s="56"/>
      <c r="I21" s="56"/>
      <c r="J21" s="84" t="s">
        <v>42</v>
      </c>
      <c r="K21" s="84"/>
      <c r="L21" s="84"/>
      <c r="M21" s="3"/>
      <c r="N21" s="67">
        <v>0</v>
      </c>
      <c r="O21" s="64">
        <f>SUM(N19:N21)</f>
        <v>0</v>
      </c>
    </row>
    <row r="22" spans="1:15" s="43" customFormat="1" ht="34.9" customHeight="1" thickBot="1">
      <c r="A22" s="70" t="s">
        <v>39</v>
      </c>
      <c r="B22" s="62">
        <v>250</v>
      </c>
      <c r="C22" s="55"/>
      <c r="D22" s="69" t="s">
        <v>40</v>
      </c>
      <c r="E22" s="69"/>
      <c r="F22" s="69"/>
      <c r="G22" s="69"/>
      <c r="H22" s="56"/>
      <c r="I22" s="56"/>
      <c r="J22" s="83" t="s">
        <v>52</v>
      </c>
      <c r="K22" s="83"/>
      <c r="L22" s="83"/>
      <c r="M22" s="36"/>
      <c r="N22" s="71">
        <v>0</v>
      </c>
      <c r="O22" s="72"/>
    </row>
    <row r="23" spans="1:15" s="43" customFormat="1" ht="34.9" customHeight="1">
      <c r="A23" s="73"/>
      <c r="B23" s="74"/>
      <c r="C23" s="55"/>
      <c r="D23" s="69" t="s">
        <v>41</v>
      </c>
      <c r="E23" s="69"/>
      <c r="F23" s="69"/>
      <c r="G23" s="69"/>
      <c r="H23" s="56"/>
      <c r="I23" s="56"/>
      <c r="J23" s="84"/>
      <c r="K23" s="84"/>
      <c r="L23" s="84"/>
      <c r="M23" s="3"/>
      <c r="N23" s="75"/>
      <c r="O23" s="76"/>
    </row>
    <row r="24" spans="1:15" ht="34.9" customHeight="1">
      <c r="A24" s="25"/>
      <c r="B24" s="26"/>
      <c r="C24" s="23" t="s">
        <v>60</v>
      </c>
      <c r="D24" s="23" t="s">
        <v>59</v>
      </c>
      <c r="E24" s="23"/>
      <c r="F24" s="23" t="s">
        <v>61</v>
      </c>
      <c r="G24" s="23"/>
      <c r="H24" s="24"/>
      <c r="I24" s="24"/>
      <c r="J24" s="85"/>
      <c r="K24" s="85"/>
      <c r="L24" s="85"/>
      <c r="M24" s="10"/>
      <c r="N24" s="31"/>
      <c r="O24" s="32"/>
    </row>
    <row r="25" spans="1:15" ht="24.95" customHeight="1">
      <c r="A25" s="27"/>
      <c r="B25" s="26"/>
      <c r="C25" s="28"/>
      <c r="D25" s="28" t="s">
        <v>58</v>
      </c>
      <c r="E25" s="28"/>
      <c r="F25" s="28"/>
      <c r="G25" s="28"/>
      <c r="H25" s="28"/>
      <c r="I25" s="24"/>
      <c r="J25" s="1"/>
      <c r="K25" s="1"/>
      <c r="L25" s="1"/>
      <c r="M25" s="1"/>
      <c r="N25" s="31"/>
      <c r="O25" s="32"/>
    </row>
    <row r="26" spans="1:15" ht="24.95" customHeight="1">
      <c r="A26" s="86"/>
      <c r="B26" s="86"/>
      <c r="C26" s="86"/>
      <c r="D26" s="86"/>
      <c r="E26" s="86"/>
      <c r="F26" s="86"/>
      <c r="G26" s="86"/>
      <c r="H26" s="86"/>
      <c r="I26" s="29"/>
      <c r="J26" s="87"/>
      <c r="K26" s="87"/>
      <c r="L26" s="87"/>
      <c r="M26" s="30"/>
      <c r="N26" s="31"/>
      <c r="O26" s="32"/>
    </row>
    <row r="27" spans="1:15" ht="21.95" customHeight="1">
      <c r="A27" s="31"/>
      <c r="B27" s="31"/>
      <c r="C27" s="31"/>
      <c r="D27" s="31"/>
      <c r="E27" s="31"/>
      <c r="F27" s="31"/>
      <c r="G27" s="31"/>
      <c r="H27" s="31"/>
      <c r="I27" s="31"/>
      <c r="J27" s="36"/>
      <c r="K27" s="31"/>
      <c r="L27" s="31"/>
      <c r="M27" s="31"/>
    </row>
    <row r="28" spans="1:15" ht="21.9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6"/>
      <c r="L28" s="36"/>
      <c r="M28" s="36"/>
    </row>
    <row r="29" spans="1:15" ht="21.95" customHeight="1">
      <c r="A29" s="80" t="s">
        <v>55</v>
      </c>
      <c r="B29" s="80"/>
      <c r="C29" s="28"/>
      <c r="D29" s="81"/>
      <c r="E29" s="81"/>
      <c r="F29" s="79"/>
      <c r="G29" s="79"/>
      <c r="H29" s="79"/>
      <c r="I29" s="79"/>
      <c r="J29" s="31"/>
      <c r="K29" s="31"/>
      <c r="L29" s="31"/>
      <c r="M29" s="31"/>
    </row>
    <row r="30" spans="1:15" ht="21.95" customHeight="1">
      <c r="A30" s="82" t="s">
        <v>56</v>
      </c>
      <c r="B30" s="82"/>
      <c r="C30" s="33"/>
      <c r="D30" s="82"/>
      <c r="E30" s="82"/>
      <c r="F30" s="31"/>
      <c r="G30" s="31"/>
      <c r="H30" s="31"/>
      <c r="I30" s="31"/>
      <c r="J30" s="31"/>
      <c r="K30" s="31"/>
      <c r="L30" s="31"/>
      <c r="M30" s="31"/>
    </row>
    <row r="31" spans="1:15" ht="21.95" customHeight="1">
      <c r="A31" s="80"/>
      <c r="B31" s="80"/>
      <c r="C31" s="28"/>
      <c r="D31" s="81"/>
      <c r="E31" s="81"/>
      <c r="F31" s="31"/>
      <c r="G31" s="31"/>
      <c r="H31" s="31"/>
      <c r="I31" s="31"/>
      <c r="J31" s="31"/>
      <c r="K31" s="31"/>
      <c r="L31" s="31"/>
      <c r="M31" s="31"/>
    </row>
    <row r="32" spans="1:15" ht="21.95" customHeight="1">
      <c r="A32" s="77"/>
      <c r="B32" s="77"/>
      <c r="C32" s="34"/>
      <c r="D32" s="77"/>
      <c r="E32" s="77"/>
      <c r="F32" s="31"/>
      <c r="G32" s="31"/>
      <c r="H32" s="31"/>
      <c r="I32" s="31"/>
      <c r="K32" s="31"/>
      <c r="L32" s="31"/>
      <c r="M32" s="31"/>
    </row>
  </sheetData>
  <mergeCells count="34">
    <mergeCell ref="A9:B9"/>
    <mergeCell ref="N9:O9"/>
    <mergeCell ref="A10:B10"/>
    <mergeCell ref="C10:N10"/>
    <mergeCell ref="A1:O1"/>
    <mergeCell ref="E2:F2"/>
    <mergeCell ref="H2:I2"/>
    <mergeCell ref="E3:F3"/>
    <mergeCell ref="H3:I3"/>
    <mergeCell ref="J21:L21"/>
    <mergeCell ref="A11:N11"/>
    <mergeCell ref="H13:K13"/>
    <mergeCell ref="H14:L14"/>
    <mergeCell ref="H15:J15"/>
    <mergeCell ref="H16:J16"/>
    <mergeCell ref="H17:L17"/>
    <mergeCell ref="I18:L18"/>
    <mergeCell ref="J19:L19"/>
    <mergeCell ref="J20:L20"/>
    <mergeCell ref="J22:L22"/>
    <mergeCell ref="J23:L23"/>
    <mergeCell ref="J24:L24"/>
    <mergeCell ref="A26:H26"/>
    <mergeCell ref="J26:L26"/>
    <mergeCell ref="A32:B32"/>
    <mergeCell ref="D32:E32"/>
    <mergeCell ref="G20:H20"/>
    <mergeCell ref="F29:I29"/>
    <mergeCell ref="A29:B29"/>
    <mergeCell ref="D29:E29"/>
    <mergeCell ref="A30:B30"/>
    <mergeCell ref="D30:E30"/>
    <mergeCell ref="A31:B31"/>
    <mergeCell ref="D31:E31"/>
  </mergeCells>
  <pageMargins left="0.7" right="0.7" top="0.75" bottom="0.75" header="0.3" footer="0.3"/>
  <pageSetup scale="47" orientation="landscape" r:id="rId1"/>
  <drawing r:id="rId2"/>
  <legacyDrawing r:id="rId3"/>
  <oleObjects>
    <oleObject progId="MSPhotoEd.3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Feb2020</vt:lpstr>
    </vt:vector>
  </TitlesOfParts>
  <Company>NHA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Khaleeq</dc:creator>
  <cp:lastModifiedBy>Khaleeq</cp:lastModifiedBy>
  <cp:lastPrinted>2018-03-20T14:26:55Z</cp:lastPrinted>
  <dcterms:created xsi:type="dcterms:W3CDTF">2018-03-20T12:51:44Z</dcterms:created>
  <dcterms:modified xsi:type="dcterms:W3CDTF">2020-02-22T13:29:54Z</dcterms:modified>
</cp:coreProperties>
</file>