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t\OneDrive\Dokumen\"/>
    </mc:Choice>
  </mc:AlternateContent>
  <xr:revisionPtr revIDLastSave="0" documentId="8_{0F4806EE-631D-4FB4-B63F-21963BE3E67A}" xr6:coauthVersionLast="47" xr6:coauthVersionMax="47" xr10:uidLastSave="{00000000-0000-0000-0000-000000000000}"/>
  <bookViews>
    <workbookView xWindow="-108" yWindow="-108" windowWidth="23256" windowHeight="12456" xr2:uid="{E3A8B12B-EAC9-41BB-B0FA-7B60544E2A64}"/>
  </bookViews>
  <sheets>
    <sheet name="Data Seluruhnya" sheetId="1" r:id="rId1"/>
    <sheet name="Data Training dan Data Testing" sheetId="2" r:id="rId2"/>
    <sheet name="Pengujian Data Training" sheetId="3" r:id="rId3"/>
    <sheet name="Pengujian Data Testing" sheetId="4" r:id="rId4"/>
  </sheets>
  <definedNames>
    <definedName name="_xlnm._FilterDatabase" localSheetId="0" hidden="1">'Data Seluruhnya'!$B$1:$G$51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26" i="3" l="1"/>
  <c r="AG125" i="3"/>
  <c r="AG118" i="3"/>
  <c r="AG117" i="3"/>
  <c r="AG110" i="3"/>
  <c r="AG109" i="3"/>
  <c r="AG102" i="3"/>
  <c r="AG101" i="3"/>
  <c r="AG94" i="3"/>
  <c r="AG93" i="3"/>
  <c r="AG86" i="3"/>
  <c r="AG85" i="3"/>
  <c r="AG79" i="3"/>
  <c r="AG78" i="3"/>
  <c r="L43" i="3"/>
  <c r="L40" i="3"/>
  <c r="L35" i="3"/>
  <c r="O32" i="3" s="1"/>
  <c r="X8" i="3" s="1"/>
  <c r="AG70" i="3" l="1"/>
  <c r="X46" i="3"/>
  <c r="X61" i="3"/>
  <c r="X77" i="3"/>
  <c r="X93" i="3"/>
  <c r="X107" i="3"/>
  <c r="AG16" i="3"/>
  <c r="AG32" i="3"/>
  <c r="AG47" i="3"/>
  <c r="AG62" i="3"/>
  <c r="X53" i="3"/>
  <c r="X69" i="3"/>
  <c r="X85" i="3"/>
  <c r="X100" i="3"/>
  <c r="AG8" i="3"/>
  <c r="AG24" i="3"/>
  <c r="AG39" i="3"/>
  <c r="AG54" i="3"/>
  <c r="X16" i="3"/>
  <c r="X24" i="3"/>
  <c r="X39" i="3"/>
  <c r="X32" i="3"/>
  <c r="O35" i="3"/>
  <c r="AG71" i="3" s="1"/>
  <c r="AG55" i="3" l="1"/>
  <c r="AG40" i="3"/>
  <c r="AG25" i="3"/>
  <c r="AG9" i="3"/>
  <c r="X101" i="3"/>
  <c r="X86" i="3"/>
  <c r="X70" i="3"/>
  <c r="X54" i="3"/>
  <c r="AG63" i="3"/>
  <c r="AG48" i="3"/>
  <c r="AG33" i="3"/>
  <c r="AG17" i="3"/>
  <c r="X108" i="3"/>
  <c r="X94" i="3"/>
  <c r="X78" i="3"/>
  <c r="X62" i="3"/>
  <c r="X47" i="3"/>
  <c r="X33" i="3"/>
  <c r="X40" i="3"/>
  <c r="X25" i="3"/>
  <c r="X9" i="3"/>
  <c r="X17" i="3"/>
  <c r="K34" i="2"/>
  <c r="K31" i="2"/>
  <c r="N26" i="2"/>
  <c r="K26" i="2"/>
  <c r="N23" i="2"/>
  <c r="I5" i="1"/>
  <c r="L5" i="1" s="1"/>
  <c r="I13" i="1"/>
  <c r="I10" i="1"/>
  <c r="L2" i="1"/>
</calcChain>
</file>

<file path=xl/sharedStrings.xml><?xml version="1.0" encoding="utf-8"?>
<sst xmlns="http://schemas.openxmlformats.org/spreadsheetml/2006/main" count="1495" uniqueCount="81">
  <si>
    <t>Area Manager</t>
  </si>
  <si>
    <t>Kota</t>
  </si>
  <si>
    <t>Jenis Kelamin</t>
  </si>
  <si>
    <t>Rata - Rata Umur Penyewa</t>
  </si>
  <si>
    <t>RataRata Biaya Sewa</t>
  </si>
  <si>
    <t>Status Pembayaran</t>
  </si>
  <si>
    <t>adp</t>
  </si>
  <si>
    <t>bcp</t>
  </si>
  <si>
    <t>ags</t>
  </si>
  <si>
    <t>Bandung</t>
  </si>
  <si>
    <t>Cimahi</t>
  </si>
  <si>
    <t>Pria</t>
  </si>
  <si>
    <t>Wanita</t>
  </si>
  <si>
    <t>&lt;40</t>
  </si>
  <si>
    <t>&gt;40</t>
  </si>
  <si>
    <t>Sewa &gt; 500000</t>
  </si>
  <si>
    <t>Sewa = 500000</t>
  </si>
  <si>
    <t>Sewa &lt; 500000</t>
  </si>
  <si>
    <t>Out Standing</t>
  </si>
  <si>
    <t>Paid</t>
  </si>
  <si>
    <t xml:space="preserve">Paid </t>
  </si>
  <si>
    <t>Pembagian data 70:30</t>
  </si>
  <si>
    <t>Probabilitas Out Standing Keseluruhan (train)</t>
  </si>
  <si>
    <t>Train</t>
  </si>
  <si>
    <t>Probabilitas Paid Keseluruhan (train)</t>
  </si>
  <si>
    <t>Jumlah total</t>
  </si>
  <si>
    <t>Test</t>
  </si>
  <si>
    <t>Total data</t>
  </si>
  <si>
    <t xml:space="preserve"> Out Standing</t>
  </si>
  <si>
    <t xml:space="preserve">Outstanding </t>
  </si>
  <si>
    <t>No</t>
  </si>
  <si>
    <t>DATA TRAINING</t>
  </si>
  <si>
    <t>DATA TESTING</t>
  </si>
  <si>
    <t>Probabilitas Out Standing (Data Train)</t>
  </si>
  <si>
    <t>Rata-Rata Umur Penyewa</t>
  </si>
  <si>
    <t>Rata-Rata Biaya Sewa</t>
  </si>
  <si>
    <t>P adp| Out Standing</t>
  </si>
  <si>
    <t>Bandung | Out Standing</t>
  </si>
  <si>
    <t>Pria | Out Standing</t>
  </si>
  <si>
    <t>&lt;40 | Out Standing</t>
  </si>
  <si>
    <t>Sewa &lt; 500000 | Out Standing</t>
  </si>
  <si>
    <t>P ags | Out Standing</t>
  </si>
  <si>
    <t>Cimahi | Out Standing</t>
  </si>
  <si>
    <t>Wanita | Out Standing</t>
  </si>
  <si>
    <t>&gt;40 | Out Standing</t>
  </si>
  <si>
    <t>Sewa &gt; 500000 | Out Standing</t>
  </si>
  <si>
    <t>P bcp | Out Standing</t>
  </si>
  <si>
    <t>Sewa = 500000 |Out Standing</t>
  </si>
  <si>
    <t>Probabilitas Paid (Data Train)</t>
  </si>
  <si>
    <t>P adp| Paid</t>
  </si>
  <si>
    <t>Bandung | Paid</t>
  </si>
  <si>
    <t>Pria | Paid</t>
  </si>
  <si>
    <t>&lt;40 | Paid</t>
  </si>
  <si>
    <t>Sewa &lt; 500000 | Paid</t>
  </si>
  <si>
    <t>P ags | Paid</t>
  </si>
  <si>
    <t>Cimahi | Paid</t>
  </si>
  <si>
    <t>Wanita | Paid</t>
  </si>
  <si>
    <t>&gt;40 | Paid</t>
  </si>
  <si>
    <t>Sewa &gt; 500000 | Paid</t>
  </si>
  <si>
    <t>P bcp | Paid</t>
  </si>
  <si>
    <t>Sewa = 500000 |Paid</t>
  </si>
  <si>
    <t>6/14 = 0.428</t>
  </si>
  <si>
    <t>4/14 = 0.285</t>
  </si>
  <si>
    <t>8/14 = 0.571</t>
  </si>
  <si>
    <t>10/14 = 0.714</t>
  </si>
  <si>
    <t>3/14 = 0.214</t>
  </si>
  <si>
    <t>5/14 = 0.357</t>
  </si>
  <si>
    <t>6/21 = 0.285</t>
  </si>
  <si>
    <t>9/21 = 0.428</t>
  </si>
  <si>
    <t>13/21 = 0.619</t>
  </si>
  <si>
    <t>8/21 = 0.380</t>
  </si>
  <si>
    <t>12/21 = 0.571</t>
  </si>
  <si>
    <t>11/21 = 0.523</t>
  </si>
  <si>
    <t>10/21 = 0.476</t>
  </si>
  <si>
    <t>5/21 = 0.238</t>
  </si>
  <si>
    <t>Hasil Training</t>
  </si>
  <si>
    <t>UJI COBA DATA TESTING</t>
  </si>
  <si>
    <t>Prob Out Standing</t>
  </si>
  <si>
    <t>Prob Paid</t>
  </si>
  <si>
    <t xml:space="preserve">Status Pembayaran 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</si>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</sst>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9211E"/>
      <name val="Liberation Sans"/>
    </font>
    <font>
      <b/>
      <sz val="10"/>
      <color rgb="FF000000"/>
      <name val="Liberation Sans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0CECE"/>
      </patternFill>
    </fill>
    <fill>
      <patternFill patternType="solid">
        <fgColor theme="9" tint="0.39997558519241921"/>
        <bgColor rgb="FFD6DCE4"/>
      </patternFill>
    </fill>
    <fill>
      <patternFill patternType="solid">
        <fgColor theme="9" tint="0.39997558519241921"/>
        <bgColor rgb="FFDDDDDD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0" fillId="10" borderId="1" xfId="0" applyFill="1" applyBorder="1"/>
    <xf numFmtId="0" fontId="3" fillId="9" borderId="1" xfId="0" applyFont="1" applyFill="1" applyBorder="1"/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3" fillId="8" borderId="1" xfId="0" applyFont="1" applyFill="1" applyBorder="1"/>
    <xf numFmtId="0" fontId="4" fillId="12" borderId="1" xfId="0" applyFont="1" applyFill="1" applyBorder="1" applyAlignment="1">
      <alignment horizontal="center" wrapText="1"/>
    </xf>
    <xf numFmtId="0" fontId="0" fillId="13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0" borderId="1" xfId="0" applyBorder="1"/>
    <xf numFmtId="0" fontId="0" fillId="16" borderId="1" xfId="0" applyFill="1" applyBorder="1"/>
    <xf numFmtId="0" fontId="0" fillId="17" borderId="1" xfId="0" applyFill="1" applyBorder="1"/>
    <xf numFmtId="0" fontId="1" fillId="18" borderId="1" xfId="0" applyFont="1" applyFill="1" applyBorder="1"/>
    <xf numFmtId="10" fontId="0" fillId="1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5552-0CE5-44C0-B221-01E4463F0DA8}">
  <dimension ref="A1:O51"/>
  <sheetViews>
    <sheetView tabSelected="1" workbookViewId="0">
      <selection activeCell="I1" sqref="I1:O13"/>
    </sheetView>
  </sheetViews>
  <sheetFormatPr defaultRowHeight="14.4"/>
  <cols>
    <col min="2" max="2" width="16.21875" customWidth="1"/>
    <col min="3" max="3" width="17.88671875" customWidth="1"/>
    <col min="4" max="4" width="15" customWidth="1"/>
    <col min="5" max="5" width="24" customWidth="1"/>
    <col min="6" max="6" width="21.5546875" customWidth="1"/>
    <col min="7" max="7" width="21.21875" customWidth="1"/>
    <col min="9" max="9" width="10.88671875" customWidth="1"/>
    <col min="10" max="10" width="13.5546875" customWidth="1"/>
  </cols>
  <sheetData>
    <row r="1" spans="1:1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7" t="s">
        <v>21</v>
      </c>
      <c r="J1" s="8"/>
      <c r="K1" s="6"/>
      <c r="L1" s="9" t="s">
        <v>22</v>
      </c>
      <c r="M1" s="10"/>
      <c r="N1" s="10"/>
      <c r="O1" s="6"/>
    </row>
    <row r="2" spans="1:15">
      <c r="A2" s="19">
        <v>1</v>
      </c>
      <c r="B2" s="17" t="s">
        <v>6</v>
      </c>
      <c r="C2" s="18" t="s">
        <v>9</v>
      </c>
      <c r="D2" s="4" t="s">
        <v>11</v>
      </c>
      <c r="E2" s="2" t="s">
        <v>13</v>
      </c>
      <c r="F2" s="3" t="s">
        <v>15</v>
      </c>
      <c r="G2" s="5" t="s">
        <v>18</v>
      </c>
      <c r="I2" s="11" t="s">
        <v>23</v>
      </c>
      <c r="J2" s="6"/>
      <c r="K2" s="6"/>
      <c r="L2" s="6">
        <f>I3/I5</f>
        <v>0.4</v>
      </c>
      <c r="M2" s="6"/>
      <c r="N2" s="6"/>
      <c r="O2" s="6"/>
    </row>
    <row r="3" spans="1:15">
      <c r="A3" s="19">
        <v>2</v>
      </c>
      <c r="B3" s="17" t="s">
        <v>6</v>
      </c>
      <c r="C3" s="18" t="s">
        <v>10</v>
      </c>
      <c r="D3" s="4" t="s">
        <v>11</v>
      </c>
      <c r="E3" s="2" t="s">
        <v>13</v>
      </c>
      <c r="F3" s="3" t="s">
        <v>15</v>
      </c>
      <c r="G3" s="5" t="s">
        <v>19</v>
      </c>
      <c r="I3" s="8">
        <v>14</v>
      </c>
      <c r="J3" s="12" t="s">
        <v>18</v>
      </c>
      <c r="K3" s="6"/>
      <c r="L3" s="6"/>
      <c r="M3" s="6"/>
      <c r="N3" s="6"/>
      <c r="O3" s="6"/>
    </row>
    <row r="4" spans="1:15">
      <c r="A4" s="19">
        <v>3</v>
      </c>
      <c r="B4" s="17" t="s">
        <v>7</v>
      </c>
      <c r="C4" s="18" t="s">
        <v>10</v>
      </c>
      <c r="D4" s="4" t="s">
        <v>12</v>
      </c>
      <c r="E4" s="2" t="s">
        <v>13</v>
      </c>
      <c r="F4" s="3" t="s">
        <v>16</v>
      </c>
      <c r="G4" s="5" t="s">
        <v>20</v>
      </c>
      <c r="I4" s="8">
        <v>21</v>
      </c>
      <c r="J4" s="12" t="s">
        <v>19</v>
      </c>
      <c r="K4" s="6"/>
      <c r="L4" s="9" t="s">
        <v>24</v>
      </c>
      <c r="M4" s="10"/>
      <c r="N4" s="10"/>
      <c r="O4" s="6"/>
    </row>
    <row r="5" spans="1:15">
      <c r="A5" s="19">
        <v>4</v>
      </c>
      <c r="B5" s="17" t="s">
        <v>8</v>
      </c>
      <c r="C5" s="18" t="s">
        <v>9</v>
      </c>
      <c r="D5" s="4" t="s">
        <v>11</v>
      </c>
      <c r="E5" s="2" t="s">
        <v>13</v>
      </c>
      <c r="F5" s="3" t="s">
        <v>16</v>
      </c>
      <c r="G5" s="5" t="s">
        <v>19</v>
      </c>
      <c r="I5" s="10">
        <f>I3+I4</f>
        <v>35</v>
      </c>
      <c r="J5" s="13" t="s">
        <v>25</v>
      </c>
      <c r="K5" s="6"/>
      <c r="L5" s="6">
        <f>I4/I5</f>
        <v>0.6</v>
      </c>
      <c r="M5" s="6"/>
      <c r="N5" s="6"/>
      <c r="O5" s="6"/>
    </row>
    <row r="6" spans="1:15">
      <c r="A6" s="19">
        <v>5</v>
      </c>
      <c r="B6" s="17" t="s">
        <v>7</v>
      </c>
      <c r="C6" s="18" t="s">
        <v>9</v>
      </c>
      <c r="D6" s="4" t="s">
        <v>11</v>
      </c>
      <c r="E6" s="2" t="s">
        <v>13</v>
      </c>
      <c r="F6" s="3" t="s">
        <v>17</v>
      </c>
      <c r="G6" s="5" t="s">
        <v>19</v>
      </c>
      <c r="I6" s="6"/>
      <c r="J6" s="6"/>
      <c r="K6" s="6"/>
      <c r="L6" s="6"/>
      <c r="M6" s="6"/>
      <c r="N6" s="6"/>
      <c r="O6" s="6"/>
    </row>
    <row r="7" spans="1:15">
      <c r="A7" s="19">
        <v>6</v>
      </c>
      <c r="B7" s="17" t="s">
        <v>7</v>
      </c>
      <c r="C7" s="18" t="s">
        <v>9</v>
      </c>
      <c r="D7" s="4" t="s">
        <v>12</v>
      </c>
      <c r="E7" s="2" t="s">
        <v>14</v>
      </c>
      <c r="F7" s="3" t="s">
        <v>16</v>
      </c>
      <c r="G7" s="5" t="s">
        <v>18</v>
      </c>
      <c r="I7" s="11" t="s">
        <v>26</v>
      </c>
      <c r="J7" s="6"/>
      <c r="K7" s="6"/>
      <c r="L7" s="6"/>
      <c r="M7" s="6"/>
      <c r="N7" s="6"/>
      <c r="O7" s="6"/>
    </row>
    <row r="8" spans="1:15">
      <c r="A8" s="19">
        <v>7</v>
      </c>
      <c r="B8" s="17" t="s">
        <v>6</v>
      </c>
      <c r="C8" s="18" t="s">
        <v>10</v>
      </c>
      <c r="D8" s="4" t="s">
        <v>12</v>
      </c>
      <c r="E8" s="2" t="s">
        <v>14</v>
      </c>
      <c r="F8" s="3" t="s">
        <v>15</v>
      </c>
      <c r="G8" s="5" t="s">
        <v>18</v>
      </c>
      <c r="I8" s="8">
        <v>6</v>
      </c>
      <c r="J8" s="12" t="s">
        <v>18</v>
      </c>
      <c r="K8" s="6"/>
      <c r="L8" s="6"/>
      <c r="M8" s="6"/>
      <c r="N8" s="6"/>
      <c r="O8" s="6"/>
    </row>
    <row r="9" spans="1:15">
      <c r="A9" s="19">
        <v>8</v>
      </c>
      <c r="B9" s="17" t="s">
        <v>6</v>
      </c>
      <c r="C9" s="18" t="s">
        <v>10</v>
      </c>
      <c r="D9" s="4" t="s">
        <v>12</v>
      </c>
      <c r="E9" s="2" t="s">
        <v>14</v>
      </c>
      <c r="F9" s="3" t="s">
        <v>15</v>
      </c>
      <c r="G9" s="5" t="s">
        <v>19</v>
      </c>
      <c r="I9" s="8">
        <v>9</v>
      </c>
      <c r="J9" s="12" t="s">
        <v>19</v>
      </c>
      <c r="K9" s="6"/>
      <c r="L9" s="14"/>
      <c r="M9" s="6"/>
      <c r="N9" s="6"/>
      <c r="O9" s="6"/>
    </row>
    <row r="10" spans="1:15">
      <c r="A10" s="19">
        <v>9</v>
      </c>
      <c r="B10" s="17" t="s">
        <v>8</v>
      </c>
      <c r="C10" s="18" t="s">
        <v>9</v>
      </c>
      <c r="D10" s="4" t="s">
        <v>12</v>
      </c>
      <c r="E10" s="2" t="s">
        <v>13</v>
      </c>
      <c r="F10" s="3" t="s">
        <v>17</v>
      </c>
      <c r="G10" s="5" t="s">
        <v>19</v>
      </c>
      <c r="I10" s="10">
        <f>I8+I9</f>
        <v>15</v>
      </c>
      <c r="J10" s="13" t="s">
        <v>25</v>
      </c>
      <c r="K10" s="6"/>
      <c r="L10" s="6"/>
      <c r="M10" s="6"/>
      <c r="N10" s="6"/>
      <c r="O10" s="6"/>
    </row>
    <row r="11" spans="1:15">
      <c r="A11" s="19">
        <v>10</v>
      </c>
      <c r="B11" s="17" t="s">
        <v>7</v>
      </c>
      <c r="C11" s="18" t="s">
        <v>10</v>
      </c>
      <c r="D11" s="4" t="s">
        <v>11</v>
      </c>
      <c r="E11" s="2" t="s">
        <v>14</v>
      </c>
      <c r="F11" s="3" t="s">
        <v>17</v>
      </c>
      <c r="G11" s="5" t="s">
        <v>19</v>
      </c>
      <c r="I11" s="6"/>
      <c r="J11" s="6"/>
      <c r="K11" s="6"/>
      <c r="L11" s="6"/>
      <c r="M11" s="6"/>
      <c r="N11" s="6"/>
      <c r="O11" s="6"/>
    </row>
    <row r="12" spans="1:15">
      <c r="A12" s="19">
        <v>11</v>
      </c>
      <c r="B12" s="17" t="s">
        <v>6</v>
      </c>
      <c r="C12" s="18" t="s">
        <v>10</v>
      </c>
      <c r="D12" s="4" t="s">
        <v>11</v>
      </c>
      <c r="E12" s="2" t="s">
        <v>13</v>
      </c>
      <c r="F12" s="3" t="s">
        <v>17</v>
      </c>
      <c r="G12" s="5" t="s">
        <v>18</v>
      </c>
      <c r="I12" s="6"/>
      <c r="J12" s="6"/>
      <c r="K12" s="6"/>
      <c r="L12" s="6"/>
      <c r="M12" s="6"/>
      <c r="N12" s="6"/>
      <c r="O12" s="6"/>
    </row>
    <row r="13" spans="1:15">
      <c r="A13" s="19">
        <v>12</v>
      </c>
      <c r="B13" s="17" t="s">
        <v>6</v>
      </c>
      <c r="C13" s="18" t="s">
        <v>9</v>
      </c>
      <c r="D13" s="4" t="s">
        <v>11</v>
      </c>
      <c r="E13" s="2" t="s">
        <v>13</v>
      </c>
      <c r="F13" s="3" t="s">
        <v>16</v>
      </c>
      <c r="G13" s="5" t="s">
        <v>18</v>
      </c>
      <c r="I13" s="8">
        <f>I3+I4+I8+I9</f>
        <v>50</v>
      </c>
      <c r="J13" s="15" t="s">
        <v>27</v>
      </c>
      <c r="K13" s="6"/>
      <c r="L13" s="6"/>
      <c r="M13" s="6"/>
      <c r="N13" s="6"/>
      <c r="O13" s="6"/>
    </row>
    <row r="14" spans="1:15">
      <c r="A14" s="19">
        <v>13</v>
      </c>
      <c r="B14" s="17" t="s">
        <v>7</v>
      </c>
      <c r="C14" s="18" t="s">
        <v>9</v>
      </c>
      <c r="D14" s="4" t="s">
        <v>11</v>
      </c>
      <c r="E14" s="2" t="s">
        <v>14</v>
      </c>
      <c r="F14" s="3" t="s">
        <v>16</v>
      </c>
      <c r="G14" s="5" t="s">
        <v>18</v>
      </c>
    </row>
    <row r="15" spans="1:15">
      <c r="A15" s="19">
        <v>14</v>
      </c>
      <c r="B15" s="17" t="s">
        <v>8</v>
      </c>
      <c r="C15" s="18" t="s">
        <v>10</v>
      </c>
      <c r="D15" s="4" t="s">
        <v>12</v>
      </c>
      <c r="E15" s="2" t="s">
        <v>14</v>
      </c>
      <c r="F15" s="3" t="s">
        <v>15</v>
      </c>
      <c r="G15" s="5" t="s">
        <v>19</v>
      </c>
      <c r="I15" s="16" t="s">
        <v>29</v>
      </c>
      <c r="J15" s="16">
        <v>20</v>
      </c>
    </row>
    <row r="16" spans="1:15">
      <c r="A16" s="19">
        <v>15</v>
      </c>
      <c r="B16" s="17" t="s">
        <v>8</v>
      </c>
      <c r="C16" s="18" t="s">
        <v>10</v>
      </c>
      <c r="D16" s="4" t="s">
        <v>12</v>
      </c>
      <c r="E16" s="2" t="s">
        <v>14</v>
      </c>
      <c r="F16" s="3" t="s">
        <v>15</v>
      </c>
      <c r="G16" s="5" t="s">
        <v>18</v>
      </c>
      <c r="I16" s="16" t="s">
        <v>20</v>
      </c>
      <c r="J16" s="16">
        <v>30</v>
      </c>
    </row>
    <row r="17" spans="1:7">
      <c r="A17" s="19">
        <v>16</v>
      </c>
      <c r="B17" s="17" t="s">
        <v>7</v>
      </c>
      <c r="C17" s="18" t="s">
        <v>10</v>
      </c>
      <c r="D17" s="4" t="s">
        <v>12</v>
      </c>
      <c r="E17" s="2" t="s">
        <v>14</v>
      </c>
      <c r="F17" s="3" t="s">
        <v>17</v>
      </c>
      <c r="G17" s="5" t="s">
        <v>19</v>
      </c>
    </row>
    <row r="18" spans="1:7">
      <c r="A18" s="19">
        <v>17</v>
      </c>
      <c r="B18" s="17" t="s">
        <v>7</v>
      </c>
      <c r="C18" s="18" t="s">
        <v>10</v>
      </c>
      <c r="D18" s="4" t="s">
        <v>11</v>
      </c>
      <c r="E18" s="2" t="s">
        <v>14</v>
      </c>
      <c r="F18" s="3" t="s">
        <v>17</v>
      </c>
      <c r="G18" s="5" t="s">
        <v>19</v>
      </c>
    </row>
    <row r="19" spans="1:7">
      <c r="A19" s="19">
        <v>18</v>
      </c>
      <c r="B19" s="17" t="s">
        <v>6</v>
      </c>
      <c r="C19" s="18" t="s">
        <v>9</v>
      </c>
      <c r="D19" s="4" t="s">
        <v>11</v>
      </c>
      <c r="E19" s="2" t="s">
        <v>13</v>
      </c>
      <c r="F19" s="3" t="s">
        <v>16</v>
      </c>
      <c r="G19" s="5" t="s">
        <v>19</v>
      </c>
    </row>
    <row r="20" spans="1:7">
      <c r="A20" s="19">
        <v>19</v>
      </c>
      <c r="B20" s="17" t="s">
        <v>6</v>
      </c>
      <c r="C20" s="18" t="s">
        <v>9</v>
      </c>
      <c r="D20" s="4" t="s">
        <v>11</v>
      </c>
      <c r="E20" s="2" t="s">
        <v>13</v>
      </c>
      <c r="F20" s="3" t="s">
        <v>16</v>
      </c>
      <c r="G20" s="5" t="s">
        <v>28</v>
      </c>
    </row>
    <row r="21" spans="1:7">
      <c r="A21" s="19">
        <v>20</v>
      </c>
      <c r="B21" s="17" t="s">
        <v>6</v>
      </c>
      <c r="C21" s="18" t="s">
        <v>10</v>
      </c>
      <c r="D21" s="4" t="s">
        <v>11</v>
      </c>
      <c r="E21" s="2" t="s">
        <v>13</v>
      </c>
      <c r="F21" s="3" t="s">
        <v>17</v>
      </c>
      <c r="G21" s="5" t="s">
        <v>18</v>
      </c>
    </row>
    <row r="22" spans="1:7">
      <c r="A22" s="19">
        <v>21</v>
      </c>
      <c r="B22" s="17" t="s">
        <v>7</v>
      </c>
      <c r="C22" s="18" t="s">
        <v>10</v>
      </c>
      <c r="D22" s="4" t="s">
        <v>11</v>
      </c>
      <c r="E22" s="2" t="s">
        <v>14</v>
      </c>
      <c r="F22" s="3" t="s">
        <v>17</v>
      </c>
      <c r="G22" s="5" t="s">
        <v>18</v>
      </c>
    </row>
    <row r="23" spans="1:7">
      <c r="A23" s="19">
        <v>22</v>
      </c>
      <c r="B23" s="17" t="s">
        <v>8</v>
      </c>
      <c r="C23" s="18" t="s">
        <v>9</v>
      </c>
      <c r="D23" s="4" t="s">
        <v>12</v>
      </c>
      <c r="E23" s="2" t="s">
        <v>14</v>
      </c>
      <c r="F23" s="3" t="s">
        <v>15</v>
      </c>
      <c r="G23" s="5" t="s">
        <v>19</v>
      </c>
    </row>
    <row r="24" spans="1:7">
      <c r="A24" s="19">
        <v>23</v>
      </c>
      <c r="B24" s="17" t="s">
        <v>8</v>
      </c>
      <c r="C24" s="18" t="s">
        <v>9</v>
      </c>
      <c r="D24" s="4" t="s">
        <v>12</v>
      </c>
      <c r="E24" s="2" t="s">
        <v>14</v>
      </c>
      <c r="F24" s="3" t="s">
        <v>16</v>
      </c>
      <c r="G24" s="5" t="s">
        <v>18</v>
      </c>
    </row>
    <row r="25" spans="1:7">
      <c r="A25" s="19">
        <v>24</v>
      </c>
      <c r="B25" s="17" t="s">
        <v>8</v>
      </c>
      <c r="C25" s="18" t="s">
        <v>10</v>
      </c>
      <c r="D25" s="4" t="s">
        <v>11</v>
      </c>
      <c r="E25" s="2" t="s">
        <v>13</v>
      </c>
      <c r="F25" s="3" t="s">
        <v>15</v>
      </c>
      <c r="G25" s="5" t="s">
        <v>18</v>
      </c>
    </row>
    <row r="26" spans="1:7">
      <c r="A26" s="19">
        <v>25</v>
      </c>
      <c r="B26" s="17" t="s">
        <v>7</v>
      </c>
      <c r="C26" s="18" t="s">
        <v>10</v>
      </c>
      <c r="D26" s="4" t="s">
        <v>11</v>
      </c>
      <c r="E26" s="2" t="s">
        <v>13</v>
      </c>
      <c r="F26" s="3" t="s">
        <v>15</v>
      </c>
      <c r="G26" s="5" t="s">
        <v>18</v>
      </c>
    </row>
    <row r="27" spans="1:7">
      <c r="A27" s="19">
        <v>26</v>
      </c>
      <c r="B27" s="17" t="s">
        <v>7</v>
      </c>
      <c r="C27" s="18" t="s">
        <v>9</v>
      </c>
      <c r="D27" s="4" t="s">
        <v>11</v>
      </c>
      <c r="E27" s="2" t="s">
        <v>14</v>
      </c>
      <c r="F27" s="3" t="s">
        <v>15</v>
      </c>
      <c r="G27" s="5" t="s">
        <v>19</v>
      </c>
    </row>
    <row r="28" spans="1:7">
      <c r="A28" s="19">
        <v>27</v>
      </c>
      <c r="B28" s="17" t="s">
        <v>6</v>
      </c>
      <c r="C28" s="18" t="s">
        <v>9</v>
      </c>
      <c r="D28" s="4" t="s">
        <v>12</v>
      </c>
      <c r="E28" s="2" t="s">
        <v>13</v>
      </c>
      <c r="F28" s="3" t="s">
        <v>15</v>
      </c>
      <c r="G28" s="5" t="s">
        <v>19</v>
      </c>
    </row>
    <row r="29" spans="1:7">
      <c r="A29" s="19">
        <v>28</v>
      </c>
      <c r="B29" s="17" t="s">
        <v>6</v>
      </c>
      <c r="C29" s="18" t="s">
        <v>9</v>
      </c>
      <c r="D29" s="4" t="s">
        <v>11</v>
      </c>
      <c r="E29" s="2" t="s">
        <v>13</v>
      </c>
      <c r="F29" s="3" t="s">
        <v>15</v>
      </c>
      <c r="G29" s="5" t="s">
        <v>19</v>
      </c>
    </row>
    <row r="30" spans="1:7">
      <c r="A30" s="19">
        <v>29</v>
      </c>
      <c r="B30" s="17" t="s">
        <v>8</v>
      </c>
      <c r="C30" s="18" t="s">
        <v>10</v>
      </c>
      <c r="D30" s="4" t="s">
        <v>12</v>
      </c>
      <c r="E30" s="2" t="s">
        <v>13</v>
      </c>
      <c r="F30" s="3" t="s">
        <v>16</v>
      </c>
      <c r="G30" s="5" t="s">
        <v>19</v>
      </c>
    </row>
    <row r="31" spans="1:7">
      <c r="A31" s="19">
        <v>30</v>
      </c>
      <c r="B31" s="17" t="s">
        <v>8</v>
      </c>
      <c r="C31" s="18" t="s">
        <v>10</v>
      </c>
      <c r="D31" s="4" t="s">
        <v>11</v>
      </c>
      <c r="E31" s="2" t="s">
        <v>13</v>
      </c>
      <c r="F31" s="3" t="s">
        <v>16</v>
      </c>
      <c r="G31" s="5" t="s">
        <v>18</v>
      </c>
    </row>
    <row r="32" spans="1:7">
      <c r="A32" s="19">
        <v>31</v>
      </c>
      <c r="B32" s="17" t="s">
        <v>6</v>
      </c>
      <c r="C32" s="18" t="s">
        <v>9</v>
      </c>
      <c r="D32" s="4" t="s">
        <v>12</v>
      </c>
      <c r="E32" s="2" t="s">
        <v>13</v>
      </c>
      <c r="F32" s="3" t="s">
        <v>17</v>
      </c>
      <c r="G32" s="5" t="s">
        <v>19</v>
      </c>
    </row>
    <row r="33" spans="1:7">
      <c r="A33" s="19">
        <v>32</v>
      </c>
      <c r="B33" s="17" t="s">
        <v>7</v>
      </c>
      <c r="C33" s="18" t="s">
        <v>9</v>
      </c>
      <c r="D33" s="4" t="s">
        <v>12</v>
      </c>
      <c r="E33" s="2" t="s">
        <v>14</v>
      </c>
      <c r="F33" s="3" t="s">
        <v>16</v>
      </c>
      <c r="G33" s="5" t="s">
        <v>19</v>
      </c>
    </row>
    <row r="34" spans="1:7">
      <c r="A34" s="19">
        <v>33</v>
      </c>
      <c r="B34" s="17" t="s">
        <v>6</v>
      </c>
      <c r="C34" s="18" t="s">
        <v>10</v>
      </c>
      <c r="D34" s="4" t="s">
        <v>12</v>
      </c>
      <c r="E34" s="2" t="s">
        <v>14</v>
      </c>
      <c r="F34" s="3" t="s">
        <v>15</v>
      </c>
      <c r="G34" s="5" t="s">
        <v>18</v>
      </c>
    </row>
    <row r="35" spans="1:7">
      <c r="A35" s="19">
        <v>34</v>
      </c>
      <c r="B35" s="17" t="s">
        <v>8</v>
      </c>
      <c r="C35" s="18" t="s">
        <v>9</v>
      </c>
      <c r="D35" s="4" t="s">
        <v>11</v>
      </c>
      <c r="E35" s="2" t="s">
        <v>14</v>
      </c>
      <c r="F35" s="3" t="s">
        <v>15</v>
      </c>
      <c r="G35" s="5" t="s">
        <v>18</v>
      </c>
    </row>
    <row r="36" spans="1:7">
      <c r="A36" s="19">
        <v>35</v>
      </c>
      <c r="B36" s="17" t="s">
        <v>8</v>
      </c>
      <c r="C36" s="18" t="s">
        <v>9</v>
      </c>
      <c r="D36" s="4" t="s">
        <v>11</v>
      </c>
      <c r="E36" s="2" t="s">
        <v>13</v>
      </c>
      <c r="F36" s="3" t="s">
        <v>17</v>
      </c>
      <c r="G36" s="5" t="s">
        <v>19</v>
      </c>
    </row>
    <row r="37" spans="1:7">
      <c r="A37" s="19">
        <v>36</v>
      </c>
      <c r="B37" s="17" t="s">
        <v>7</v>
      </c>
      <c r="C37" s="18" t="s">
        <v>9</v>
      </c>
      <c r="D37" s="4" t="s">
        <v>11</v>
      </c>
      <c r="E37" s="2" t="s">
        <v>14</v>
      </c>
      <c r="F37" s="3" t="s">
        <v>17</v>
      </c>
      <c r="G37" s="5" t="s">
        <v>19</v>
      </c>
    </row>
    <row r="38" spans="1:7">
      <c r="A38" s="19">
        <v>37</v>
      </c>
      <c r="B38" s="17" t="s">
        <v>7</v>
      </c>
      <c r="C38" s="18" t="s">
        <v>10</v>
      </c>
      <c r="D38" s="4" t="s">
        <v>11</v>
      </c>
      <c r="E38" s="2" t="s">
        <v>13</v>
      </c>
      <c r="F38" s="3" t="s">
        <v>17</v>
      </c>
      <c r="G38" s="5" t="s">
        <v>18</v>
      </c>
    </row>
    <row r="39" spans="1:7">
      <c r="A39" s="19">
        <v>38</v>
      </c>
      <c r="B39" s="17" t="s">
        <v>8</v>
      </c>
      <c r="C39" s="18" t="s">
        <v>10</v>
      </c>
      <c r="D39" s="4" t="s">
        <v>11</v>
      </c>
      <c r="E39" s="2" t="s">
        <v>13</v>
      </c>
      <c r="F39" s="3" t="s">
        <v>16</v>
      </c>
      <c r="G39" s="5" t="s">
        <v>18</v>
      </c>
    </row>
    <row r="40" spans="1:7">
      <c r="A40" s="19">
        <v>39</v>
      </c>
      <c r="B40" s="17" t="s">
        <v>8</v>
      </c>
      <c r="C40" s="18" t="s">
        <v>10</v>
      </c>
      <c r="D40" s="4" t="s">
        <v>12</v>
      </c>
      <c r="E40" s="2" t="s">
        <v>14</v>
      </c>
      <c r="F40" s="3" t="s">
        <v>16</v>
      </c>
      <c r="G40" s="5" t="s">
        <v>18</v>
      </c>
    </row>
    <row r="41" spans="1:7">
      <c r="A41" s="19">
        <v>40</v>
      </c>
      <c r="B41" s="17" t="s">
        <v>7</v>
      </c>
      <c r="C41" s="18" t="s">
        <v>9</v>
      </c>
      <c r="D41" s="4" t="s">
        <v>12</v>
      </c>
      <c r="E41" s="2" t="s">
        <v>14</v>
      </c>
      <c r="F41" s="3" t="s">
        <v>15</v>
      </c>
      <c r="G41" s="5" t="s">
        <v>19</v>
      </c>
    </row>
    <row r="42" spans="1:7">
      <c r="A42" s="19">
        <v>41</v>
      </c>
      <c r="B42" s="17" t="s">
        <v>6</v>
      </c>
      <c r="C42" s="18" t="s">
        <v>9</v>
      </c>
      <c r="D42" s="4" t="s">
        <v>11</v>
      </c>
      <c r="E42" s="2" t="s">
        <v>14</v>
      </c>
      <c r="F42" s="3" t="s">
        <v>15</v>
      </c>
      <c r="G42" s="5" t="s">
        <v>19</v>
      </c>
    </row>
    <row r="43" spans="1:7">
      <c r="A43" s="19">
        <v>42</v>
      </c>
      <c r="B43" s="17" t="s">
        <v>6</v>
      </c>
      <c r="C43" s="18" t="s">
        <v>10</v>
      </c>
      <c r="D43" s="4" t="s">
        <v>11</v>
      </c>
      <c r="E43" s="2" t="s">
        <v>14</v>
      </c>
      <c r="F43" s="3" t="s">
        <v>17</v>
      </c>
      <c r="G43" s="5" t="s">
        <v>18</v>
      </c>
    </row>
    <row r="44" spans="1:7">
      <c r="A44" s="19">
        <v>43</v>
      </c>
      <c r="B44" s="17" t="s">
        <v>6</v>
      </c>
      <c r="C44" s="18" t="s">
        <v>10</v>
      </c>
      <c r="D44" s="4" t="s">
        <v>11</v>
      </c>
      <c r="E44" s="2" t="s">
        <v>14</v>
      </c>
      <c r="F44" s="3" t="s">
        <v>17</v>
      </c>
      <c r="G44" s="5" t="s">
        <v>19</v>
      </c>
    </row>
    <row r="45" spans="1:7">
      <c r="A45" s="19">
        <v>44</v>
      </c>
      <c r="B45" s="17" t="s">
        <v>8</v>
      </c>
      <c r="C45" s="18" t="s">
        <v>9</v>
      </c>
      <c r="D45" s="4" t="s">
        <v>11</v>
      </c>
      <c r="E45" s="2" t="s">
        <v>13</v>
      </c>
      <c r="F45" s="3" t="s">
        <v>16</v>
      </c>
      <c r="G45" s="5" t="s">
        <v>20</v>
      </c>
    </row>
    <row r="46" spans="1:7">
      <c r="A46" s="19">
        <v>45</v>
      </c>
      <c r="B46" s="17" t="s">
        <v>7</v>
      </c>
      <c r="C46" s="18" t="s">
        <v>10</v>
      </c>
      <c r="D46" s="4" t="s">
        <v>11</v>
      </c>
      <c r="E46" s="2" t="s">
        <v>13</v>
      </c>
      <c r="F46" s="3" t="s">
        <v>16</v>
      </c>
      <c r="G46" s="5" t="s">
        <v>18</v>
      </c>
    </row>
    <row r="47" spans="1:7">
      <c r="A47" s="19">
        <v>46</v>
      </c>
      <c r="B47" s="17" t="s">
        <v>6</v>
      </c>
      <c r="C47" s="18" t="s">
        <v>9</v>
      </c>
      <c r="D47" s="4" t="s">
        <v>12</v>
      </c>
      <c r="E47" s="2" t="s">
        <v>14</v>
      </c>
      <c r="F47" s="3" t="s">
        <v>17</v>
      </c>
      <c r="G47" s="5" t="s">
        <v>19</v>
      </c>
    </row>
    <row r="48" spans="1:7">
      <c r="A48" s="19">
        <v>47</v>
      </c>
      <c r="B48" s="17" t="s">
        <v>7</v>
      </c>
      <c r="C48" s="18" t="s">
        <v>9</v>
      </c>
      <c r="D48" s="4" t="s">
        <v>11</v>
      </c>
      <c r="E48" s="2" t="s">
        <v>14</v>
      </c>
      <c r="F48" s="3" t="s">
        <v>16</v>
      </c>
      <c r="G48" s="5" t="s">
        <v>19</v>
      </c>
    </row>
    <row r="49" spans="1:7">
      <c r="A49" s="19">
        <v>48</v>
      </c>
      <c r="B49" s="17" t="s">
        <v>8</v>
      </c>
      <c r="C49" s="18" t="s">
        <v>9</v>
      </c>
      <c r="D49" s="4" t="s">
        <v>11</v>
      </c>
      <c r="E49" s="2" t="s">
        <v>14</v>
      </c>
      <c r="F49" s="3" t="s">
        <v>15</v>
      </c>
      <c r="G49" s="5" t="s">
        <v>19</v>
      </c>
    </row>
    <row r="50" spans="1:7">
      <c r="A50" s="19">
        <v>49</v>
      </c>
      <c r="B50" s="17" t="s">
        <v>8</v>
      </c>
      <c r="C50" s="18" t="s">
        <v>10</v>
      </c>
      <c r="D50" s="4" t="s">
        <v>12</v>
      </c>
      <c r="E50" s="2" t="s">
        <v>13</v>
      </c>
      <c r="F50" s="3" t="s">
        <v>16</v>
      </c>
      <c r="G50" s="5" t="s">
        <v>19</v>
      </c>
    </row>
    <row r="51" spans="1:7">
      <c r="A51" s="19">
        <v>50</v>
      </c>
      <c r="B51" s="17" t="s">
        <v>6</v>
      </c>
      <c r="C51" s="18" t="s">
        <v>10</v>
      </c>
      <c r="D51" s="4" t="s">
        <v>11</v>
      </c>
      <c r="E51" s="2" t="s">
        <v>13</v>
      </c>
      <c r="F51" s="3" t="s">
        <v>17</v>
      </c>
      <c r="G51" s="5" t="s">
        <v>19</v>
      </c>
    </row>
  </sheetData>
  <autoFilter ref="B1:G51" xr:uid="{50995552-0CE5-44C0-B221-01E4463F0D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D0F4-2A26-405A-8D27-313F9A67FE95}">
  <dimension ref="B2:Q38"/>
  <sheetViews>
    <sheetView topLeftCell="F1" workbookViewId="0">
      <selection activeCell="K2" sqref="K2:Q18"/>
    </sheetView>
  </sheetViews>
  <sheetFormatPr defaultRowHeight="14.4"/>
  <cols>
    <col min="3" max="3" width="18.33203125" customWidth="1"/>
    <col min="5" max="5" width="20.109375" customWidth="1"/>
    <col min="6" max="6" width="28" customWidth="1"/>
    <col min="7" max="7" width="22.44140625" customWidth="1"/>
    <col min="8" max="8" width="18.77734375" customWidth="1"/>
    <col min="12" max="12" width="14.77734375" customWidth="1"/>
    <col min="14" max="14" width="14.88671875" customWidth="1"/>
    <col min="15" max="15" width="23.88671875" customWidth="1"/>
    <col min="16" max="16" width="20.109375" customWidth="1"/>
    <col min="17" max="17" width="18.109375" customWidth="1"/>
  </cols>
  <sheetData>
    <row r="2" spans="2:17">
      <c r="F2" s="21" t="s">
        <v>31</v>
      </c>
      <c r="O2" s="21" t="s">
        <v>32</v>
      </c>
    </row>
    <row r="3" spans="2:17"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K3" s="1" t="s">
        <v>30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</row>
    <row r="4" spans="2:17">
      <c r="B4" s="19">
        <v>1</v>
      </c>
      <c r="C4" s="17" t="s">
        <v>6</v>
      </c>
      <c r="D4" s="18" t="s">
        <v>9</v>
      </c>
      <c r="E4" s="4" t="s">
        <v>11</v>
      </c>
      <c r="F4" s="2" t="s">
        <v>13</v>
      </c>
      <c r="G4" s="3" t="s">
        <v>15</v>
      </c>
      <c r="H4" s="5" t="s">
        <v>18</v>
      </c>
      <c r="K4" s="19">
        <v>33</v>
      </c>
      <c r="L4" s="17" t="s">
        <v>6</v>
      </c>
      <c r="M4" s="18" t="s">
        <v>10</v>
      </c>
      <c r="N4" s="4" t="s">
        <v>12</v>
      </c>
      <c r="O4" s="2" t="s">
        <v>14</v>
      </c>
      <c r="P4" s="3" t="s">
        <v>15</v>
      </c>
      <c r="Q4" s="5" t="s">
        <v>18</v>
      </c>
    </row>
    <row r="5" spans="2:17">
      <c r="B5" s="19">
        <v>6</v>
      </c>
      <c r="C5" s="17" t="s">
        <v>7</v>
      </c>
      <c r="D5" s="18" t="s">
        <v>9</v>
      </c>
      <c r="E5" s="4" t="s">
        <v>12</v>
      </c>
      <c r="F5" s="2" t="s">
        <v>14</v>
      </c>
      <c r="G5" s="3" t="s">
        <v>16</v>
      </c>
      <c r="H5" s="5" t="s">
        <v>18</v>
      </c>
      <c r="K5" s="19">
        <v>34</v>
      </c>
      <c r="L5" s="17" t="s">
        <v>8</v>
      </c>
      <c r="M5" s="18" t="s">
        <v>9</v>
      </c>
      <c r="N5" s="4" t="s">
        <v>11</v>
      </c>
      <c r="O5" s="2" t="s">
        <v>14</v>
      </c>
      <c r="P5" s="3" t="s">
        <v>15</v>
      </c>
      <c r="Q5" s="5" t="s">
        <v>18</v>
      </c>
    </row>
    <row r="6" spans="2:17">
      <c r="B6" s="19">
        <v>7</v>
      </c>
      <c r="C6" s="17" t="s">
        <v>6</v>
      </c>
      <c r="D6" s="18" t="s">
        <v>10</v>
      </c>
      <c r="E6" s="4" t="s">
        <v>12</v>
      </c>
      <c r="F6" s="2" t="s">
        <v>14</v>
      </c>
      <c r="G6" s="3" t="s">
        <v>15</v>
      </c>
      <c r="H6" s="5" t="s">
        <v>18</v>
      </c>
      <c r="K6" s="19">
        <v>37</v>
      </c>
      <c r="L6" s="17" t="s">
        <v>7</v>
      </c>
      <c r="M6" s="18" t="s">
        <v>10</v>
      </c>
      <c r="N6" s="4" t="s">
        <v>11</v>
      </c>
      <c r="O6" s="2" t="s">
        <v>13</v>
      </c>
      <c r="P6" s="3" t="s">
        <v>17</v>
      </c>
      <c r="Q6" s="5" t="s">
        <v>18</v>
      </c>
    </row>
    <row r="7" spans="2:17">
      <c r="B7" s="19">
        <v>11</v>
      </c>
      <c r="C7" s="17" t="s">
        <v>6</v>
      </c>
      <c r="D7" s="18" t="s">
        <v>10</v>
      </c>
      <c r="E7" s="4" t="s">
        <v>11</v>
      </c>
      <c r="F7" s="2" t="s">
        <v>13</v>
      </c>
      <c r="G7" s="3" t="s">
        <v>17</v>
      </c>
      <c r="H7" s="5" t="s">
        <v>18</v>
      </c>
      <c r="K7" s="19">
        <v>38</v>
      </c>
      <c r="L7" s="17" t="s">
        <v>8</v>
      </c>
      <c r="M7" s="18" t="s">
        <v>10</v>
      </c>
      <c r="N7" s="4" t="s">
        <v>11</v>
      </c>
      <c r="O7" s="2" t="s">
        <v>13</v>
      </c>
      <c r="P7" s="3" t="s">
        <v>16</v>
      </c>
      <c r="Q7" s="5" t="s">
        <v>18</v>
      </c>
    </row>
    <row r="8" spans="2:17">
      <c r="B8" s="19">
        <v>12</v>
      </c>
      <c r="C8" s="17" t="s">
        <v>6</v>
      </c>
      <c r="D8" s="18" t="s">
        <v>9</v>
      </c>
      <c r="E8" s="4" t="s">
        <v>11</v>
      </c>
      <c r="F8" s="2" t="s">
        <v>13</v>
      </c>
      <c r="G8" s="3" t="s">
        <v>16</v>
      </c>
      <c r="H8" s="5" t="s">
        <v>18</v>
      </c>
      <c r="K8" s="19">
        <v>39</v>
      </c>
      <c r="L8" s="17" t="s">
        <v>8</v>
      </c>
      <c r="M8" s="18" t="s">
        <v>10</v>
      </c>
      <c r="N8" s="4" t="s">
        <v>12</v>
      </c>
      <c r="O8" s="2" t="s">
        <v>14</v>
      </c>
      <c r="P8" s="3" t="s">
        <v>16</v>
      </c>
      <c r="Q8" s="5" t="s">
        <v>18</v>
      </c>
    </row>
    <row r="9" spans="2:17">
      <c r="B9" s="19">
        <v>13</v>
      </c>
      <c r="C9" s="17" t="s">
        <v>7</v>
      </c>
      <c r="D9" s="18" t="s">
        <v>9</v>
      </c>
      <c r="E9" s="4" t="s">
        <v>11</v>
      </c>
      <c r="F9" s="2" t="s">
        <v>14</v>
      </c>
      <c r="G9" s="3" t="s">
        <v>16</v>
      </c>
      <c r="H9" s="5" t="s">
        <v>18</v>
      </c>
      <c r="K9" s="19">
        <v>42</v>
      </c>
      <c r="L9" s="17" t="s">
        <v>6</v>
      </c>
      <c r="M9" s="18" t="s">
        <v>10</v>
      </c>
      <c r="N9" s="4" t="s">
        <v>11</v>
      </c>
      <c r="O9" s="2" t="s">
        <v>14</v>
      </c>
      <c r="P9" s="3" t="s">
        <v>17</v>
      </c>
      <c r="Q9" s="5" t="s">
        <v>18</v>
      </c>
    </row>
    <row r="10" spans="2:17">
      <c r="B10" s="19">
        <v>15</v>
      </c>
      <c r="C10" s="17" t="s">
        <v>8</v>
      </c>
      <c r="D10" s="18" t="s">
        <v>10</v>
      </c>
      <c r="E10" s="4" t="s">
        <v>12</v>
      </c>
      <c r="F10" s="2" t="s">
        <v>14</v>
      </c>
      <c r="G10" s="3" t="s">
        <v>15</v>
      </c>
      <c r="H10" s="5" t="s">
        <v>18</v>
      </c>
      <c r="K10" s="19">
        <v>45</v>
      </c>
      <c r="L10" s="17" t="s">
        <v>7</v>
      </c>
      <c r="M10" s="18" t="s">
        <v>10</v>
      </c>
      <c r="N10" s="4" t="s">
        <v>11</v>
      </c>
      <c r="O10" s="2" t="s">
        <v>13</v>
      </c>
      <c r="P10" s="3" t="s">
        <v>16</v>
      </c>
      <c r="Q10" s="5" t="s">
        <v>18</v>
      </c>
    </row>
    <row r="11" spans="2:17">
      <c r="B11" s="19">
        <v>19</v>
      </c>
      <c r="C11" s="17" t="s">
        <v>6</v>
      </c>
      <c r="D11" s="18" t="s">
        <v>9</v>
      </c>
      <c r="E11" s="4" t="s">
        <v>11</v>
      </c>
      <c r="F11" s="2" t="s">
        <v>13</v>
      </c>
      <c r="G11" s="3" t="s">
        <v>16</v>
      </c>
      <c r="H11" s="5" t="s">
        <v>28</v>
      </c>
      <c r="K11" s="19">
        <v>41</v>
      </c>
      <c r="L11" s="17" t="s">
        <v>6</v>
      </c>
      <c r="M11" s="18" t="s">
        <v>9</v>
      </c>
      <c r="N11" s="4" t="s">
        <v>11</v>
      </c>
      <c r="O11" s="2" t="s">
        <v>14</v>
      </c>
      <c r="P11" s="3" t="s">
        <v>15</v>
      </c>
      <c r="Q11" s="5" t="s">
        <v>19</v>
      </c>
    </row>
    <row r="12" spans="2:17">
      <c r="B12" s="19">
        <v>20</v>
      </c>
      <c r="C12" s="17" t="s">
        <v>6</v>
      </c>
      <c r="D12" s="18" t="s">
        <v>10</v>
      </c>
      <c r="E12" s="4" t="s">
        <v>11</v>
      </c>
      <c r="F12" s="2" t="s">
        <v>13</v>
      </c>
      <c r="G12" s="3" t="s">
        <v>17</v>
      </c>
      <c r="H12" s="5" t="s">
        <v>18</v>
      </c>
      <c r="K12" s="19">
        <v>43</v>
      </c>
      <c r="L12" s="17" t="s">
        <v>6</v>
      </c>
      <c r="M12" s="18" t="s">
        <v>10</v>
      </c>
      <c r="N12" s="4" t="s">
        <v>11</v>
      </c>
      <c r="O12" s="2" t="s">
        <v>14</v>
      </c>
      <c r="P12" s="3" t="s">
        <v>17</v>
      </c>
      <c r="Q12" s="5" t="s">
        <v>19</v>
      </c>
    </row>
    <row r="13" spans="2:17">
      <c r="B13" s="19">
        <v>21</v>
      </c>
      <c r="C13" s="17" t="s">
        <v>7</v>
      </c>
      <c r="D13" s="18" t="s">
        <v>10</v>
      </c>
      <c r="E13" s="4" t="s">
        <v>11</v>
      </c>
      <c r="F13" s="2" t="s">
        <v>14</v>
      </c>
      <c r="G13" s="3" t="s">
        <v>17</v>
      </c>
      <c r="H13" s="5" t="s">
        <v>18</v>
      </c>
      <c r="K13" s="19">
        <v>44</v>
      </c>
      <c r="L13" s="17" t="s">
        <v>8</v>
      </c>
      <c r="M13" s="18" t="s">
        <v>9</v>
      </c>
      <c r="N13" s="4" t="s">
        <v>11</v>
      </c>
      <c r="O13" s="2" t="s">
        <v>13</v>
      </c>
      <c r="P13" s="3" t="s">
        <v>16</v>
      </c>
      <c r="Q13" s="5" t="s">
        <v>20</v>
      </c>
    </row>
    <row r="14" spans="2:17">
      <c r="B14" s="19">
        <v>23</v>
      </c>
      <c r="C14" s="17" t="s">
        <v>8</v>
      </c>
      <c r="D14" s="18" t="s">
        <v>9</v>
      </c>
      <c r="E14" s="4" t="s">
        <v>12</v>
      </c>
      <c r="F14" s="2" t="s">
        <v>14</v>
      </c>
      <c r="G14" s="3" t="s">
        <v>16</v>
      </c>
      <c r="H14" s="5" t="s">
        <v>18</v>
      </c>
      <c r="K14" s="19">
        <v>46</v>
      </c>
      <c r="L14" s="17" t="s">
        <v>6</v>
      </c>
      <c r="M14" s="18" t="s">
        <v>9</v>
      </c>
      <c r="N14" s="4" t="s">
        <v>12</v>
      </c>
      <c r="O14" s="2" t="s">
        <v>14</v>
      </c>
      <c r="P14" s="3" t="s">
        <v>17</v>
      </c>
      <c r="Q14" s="5" t="s">
        <v>19</v>
      </c>
    </row>
    <row r="15" spans="2:17">
      <c r="B15" s="19">
        <v>24</v>
      </c>
      <c r="C15" s="17" t="s">
        <v>8</v>
      </c>
      <c r="D15" s="18" t="s">
        <v>10</v>
      </c>
      <c r="E15" s="4" t="s">
        <v>11</v>
      </c>
      <c r="F15" s="2" t="s">
        <v>13</v>
      </c>
      <c r="G15" s="3" t="s">
        <v>15</v>
      </c>
      <c r="H15" s="5" t="s">
        <v>18</v>
      </c>
      <c r="K15" s="19">
        <v>47</v>
      </c>
      <c r="L15" s="17" t="s">
        <v>7</v>
      </c>
      <c r="M15" s="18" t="s">
        <v>9</v>
      </c>
      <c r="N15" s="4" t="s">
        <v>11</v>
      </c>
      <c r="O15" s="2" t="s">
        <v>14</v>
      </c>
      <c r="P15" s="3" t="s">
        <v>16</v>
      </c>
      <c r="Q15" s="5" t="s">
        <v>19</v>
      </c>
    </row>
    <row r="16" spans="2:17">
      <c r="B16" s="19">
        <v>25</v>
      </c>
      <c r="C16" s="17" t="s">
        <v>7</v>
      </c>
      <c r="D16" s="18" t="s">
        <v>10</v>
      </c>
      <c r="E16" s="4" t="s">
        <v>11</v>
      </c>
      <c r="F16" s="2" t="s">
        <v>13</v>
      </c>
      <c r="G16" s="3" t="s">
        <v>15</v>
      </c>
      <c r="H16" s="5" t="s">
        <v>18</v>
      </c>
      <c r="K16" s="19">
        <v>48</v>
      </c>
      <c r="L16" s="17" t="s">
        <v>8</v>
      </c>
      <c r="M16" s="18" t="s">
        <v>9</v>
      </c>
      <c r="N16" s="4" t="s">
        <v>11</v>
      </c>
      <c r="O16" s="2" t="s">
        <v>14</v>
      </c>
      <c r="P16" s="3" t="s">
        <v>15</v>
      </c>
      <c r="Q16" s="5" t="s">
        <v>19</v>
      </c>
    </row>
    <row r="17" spans="2:17">
      <c r="B17" s="19">
        <v>30</v>
      </c>
      <c r="C17" s="17" t="s">
        <v>8</v>
      </c>
      <c r="D17" s="18" t="s">
        <v>10</v>
      </c>
      <c r="E17" s="4" t="s">
        <v>11</v>
      </c>
      <c r="F17" s="2" t="s">
        <v>13</v>
      </c>
      <c r="G17" s="3" t="s">
        <v>16</v>
      </c>
      <c r="H17" s="5" t="s">
        <v>18</v>
      </c>
      <c r="K17" s="19">
        <v>49</v>
      </c>
      <c r="L17" s="17" t="s">
        <v>8</v>
      </c>
      <c r="M17" s="18" t="s">
        <v>10</v>
      </c>
      <c r="N17" s="4" t="s">
        <v>12</v>
      </c>
      <c r="O17" s="2" t="s">
        <v>13</v>
      </c>
      <c r="P17" s="3" t="s">
        <v>16</v>
      </c>
      <c r="Q17" s="5" t="s">
        <v>19</v>
      </c>
    </row>
    <row r="18" spans="2:17">
      <c r="B18" s="19">
        <v>2</v>
      </c>
      <c r="C18" s="17" t="s">
        <v>6</v>
      </c>
      <c r="D18" s="18" t="s">
        <v>10</v>
      </c>
      <c r="E18" s="4" t="s">
        <v>11</v>
      </c>
      <c r="F18" s="2" t="s">
        <v>13</v>
      </c>
      <c r="G18" s="3" t="s">
        <v>15</v>
      </c>
      <c r="H18" s="5" t="s">
        <v>19</v>
      </c>
      <c r="K18" s="19">
        <v>50</v>
      </c>
      <c r="L18" s="17" t="s">
        <v>6</v>
      </c>
      <c r="M18" s="18" t="s">
        <v>10</v>
      </c>
      <c r="N18" s="4" t="s">
        <v>11</v>
      </c>
      <c r="O18" s="2" t="s">
        <v>13</v>
      </c>
      <c r="P18" s="3" t="s">
        <v>17</v>
      </c>
      <c r="Q18" s="5" t="s">
        <v>19</v>
      </c>
    </row>
    <row r="19" spans="2:17">
      <c r="B19" s="19">
        <v>3</v>
      </c>
      <c r="C19" s="17" t="s">
        <v>7</v>
      </c>
      <c r="D19" s="18" t="s">
        <v>10</v>
      </c>
      <c r="E19" s="4" t="s">
        <v>12</v>
      </c>
      <c r="F19" s="2" t="s">
        <v>13</v>
      </c>
      <c r="G19" s="3" t="s">
        <v>16</v>
      </c>
      <c r="H19" s="5" t="s">
        <v>20</v>
      </c>
    </row>
    <row r="20" spans="2:17">
      <c r="B20" s="19">
        <v>4</v>
      </c>
      <c r="C20" s="17" t="s">
        <v>8</v>
      </c>
      <c r="D20" s="18" t="s">
        <v>9</v>
      </c>
      <c r="E20" s="4" t="s">
        <v>11</v>
      </c>
      <c r="F20" s="2" t="s">
        <v>13</v>
      </c>
      <c r="G20" s="3" t="s">
        <v>16</v>
      </c>
      <c r="H20" s="5" t="s">
        <v>19</v>
      </c>
    </row>
    <row r="21" spans="2:17">
      <c r="B21" s="19">
        <v>5</v>
      </c>
      <c r="C21" s="17" t="s">
        <v>7</v>
      </c>
      <c r="D21" s="18" t="s">
        <v>9</v>
      </c>
      <c r="E21" s="4" t="s">
        <v>11</v>
      </c>
      <c r="F21" s="2" t="s">
        <v>13</v>
      </c>
      <c r="G21" s="3" t="s">
        <v>17</v>
      </c>
      <c r="H21" s="5" t="s">
        <v>19</v>
      </c>
    </row>
    <row r="22" spans="2:17">
      <c r="B22" s="19">
        <v>8</v>
      </c>
      <c r="C22" s="17" t="s">
        <v>6</v>
      </c>
      <c r="D22" s="18" t="s">
        <v>10</v>
      </c>
      <c r="E22" s="4" t="s">
        <v>12</v>
      </c>
      <c r="F22" s="2" t="s">
        <v>14</v>
      </c>
      <c r="G22" s="3" t="s">
        <v>15</v>
      </c>
      <c r="H22" s="5" t="s">
        <v>19</v>
      </c>
      <c r="K22" s="7" t="s">
        <v>21</v>
      </c>
      <c r="L22" s="8"/>
      <c r="M22" s="6"/>
      <c r="N22" s="9" t="s">
        <v>22</v>
      </c>
      <c r="O22" s="10"/>
      <c r="P22" s="10"/>
      <c r="Q22" s="6"/>
    </row>
    <row r="23" spans="2:17">
      <c r="B23" s="19">
        <v>9</v>
      </c>
      <c r="C23" s="17" t="s">
        <v>8</v>
      </c>
      <c r="D23" s="18" t="s">
        <v>9</v>
      </c>
      <c r="E23" s="4" t="s">
        <v>12</v>
      </c>
      <c r="F23" s="2" t="s">
        <v>13</v>
      </c>
      <c r="G23" s="3" t="s">
        <v>17</v>
      </c>
      <c r="H23" s="5" t="s">
        <v>19</v>
      </c>
      <c r="K23" s="11" t="s">
        <v>23</v>
      </c>
      <c r="L23" s="6"/>
      <c r="M23" s="6"/>
      <c r="N23" s="6">
        <f>K24/K26</f>
        <v>0.4</v>
      </c>
      <c r="O23" s="6"/>
      <c r="P23" s="6"/>
      <c r="Q23" s="6"/>
    </row>
    <row r="24" spans="2:17">
      <c r="B24" s="19">
        <v>10</v>
      </c>
      <c r="C24" s="17" t="s">
        <v>7</v>
      </c>
      <c r="D24" s="18" t="s">
        <v>10</v>
      </c>
      <c r="E24" s="4" t="s">
        <v>11</v>
      </c>
      <c r="F24" s="2" t="s">
        <v>14</v>
      </c>
      <c r="G24" s="3" t="s">
        <v>17</v>
      </c>
      <c r="H24" s="5" t="s">
        <v>19</v>
      </c>
      <c r="K24" s="8">
        <v>14</v>
      </c>
      <c r="L24" s="12" t="s">
        <v>18</v>
      </c>
      <c r="M24" s="6"/>
      <c r="N24" s="6"/>
      <c r="O24" s="6"/>
      <c r="P24" s="6"/>
      <c r="Q24" s="6"/>
    </row>
    <row r="25" spans="2:17">
      <c r="B25" s="19">
        <v>14</v>
      </c>
      <c r="C25" s="17" t="s">
        <v>8</v>
      </c>
      <c r="D25" s="18" t="s">
        <v>10</v>
      </c>
      <c r="E25" s="4" t="s">
        <v>12</v>
      </c>
      <c r="F25" s="2" t="s">
        <v>14</v>
      </c>
      <c r="G25" s="3" t="s">
        <v>15</v>
      </c>
      <c r="H25" s="5" t="s">
        <v>19</v>
      </c>
      <c r="K25" s="8">
        <v>21</v>
      </c>
      <c r="L25" s="12" t="s">
        <v>19</v>
      </c>
      <c r="M25" s="6"/>
      <c r="N25" s="9" t="s">
        <v>24</v>
      </c>
      <c r="O25" s="10"/>
      <c r="P25" s="10"/>
      <c r="Q25" s="6"/>
    </row>
    <row r="26" spans="2:17">
      <c r="B26" s="19">
        <v>16</v>
      </c>
      <c r="C26" s="17" t="s">
        <v>7</v>
      </c>
      <c r="D26" s="18" t="s">
        <v>10</v>
      </c>
      <c r="E26" s="4" t="s">
        <v>12</v>
      </c>
      <c r="F26" s="2" t="s">
        <v>14</v>
      </c>
      <c r="G26" s="3" t="s">
        <v>17</v>
      </c>
      <c r="H26" s="5" t="s">
        <v>19</v>
      </c>
      <c r="K26" s="10">
        <f>K24+K25</f>
        <v>35</v>
      </c>
      <c r="L26" s="13" t="s">
        <v>25</v>
      </c>
      <c r="M26" s="6"/>
      <c r="N26" s="6">
        <f>K25/K26</f>
        <v>0.6</v>
      </c>
      <c r="O26" s="6"/>
      <c r="P26" s="6"/>
      <c r="Q26" s="6"/>
    </row>
    <row r="27" spans="2:17">
      <c r="B27" s="19">
        <v>17</v>
      </c>
      <c r="C27" s="17" t="s">
        <v>7</v>
      </c>
      <c r="D27" s="18" t="s">
        <v>10</v>
      </c>
      <c r="E27" s="4" t="s">
        <v>11</v>
      </c>
      <c r="F27" s="2" t="s">
        <v>14</v>
      </c>
      <c r="G27" s="3" t="s">
        <v>17</v>
      </c>
      <c r="H27" s="5" t="s">
        <v>19</v>
      </c>
      <c r="K27" s="6"/>
      <c r="L27" s="6"/>
      <c r="M27" s="6"/>
      <c r="N27" s="6"/>
      <c r="O27" s="6"/>
      <c r="P27" s="6"/>
      <c r="Q27" s="6"/>
    </row>
    <row r="28" spans="2:17">
      <c r="B28" s="19">
        <v>18</v>
      </c>
      <c r="C28" s="17" t="s">
        <v>6</v>
      </c>
      <c r="D28" s="18" t="s">
        <v>9</v>
      </c>
      <c r="E28" s="4" t="s">
        <v>11</v>
      </c>
      <c r="F28" s="2" t="s">
        <v>13</v>
      </c>
      <c r="G28" s="3" t="s">
        <v>16</v>
      </c>
      <c r="H28" s="5" t="s">
        <v>19</v>
      </c>
      <c r="K28" s="11" t="s">
        <v>26</v>
      </c>
      <c r="L28" s="6"/>
      <c r="M28" s="6"/>
      <c r="N28" s="6"/>
      <c r="O28" s="6"/>
      <c r="P28" s="6"/>
      <c r="Q28" s="6"/>
    </row>
    <row r="29" spans="2:17">
      <c r="B29" s="19">
        <v>22</v>
      </c>
      <c r="C29" s="17" t="s">
        <v>8</v>
      </c>
      <c r="D29" s="18" t="s">
        <v>9</v>
      </c>
      <c r="E29" s="4" t="s">
        <v>12</v>
      </c>
      <c r="F29" s="2" t="s">
        <v>14</v>
      </c>
      <c r="G29" s="3" t="s">
        <v>15</v>
      </c>
      <c r="H29" s="5" t="s">
        <v>19</v>
      </c>
      <c r="K29" s="8">
        <v>6</v>
      </c>
      <c r="L29" s="12" t="s">
        <v>18</v>
      </c>
      <c r="M29" s="6"/>
      <c r="N29" s="6"/>
      <c r="O29" s="6"/>
      <c r="P29" s="6"/>
      <c r="Q29" s="6"/>
    </row>
    <row r="30" spans="2:17">
      <c r="B30" s="19">
        <v>26</v>
      </c>
      <c r="C30" s="17" t="s">
        <v>7</v>
      </c>
      <c r="D30" s="18" t="s">
        <v>9</v>
      </c>
      <c r="E30" s="4" t="s">
        <v>11</v>
      </c>
      <c r="F30" s="2" t="s">
        <v>14</v>
      </c>
      <c r="G30" s="3" t="s">
        <v>15</v>
      </c>
      <c r="H30" s="5" t="s">
        <v>19</v>
      </c>
      <c r="K30" s="8">
        <v>9</v>
      </c>
      <c r="L30" s="12" t="s">
        <v>19</v>
      </c>
      <c r="M30" s="6"/>
      <c r="N30" s="14"/>
      <c r="O30" s="6"/>
      <c r="P30" s="6"/>
      <c r="Q30" s="6"/>
    </row>
    <row r="31" spans="2:17">
      <c r="B31" s="19">
        <v>27</v>
      </c>
      <c r="C31" s="17" t="s">
        <v>6</v>
      </c>
      <c r="D31" s="18" t="s">
        <v>9</v>
      </c>
      <c r="E31" s="4" t="s">
        <v>12</v>
      </c>
      <c r="F31" s="2" t="s">
        <v>13</v>
      </c>
      <c r="G31" s="3" t="s">
        <v>15</v>
      </c>
      <c r="H31" s="5" t="s">
        <v>19</v>
      </c>
      <c r="K31" s="10">
        <f>K29+K30</f>
        <v>15</v>
      </c>
      <c r="L31" s="13" t="s">
        <v>25</v>
      </c>
      <c r="M31" s="6"/>
      <c r="N31" s="6"/>
      <c r="O31" s="6"/>
      <c r="P31" s="6"/>
      <c r="Q31" s="6"/>
    </row>
    <row r="32" spans="2:17">
      <c r="B32" s="19">
        <v>28</v>
      </c>
      <c r="C32" s="17" t="s">
        <v>6</v>
      </c>
      <c r="D32" s="18" t="s">
        <v>9</v>
      </c>
      <c r="E32" s="4" t="s">
        <v>11</v>
      </c>
      <c r="F32" s="2" t="s">
        <v>13</v>
      </c>
      <c r="G32" s="3" t="s">
        <v>15</v>
      </c>
      <c r="H32" s="5" t="s">
        <v>19</v>
      </c>
      <c r="K32" s="6"/>
      <c r="L32" s="6"/>
      <c r="M32" s="6"/>
      <c r="N32" s="6"/>
      <c r="O32" s="6"/>
      <c r="P32" s="6"/>
      <c r="Q32" s="6"/>
    </row>
    <row r="33" spans="2:17">
      <c r="B33" s="19">
        <v>29</v>
      </c>
      <c r="C33" s="17" t="s">
        <v>8</v>
      </c>
      <c r="D33" s="18" t="s">
        <v>10</v>
      </c>
      <c r="E33" s="4" t="s">
        <v>12</v>
      </c>
      <c r="F33" s="2" t="s">
        <v>13</v>
      </c>
      <c r="G33" s="3" t="s">
        <v>16</v>
      </c>
      <c r="H33" s="5" t="s">
        <v>19</v>
      </c>
      <c r="K33" s="6"/>
      <c r="L33" s="6"/>
      <c r="M33" s="6"/>
      <c r="N33" s="6"/>
      <c r="O33" s="6"/>
      <c r="P33" s="6"/>
      <c r="Q33" s="6"/>
    </row>
    <row r="34" spans="2:17">
      <c r="B34" s="19">
        <v>31</v>
      </c>
      <c r="C34" s="17" t="s">
        <v>6</v>
      </c>
      <c r="D34" s="18" t="s">
        <v>9</v>
      </c>
      <c r="E34" s="4" t="s">
        <v>12</v>
      </c>
      <c r="F34" s="2" t="s">
        <v>13</v>
      </c>
      <c r="G34" s="3" t="s">
        <v>17</v>
      </c>
      <c r="H34" s="5" t="s">
        <v>19</v>
      </c>
      <c r="K34" s="8">
        <f>K24+K25+K29+K30</f>
        <v>50</v>
      </c>
      <c r="L34" s="15" t="s">
        <v>27</v>
      </c>
      <c r="M34" s="6"/>
      <c r="N34" s="6"/>
      <c r="O34" s="6"/>
      <c r="P34" s="6"/>
      <c r="Q34" s="6"/>
    </row>
    <row r="35" spans="2:17">
      <c r="B35" s="19">
        <v>32</v>
      </c>
      <c r="C35" s="17" t="s">
        <v>7</v>
      </c>
      <c r="D35" s="18" t="s">
        <v>9</v>
      </c>
      <c r="E35" s="4" t="s">
        <v>12</v>
      </c>
      <c r="F35" s="2" t="s">
        <v>14</v>
      </c>
      <c r="G35" s="3" t="s">
        <v>16</v>
      </c>
      <c r="H35" s="5" t="s">
        <v>19</v>
      </c>
    </row>
    <row r="36" spans="2:17">
      <c r="B36" s="19">
        <v>35</v>
      </c>
      <c r="C36" s="17" t="s">
        <v>8</v>
      </c>
      <c r="D36" s="18" t="s">
        <v>9</v>
      </c>
      <c r="E36" s="4" t="s">
        <v>11</v>
      </c>
      <c r="F36" s="2" t="s">
        <v>13</v>
      </c>
      <c r="G36" s="3" t="s">
        <v>17</v>
      </c>
      <c r="H36" s="5" t="s">
        <v>19</v>
      </c>
    </row>
    <row r="37" spans="2:17">
      <c r="B37" s="19">
        <v>36</v>
      </c>
      <c r="C37" s="17" t="s">
        <v>7</v>
      </c>
      <c r="D37" s="18" t="s">
        <v>9</v>
      </c>
      <c r="E37" s="4" t="s">
        <v>11</v>
      </c>
      <c r="F37" s="2" t="s">
        <v>14</v>
      </c>
      <c r="G37" s="3" t="s">
        <v>17</v>
      </c>
      <c r="H37" s="5" t="s">
        <v>19</v>
      </c>
    </row>
    <row r="38" spans="2:17">
      <c r="B38" s="19">
        <v>40</v>
      </c>
      <c r="C38" s="17" t="s">
        <v>7</v>
      </c>
      <c r="D38" s="18" t="s">
        <v>9</v>
      </c>
      <c r="E38" s="4" t="s">
        <v>12</v>
      </c>
      <c r="F38" s="2" t="s">
        <v>14</v>
      </c>
      <c r="G38" s="3" t="s">
        <v>15</v>
      </c>
      <c r="H38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32A6-7ADB-4AEB-8365-106881392810}">
  <dimension ref="C4:AH127"/>
  <sheetViews>
    <sheetView topLeftCell="B9" workbookViewId="0">
      <selection activeCell="K6" sqref="K6"/>
    </sheetView>
  </sheetViews>
  <sheetFormatPr defaultRowHeight="14.4"/>
  <cols>
    <col min="4" max="4" width="15.33203125" customWidth="1"/>
    <col min="5" max="5" width="10.88671875" customWidth="1"/>
    <col min="6" max="6" width="16.109375" customWidth="1"/>
    <col min="7" max="7" width="27" customWidth="1"/>
    <col min="8" max="8" width="22" customWidth="1"/>
    <col min="9" max="9" width="18.88671875" customWidth="1"/>
    <col min="10" max="10" width="14" customWidth="1"/>
    <col min="12" max="12" width="20" customWidth="1"/>
    <col min="13" max="13" width="24.88671875" customWidth="1"/>
    <col min="14" max="14" width="19.44140625" customWidth="1"/>
    <col min="15" max="15" width="23.33203125" customWidth="1"/>
    <col min="16" max="16" width="26.44140625" customWidth="1"/>
    <col min="18" max="18" width="22.6640625" customWidth="1"/>
    <col min="19" max="19" width="15" customWidth="1"/>
    <col min="20" max="20" width="17" customWidth="1"/>
    <col min="21" max="21" width="17.21875" customWidth="1"/>
    <col min="22" max="22" width="24.33203125" customWidth="1"/>
    <col min="23" max="23" width="19.6640625" customWidth="1"/>
    <col min="24" max="24" width="21.44140625" customWidth="1"/>
    <col min="27" max="27" width="17.88671875" customWidth="1"/>
    <col min="28" max="28" width="15.88671875" customWidth="1"/>
    <col min="30" max="30" width="19" customWidth="1"/>
    <col min="31" max="31" width="27.109375" customWidth="1"/>
    <col min="32" max="32" width="18.77734375" customWidth="1"/>
    <col min="33" max="33" width="16.44140625" customWidth="1"/>
  </cols>
  <sheetData>
    <row r="4" spans="3:34">
      <c r="G4" s="21" t="s">
        <v>31</v>
      </c>
      <c r="T4" s="20" t="s">
        <v>76</v>
      </c>
    </row>
    <row r="5" spans="3:34">
      <c r="C5" s="1" t="s">
        <v>30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75</v>
      </c>
      <c r="R5" s="1" t="s">
        <v>30</v>
      </c>
      <c r="S5" s="1" t="s">
        <v>0</v>
      </c>
      <c r="T5" s="1" t="s">
        <v>1</v>
      </c>
      <c r="U5" s="1" t="s">
        <v>2</v>
      </c>
      <c r="V5" s="1" t="s">
        <v>3</v>
      </c>
      <c r="W5" s="1" t="s">
        <v>4</v>
      </c>
      <c r="AA5" s="1" t="s">
        <v>30</v>
      </c>
      <c r="AB5" s="1" t="s">
        <v>0</v>
      </c>
      <c r="AC5" s="1" t="s">
        <v>1</v>
      </c>
      <c r="AD5" s="1" t="s">
        <v>2</v>
      </c>
      <c r="AE5" s="1" t="s">
        <v>3</v>
      </c>
      <c r="AF5" s="1" t="s">
        <v>4</v>
      </c>
    </row>
    <row r="6" spans="3:34">
      <c r="C6" s="19">
        <v>1</v>
      </c>
      <c r="D6" s="17" t="s">
        <v>6</v>
      </c>
      <c r="E6" s="18" t="s">
        <v>9</v>
      </c>
      <c r="F6" s="4" t="s">
        <v>11</v>
      </c>
      <c r="G6" s="2" t="s">
        <v>13</v>
      </c>
      <c r="H6" s="3" t="s">
        <v>15</v>
      </c>
      <c r="I6" s="5" t="s">
        <v>18</v>
      </c>
      <c r="J6" s="24" t="b">
        <v>1</v>
      </c>
      <c r="M6" s="20" t="s">
        <v>33</v>
      </c>
      <c r="R6" s="19">
        <v>1</v>
      </c>
      <c r="S6" s="17" t="s">
        <v>6</v>
      </c>
      <c r="T6" s="18" t="s">
        <v>9</v>
      </c>
      <c r="U6" s="4" t="s">
        <v>11</v>
      </c>
      <c r="V6" s="2" t="s">
        <v>13</v>
      </c>
      <c r="W6" s="3" t="s">
        <v>15</v>
      </c>
      <c r="AA6" s="19">
        <v>2</v>
      </c>
      <c r="AB6" s="17" t="s">
        <v>6</v>
      </c>
      <c r="AC6" s="18" t="s">
        <v>10</v>
      </c>
      <c r="AD6" s="4" t="s">
        <v>11</v>
      </c>
      <c r="AE6" s="2" t="s">
        <v>13</v>
      </c>
      <c r="AF6" s="3" t="s">
        <v>15</v>
      </c>
    </row>
    <row r="7" spans="3:34">
      <c r="C7" s="19">
        <v>6</v>
      </c>
      <c r="D7" s="17" t="s">
        <v>7</v>
      </c>
      <c r="E7" s="18" t="s">
        <v>9</v>
      </c>
      <c r="F7" s="4" t="s">
        <v>12</v>
      </c>
      <c r="G7" s="2" t="s">
        <v>14</v>
      </c>
      <c r="H7" s="3" t="s">
        <v>16</v>
      </c>
      <c r="I7" s="5" t="s">
        <v>18</v>
      </c>
      <c r="J7" s="24" t="b">
        <v>0</v>
      </c>
      <c r="L7" s="22" t="s">
        <v>0</v>
      </c>
      <c r="M7" s="22" t="s">
        <v>1</v>
      </c>
      <c r="N7" s="22" t="s">
        <v>2</v>
      </c>
      <c r="O7" s="22" t="s">
        <v>34</v>
      </c>
      <c r="P7" s="22" t="s">
        <v>35</v>
      </c>
    </row>
    <row r="8" spans="3:34">
      <c r="C8" s="19">
        <v>7</v>
      </c>
      <c r="D8" s="17" t="s">
        <v>6</v>
      </c>
      <c r="E8" s="18" t="s">
        <v>10</v>
      </c>
      <c r="F8" s="4" t="s">
        <v>12</v>
      </c>
      <c r="G8" s="2" t="s">
        <v>14</v>
      </c>
      <c r="H8" s="3" t="s">
        <v>15</v>
      </c>
      <c r="I8" s="5" t="s">
        <v>18</v>
      </c>
      <c r="J8" s="24" t="b">
        <v>1</v>
      </c>
      <c r="L8" s="23" t="s">
        <v>36</v>
      </c>
      <c r="M8" s="23" t="s">
        <v>37</v>
      </c>
      <c r="N8" s="23" t="s">
        <v>38</v>
      </c>
      <c r="O8" s="23" t="s">
        <v>39</v>
      </c>
      <c r="P8" s="23" t="s">
        <v>40</v>
      </c>
      <c r="R8" s="24" t="s">
        <v>77</v>
      </c>
      <c r="S8" s="24">
        <v>0.42799999999999999</v>
      </c>
      <c r="T8" s="24">
        <v>0.42799999999999999</v>
      </c>
      <c r="U8" s="24">
        <v>0.71399999999999997</v>
      </c>
      <c r="V8" s="24">
        <v>0.57099999999999995</v>
      </c>
      <c r="W8" s="24">
        <v>0.35699999999999998</v>
      </c>
      <c r="X8" s="24">
        <f>S8*T8*U8*V8*W8*O32</f>
        <v>1.0664734926988799E-2</v>
      </c>
      <c r="Y8" s="24"/>
      <c r="AA8" s="24" t="s">
        <v>77</v>
      </c>
      <c r="AB8" s="24">
        <v>0.42799999999999999</v>
      </c>
      <c r="AC8" s="24">
        <v>0.57099999999999995</v>
      </c>
      <c r="AD8" s="24">
        <v>0.71399999999999997</v>
      </c>
      <c r="AE8" s="24">
        <v>0.57099999999999995</v>
      </c>
      <c r="AF8" s="24">
        <v>0.35699999999999998</v>
      </c>
      <c r="AG8" s="24">
        <f>AB8*AC8*AD8*AE8*AF8*O32</f>
        <v>1.4227952437641595E-2</v>
      </c>
      <c r="AH8" s="24"/>
    </row>
    <row r="9" spans="3:34">
      <c r="C9" s="19">
        <v>11</v>
      </c>
      <c r="D9" s="17" t="s">
        <v>6</v>
      </c>
      <c r="E9" s="18" t="s">
        <v>10</v>
      </c>
      <c r="F9" s="4" t="s">
        <v>11</v>
      </c>
      <c r="G9" s="2" t="s">
        <v>13</v>
      </c>
      <c r="H9" s="3" t="s">
        <v>17</v>
      </c>
      <c r="I9" s="5" t="s">
        <v>18</v>
      </c>
      <c r="J9" s="24" t="b">
        <v>0</v>
      </c>
      <c r="L9" s="23" t="s">
        <v>61</v>
      </c>
      <c r="M9" s="23" t="s">
        <v>61</v>
      </c>
      <c r="N9" s="23" t="s">
        <v>64</v>
      </c>
      <c r="O9" s="23" t="s">
        <v>63</v>
      </c>
      <c r="P9" s="23" t="s">
        <v>65</v>
      </c>
      <c r="R9" s="24" t="s">
        <v>78</v>
      </c>
      <c r="S9" s="24">
        <v>0.28499999999999998</v>
      </c>
      <c r="T9" s="24">
        <v>0.61899999999999999</v>
      </c>
      <c r="U9" s="24">
        <v>0.42799999999999999</v>
      </c>
      <c r="V9" s="24">
        <v>0.52300000000000002</v>
      </c>
      <c r="W9" s="24">
        <v>0.38</v>
      </c>
      <c r="X9" s="24">
        <f>S9*T9*U9*V9*W9*O35</f>
        <v>9.0035921512800002E-3</v>
      </c>
      <c r="Y9" s="24"/>
      <c r="AA9" s="24" t="s">
        <v>78</v>
      </c>
      <c r="AB9" s="24">
        <v>0.28499999999999998</v>
      </c>
      <c r="AC9" s="24">
        <v>0.38</v>
      </c>
      <c r="AD9" s="24">
        <v>0.42799999999999999</v>
      </c>
      <c r="AE9" s="24">
        <v>0.52300000000000002</v>
      </c>
      <c r="AF9" s="24">
        <v>0.38</v>
      </c>
      <c r="AG9" s="24">
        <f>AB9*AC9*AD9*AE9*AF9*O35</f>
        <v>5.5272455856E-3</v>
      </c>
      <c r="AH9" s="24"/>
    </row>
    <row r="10" spans="3:34">
      <c r="C10" s="19">
        <v>12</v>
      </c>
      <c r="D10" s="17" t="s">
        <v>6</v>
      </c>
      <c r="E10" s="18" t="s">
        <v>9</v>
      </c>
      <c r="F10" s="4" t="s">
        <v>11</v>
      </c>
      <c r="G10" s="2" t="s">
        <v>13</v>
      </c>
      <c r="H10" s="3" t="s">
        <v>16</v>
      </c>
      <c r="I10" s="5" t="s">
        <v>18</v>
      </c>
      <c r="J10" s="24" t="b">
        <v>1</v>
      </c>
      <c r="L10" s="23" t="s">
        <v>41</v>
      </c>
      <c r="M10" s="23" t="s">
        <v>42</v>
      </c>
      <c r="N10" s="23" t="s">
        <v>43</v>
      </c>
      <c r="O10" s="23" t="s">
        <v>44</v>
      </c>
      <c r="P10" s="23" t="s">
        <v>45</v>
      </c>
      <c r="R10" s="24"/>
      <c r="S10" s="24"/>
      <c r="T10" s="24"/>
      <c r="U10" s="24"/>
      <c r="V10" s="24"/>
      <c r="W10" s="24" t="s">
        <v>79</v>
      </c>
      <c r="X10" s="25" t="s">
        <v>18</v>
      </c>
      <c r="Y10" s="25" t="b">
        <v>1</v>
      </c>
      <c r="AA10" s="24"/>
      <c r="AB10" s="24"/>
      <c r="AC10" s="24"/>
      <c r="AD10" s="24"/>
      <c r="AE10" s="24"/>
      <c r="AF10" s="24" t="s">
        <v>79</v>
      </c>
      <c r="AG10" s="26" t="s">
        <v>18</v>
      </c>
      <c r="AH10" s="26" t="b">
        <v>0</v>
      </c>
    </row>
    <row r="11" spans="3:34">
      <c r="C11" s="19">
        <v>13</v>
      </c>
      <c r="D11" s="17" t="s">
        <v>7</v>
      </c>
      <c r="E11" s="18" t="s">
        <v>9</v>
      </c>
      <c r="F11" s="4" t="s">
        <v>11</v>
      </c>
      <c r="G11" s="2" t="s">
        <v>14</v>
      </c>
      <c r="H11" s="3" t="s">
        <v>16</v>
      </c>
      <c r="I11" s="5" t="s">
        <v>18</v>
      </c>
      <c r="J11" s="24" t="b">
        <v>0</v>
      </c>
      <c r="L11" s="23" t="s">
        <v>62</v>
      </c>
      <c r="M11" s="23" t="s">
        <v>63</v>
      </c>
      <c r="N11" s="23" t="s">
        <v>62</v>
      </c>
      <c r="O11" s="23" t="s">
        <v>61</v>
      </c>
      <c r="P11" s="23" t="s">
        <v>66</v>
      </c>
    </row>
    <row r="12" spans="3:34">
      <c r="C12" s="19">
        <v>15</v>
      </c>
      <c r="D12" s="17" t="s">
        <v>8</v>
      </c>
      <c r="E12" s="18" t="s">
        <v>10</v>
      </c>
      <c r="F12" s="4" t="s">
        <v>12</v>
      </c>
      <c r="G12" s="2" t="s">
        <v>14</v>
      </c>
      <c r="H12" s="3" t="s">
        <v>15</v>
      </c>
      <c r="I12" s="5" t="s">
        <v>18</v>
      </c>
      <c r="J12" s="24" t="b">
        <v>1</v>
      </c>
      <c r="L12" s="23" t="s">
        <v>46</v>
      </c>
      <c r="M12" s="23"/>
      <c r="N12" s="23"/>
      <c r="O12" s="23"/>
      <c r="P12" s="23" t="s">
        <v>47</v>
      </c>
    </row>
    <row r="13" spans="3:34">
      <c r="C13" s="19">
        <v>19</v>
      </c>
      <c r="D13" s="17" t="s">
        <v>6</v>
      </c>
      <c r="E13" s="18" t="s">
        <v>9</v>
      </c>
      <c r="F13" s="4" t="s">
        <v>11</v>
      </c>
      <c r="G13" s="2" t="s">
        <v>13</v>
      </c>
      <c r="H13" s="3" t="s">
        <v>16</v>
      </c>
      <c r="I13" s="5" t="s">
        <v>28</v>
      </c>
      <c r="J13" s="24" t="b">
        <v>1</v>
      </c>
      <c r="L13" s="23" t="s">
        <v>62</v>
      </c>
      <c r="M13" s="23"/>
      <c r="N13" s="23"/>
      <c r="O13" s="23"/>
      <c r="P13" s="23" t="s">
        <v>61</v>
      </c>
      <c r="R13" s="1" t="s">
        <v>30</v>
      </c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AA13" s="1" t="s">
        <v>30</v>
      </c>
      <c r="AB13" s="1" t="s">
        <v>0</v>
      </c>
      <c r="AC13" s="1" t="s">
        <v>1</v>
      </c>
      <c r="AD13" s="1" t="s">
        <v>2</v>
      </c>
      <c r="AE13" s="1" t="s">
        <v>3</v>
      </c>
      <c r="AF13" s="1" t="s">
        <v>4</v>
      </c>
    </row>
    <row r="14" spans="3:34">
      <c r="C14" s="19">
        <v>20</v>
      </c>
      <c r="D14" s="17" t="s">
        <v>6</v>
      </c>
      <c r="E14" s="18" t="s">
        <v>10</v>
      </c>
      <c r="F14" s="4" t="s">
        <v>11</v>
      </c>
      <c r="G14" s="2" t="s">
        <v>13</v>
      </c>
      <c r="H14" s="3" t="s">
        <v>17</v>
      </c>
      <c r="I14" s="5" t="s">
        <v>18</v>
      </c>
      <c r="J14" s="24" t="b">
        <v>0</v>
      </c>
      <c r="L14" s="23"/>
      <c r="M14" s="23"/>
      <c r="N14" s="23"/>
      <c r="O14" s="23"/>
      <c r="P14" s="23"/>
      <c r="R14" s="19">
        <v>6</v>
      </c>
      <c r="S14" s="17" t="s">
        <v>7</v>
      </c>
      <c r="T14" s="18" t="s">
        <v>9</v>
      </c>
      <c r="U14" s="4" t="s">
        <v>12</v>
      </c>
      <c r="V14" s="2" t="s">
        <v>14</v>
      </c>
      <c r="W14" s="3" t="s">
        <v>16</v>
      </c>
      <c r="AA14" s="19">
        <v>3</v>
      </c>
      <c r="AB14" s="17" t="s">
        <v>7</v>
      </c>
      <c r="AC14" s="18" t="s">
        <v>10</v>
      </c>
      <c r="AD14" s="4" t="s">
        <v>12</v>
      </c>
      <c r="AE14" s="2" t="s">
        <v>13</v>
      </c>
      <c r="AF14" s="3" t="s">
        <v>16</v>
      </c>
    </row>
    <row r="15" spans="3:34">
      <c r="C15" s="19">
        <v>21</v>
      </c>
      <c r="D15" s="17" t="s">
        <v>7</v>
      </c>
      <c r="E15" s="18" t="s">
        <v>10</v>
      </c>
      <c r="F15" s="4" t="s">
        <v>11</v>
      </c>
      <c r="G15" s="2" t="s">
        <v>14</v>
      </c>
      <c r="H15" s="3" t="s">
        <v>17</v>
      </c>
      <c r="I15" s="5" t="s">
        <v>18</v>
      </c>
      <c r="J15" s="24" t="b">
        <v>1</v>
      </c>
      <c r="L15" s="23"/>
      <c r="M15" s="23"/>
      <c r="N15" s="23"/>
      <c r="O15" s="23"/>
      <c r="P15" s="23"/>
    </row>
    <row r="16" spans="3:34">
      <c r="C16" s="19">
        <v>23</v>
      </c>
      <c r="D16" s="17" t="s">
        <v>8</v>
      </c>
      <c r="E16" s="18" t="s">
        <v>9</v>
      </c>
      <c r="F16" s="4" t="s">
        <v>12</v>
      </c>
      <c r="G16" s="2" t="s">
        <v>14</v>
      </c>
      <c r="H16" s="3" t="s">
        <v>16</v>
      </c>
      <c r="I16" s="5" t="s">
        <v>18</v>
      </c>
      <c r="J16" s="24" t="b">
        <v>0</v>
      </c>
      <c r="R16" s="24" t="s">
        <v>77</v>
      </c>
      <c r="S16" s="24">
        <v>0.28499999999999998</v>
      </c>
      <c r="T16" s="24">
        <v>0.42799999999999999</v>
      </c>
      <c r="U16" s="24">
        <v>0.28499999999999998</v>
      </c>
      <c r="V16" s="24">
        <v>0.42799999999999999</v>
      </c>
      <c r="W16" s="24">
        <v>0.42799999999999999</v>
      </c>
      <c r="X16" s="24">
        <f>S16*T16*U16*V16*W16*O32</f>
        <v>2.54730541248E-3</v>
      </c>
      <c r="Y16" s="24"/>
      <c r="AA16" s="24" t="s">
        <v>77</v>
      </c>
      <c r="AB16" s="24">
        <v>0.28499999999999998</v>
      </c>
      <c r="AC16" s="24">
        <v>0.57099999999999995</v>
      </c>
      <c r="AD16" s="24">
        <v>0.28499999999999998</v>
      </c>
      <c r="AE16" s="24">
        <v>0.57099999999999995</v>
      </c>
      <c r="AF16" s="24">
        <v>0.42799999999999999</v>
      </c>
      <c r="AG16" s="24">
        <f>AB16*AC16*AD16*AE16*AF16*O32</f>
        <v>4.5338348545199986E-3</v>
      </c>
      <c r="AH16" s="24"/>
    </row>
    <row r="17" spans="3:34">
      <c r="C17" s="19">
        <v>24</v>
      </c>
      <c r="D17" s="17" t="s">
        <v>8</v>
      </c>
      <c r="E17" s="18" t="s">
        <v>10</v>
      </c>
      <c r="F17" s="4" t="s">
        <v>11</v>
      </c>
      <c r="G17" s="2" t="s">
        <v>13</v>
      </c>
      <c r="H17" s="3" t="s">
        <v>15</v>
      </c>
      <c r="I17" s="5" t="s">
        <v>18</v>
      </c>
      <c r="J17" s="24" t="b">
        <v>0</v>
      </c>
      <c r="R17" s="24" t="s">
        <v>78</v>
      </c>
      <c r="S17" s="24">
        <v>0.42799999999999999</v>
      </c>
      <c r="T17" s="24">
        <v>0.61899999999999999</v>
      </c>
      <c r="U17" s="24">
        <v>0.57099999999999995</v>
      </c>
      <c r="V17" s="24">
        <v>0.47599999999999998</v>
      </c>
      <c r="W17" s="24">
        <v>0.23799999999999999</v>
      </c>
      <c r="X17" s="24">
        <f>S17*T17*U17*V17*W17*O35</f>
        <v>1.0282664984121599E-2</v>
      </c>
      <c r="Y17" s="24"/>
      <c r="AA17" s="24" t="s">
        <v>78</v>
      </c>
      <c r="AB17" s="24">
        <v>0.42799999999999999</v>
      </c>
      <c r="AC17" s="24">
        <v>0.38</v>
      </c>
      <c r="AD17" s="24">
        <v>0.57099999999999995</v>
      </c>
      <c r="AE17" s="24">
        <v>0.52300000000000002</v>
      </c>
      <c r="AF17" s="24">
        <v>0.23799999999999999</v>
      </c>
      <c r="AG17" s="24">
        <f>AB17*AC17*AD17*AE17*AF17*O35</f>
        <v>6.9357490359359996E-3</v>
      </c>
      <c r="AH17" s="24"/>
    </row>
    <row r="18" spans="3:34">
      <c r="C18" s="19">
        <v>25</v>
      </c>
      <c r="D18" s="17" t="s">
        <v>7</v>
      </c>
      <c r="E18" s="18" t="s">
        <v>10</v>
      </c>
      <c r="F18" s="4" t="s">
        <v>11</v>
      </c>
      <c r="G18" s="2" t="s">
        <v>13</v>
      </c>
      <c r="H18" s="3" t="s">
        <v>15</v>
      </c>
      <c r="I18" s="5" t="s">
        <v>18</v>
      </c>
      <c r="J18" s="24" t="b">
        <v>1</v>
      </c>
      <c r="R18" s="24"/>
      <c r="S18" s="24"/>
      <c r="T18" s="24"/>
      <c r="U18" s="24"/>
      <c r="V18" s="24"/>
      <c r="W18" s="24" t="s">
        <v>79</v>
      </c>
      <c r="X18" s="26" t="s">
        <v>19</v>
      </c>
      <c r="Y18" s="26" t="b">
        <v>0</v>
      </c>
      <c r="AA18" s="24"/>
      <c r="AB18" s="24"/>
      <c r="AC18" s="24"/>
      <c r="AD18" s="24"/>
      <c r="AE18" s="24"/>
      <c r="AF18" s="24" t="s">
        <v>79</v>
      </c>
      <c r="AG18" s="26" t="s">
        <v>18</v>
      </c>
      <c r="AH18" s="26" t="b">
        <v>0</v>
      </c>
    </row>
    <row r="19" spans="3:34">
      <c r="C19" s="19">
        <v>30</v>
      </c>
      <c r="D19" s="17" t="s">
        <v>8</v>
      </c>
      <c r="E19" s="18" t="s">
        <v>10</v>
      </c>
      <c r="F19" s="4" t="s">
        <v>11</v>
      </c>
      <c r="G19" s="2" t="s">
        <v>13</v>
      </c>
      <c r="H19" s="3" t="s">
        <v>16</v>
      </c>
      <c r="I19" s="5" t="s">
        <v>18</v>
      </c>
      <c r="J19" s="24" t="b">
        <v>1</v>
      </c>
      <c r="M19" s="20" t="s">
        <v>48</v>
      </c>
    </row>
    <row r="20" spans="3:34">
      <c r="C20" s="19">
        <v>2</v>
      </c>
      <c r="D20" s="17" t="s">
        <v>6</v>
      </c>
      <c r="E20" s="18" t="s">
        <v>10</v>
      </c>
      <c r="F20" s="4" t="s">
        <v>11</v>
      </c>
      <c r="G20" s="2" t="s">
        <v>13</v>
      </c>
      <c r="H20" s="3" t="s">
        <v>15</v>
      </c>
      <c r="I20" s="5" t="s">
        <v>19</v>
      </c>
      <c r="J20" s="24" t="b">
        <v>0</v>
      </c>
      <c r="L20" s="22" t="s">
        <v>0</v>
      </c>
      <c r="M20" s="22" t="s">
        <v>1</v>
      </c>
      <c r="N20" s="22" t="s">
        <v>2</v>
      </c>
      <c r="O20" s="22" t="s">
        <v>34</v>
      </c>
      <c r="P20" s="22" t="s">
        <v>35</v>
      </c>
    </row>
    <row r="21" spans="3:34">
      <c r="C21" s="19">
        <v>3</v>
      </c>
      <c r="D21" s="17" t="s">
        <v>7</v>
      </c>
      <c r="E21" s="18" t="s">
        <v>10</v>
      </c>
      <c r="F21" s="4" t="s">
        <v>12</v>
      </c>
      <c r="G21" s="2" t="s">
        <v>13</v>
      </c>
      <c r="H21" s="3" t="s">
        <v>16</v>
      </c>
      <c r="I21" s="5" t="s">
        <v>20</v>
      </c>
      <c r="J21" s="24" t="b">
        <v>0</v>
      </c>
      <c r="L21" s="23" t="s">
        <v>49</v>
      </c>
      <c r="M21" s="23" t="s">
        <v>50</v>
      </c>
      <c r="N21" s="23" t="s">
        <v>51</v>
      </c>
      <c r="O21" s="23" t="s">
        <v>52</v>
      </c>
      <c r="P21" s="23" t="s">
        <v>53</v>
      </c>
      <c r="R21" s="1" t="s">
        <v>30</v>
      </c>
      <c r="S21" s="1" t="s">
        <v>0</v>
      </c>
      <c r="T21" s="1" t="s">
        <v>1</v>
      </c>
      <c r="U21" s="1" t="s">
        <v>2</v>
      </c>
      <c r="V21" s="1" t="s">
        <v>3</v>
      </c>
      <c r="W21" s="1" t="s">
        <v>4</v>
      </c>
      <c r="AA21" s="1" t="s">
        <v>30</v>
      </c>
      <c r="AB21" s="1" t="s">
        <v>0</v>
      </c>
      <c r="AC21" s="1" t="s">
        <v>1</v>
      </c>
      <c r="AD21" s="1" t="s">
        <v>2</v>
      </c>
      <c r="AE21" s="1" t="s">
        <v>3</v>
      </c>
      <c r="AF21" s="1" t="s">
        <v>4</v>
      </c>
    </row>
    <row r="22" spans="3:34">
      <c r="C22" s="19">
        <v>4</v>
      </c>
      <c r="D22" s="17" t="s">
        <v>8</v>
      </c>
      <c r="E22" s="18" t="s">
        <v>9</v>
      </c>
      <c r="F22" s="4" t="s">
        <v>11</v>
      </c>
      <c r="G22" s="2" t="s">
        <v>13</v>
      </c>
      <c r="H22" s="3" t="s">
        <v>16</v>
      </c>
      <c r="I22" s="5" t="s">
        <v>19</v>
      </c>
      <c r="J22" s="24" t="b">
        <v>1</v>
      </c>
      <c r="L22" s="23" t="s">
        <v>67</v>
      </c>
      <c r="M22" s="23" t="s">
        <v>69</v>
      </c>
      <c r="N22" s="23" t="s">
        <v>68</v>
      </c>
      <c r="O22" s="23" t="s">
        <v>72</v>
      </c>
      <c r="P22" s="23" t="s">
        <v>70</v>
      </c>
      <c r="R22" s="19">
        <v>7</v>
      </c>
      <c r="S22" s="17" t="s">
        <v>6</v>
      </c>
      <c r="T22" s="18" t="s">
        <v>10</v>
      </c>
      <c r="U22" s="4" t="s">
        <v>12</v>
      </c>
      <c r="V22" s="2" t="s">
        <v>14</v>
      </c>
      <c r="W22" s="3" t="s">
        <v>15</v>
      </c>
      <c r="AA22" s="19">
        <v>4</v>
      </c>
      <c r="AB22" s="17" t="s">
        <v>8</v>
      </c>
      <c r="AC22" s="18" t="s">
        <v>9</v>
      </c>
      <c r="AD22" s="4" t="s">
        <v>11</v>
      </c>
      <c r="AE22" s="2" t="s">
        <v>13</v>
      </c>
      <c r="AF22" s="3" t="s">
        <v>16</v>
      </c>
    </row>
    <row r="23" spans="3:34">
      <c r="C23" s="19">
        <v>5</v>
      </c>
      <c r="D23" s="17" t="s">
        <v>7</v>
      </c>
      <c r="E23" s="18" t="s">
        <v>9</v>
      </c>
      <c r="F23" s="4" t="s">
        <v>11</v>
      </c>
      <c r="G23" s="2" t="s">
        <v>13</v>
      </c>
      <c r="H23" s="3" t="s">
        <v>17</v>
      </c>
      <c r="I23" s="5" t="s">
        <v>19</v>
      </c>
      <c r="J23" s="24" t="b">
        <v>1</v>
      </c>
      <c r="L23" s="23" t="s">
        <v>54</v>
      </c>
      <c r="M23" s="23" t="s">
        <v>55</v>
      </c>
      <c r="N23" s="23" t="s">
        <v>56</v>
      </c>
      <c r="O23" s="23" t="s">
        <v>57</v>
      </c>
      <c r="P23" s="23" t="s">
        <v>58</v>
      </c>
    </row>
    <row r="24" spans="3:34">
      <c r="C24" s="19">
        <v>8</v>
      </c>
      <c r="D24" s="17" t="s">
        <v>6</v>
      </c>
      <c r="E24" s="18" t="s">
        <v>10</v>
      </c>
      <c r="F24" s="4" t="s">
        <v>12</v>
      </c>
      <c r="G24" s="2" t="s">
        <v>14</v>
      </c>
      <c r="H24" s="3" t="s">
        <v>15</v>
      </c>
      <c r="I24" s="5" t="s">
        <v>19</v>
      </c>
      <c r="J24" s="24" t="b">
        <v>0</v>
      </c>
      <c r="L24" s="23" t="s">
        <v>67</v>
      </c>
      <c r="M24" s="23" t="s">
        <v>70</v>
      </c>
      <c r="N24" s="23" t="s">
        <v>71</v>
      </c>
      <c r="O24" s="23" t="s">
        <v>73</v>
      </c>
      <c r="P24" s="23" t="s">
        <v>70</v>
      </c>
      <c r="R24" s="24" t="s">
        <v>77</v>
      </c>
      <c r="S24" s="24">
        <v>0.42799999999999999</v>
      </c>
      <c r="T24" s="24">
        <v>0.57099999999999995</v>
      </c>
      <c r="U24" s="24">
        <v>0.28499999999999998</v>
      </c>
      <c r="V24" s="24">
        <v>0.42799999999999999</v>
      </c>
      <c r="W24" s="24">
        <v>0.35699999999999998</v>
      </c>
      <c r="X24" s="24">
        <f>S24*T24*U24*V24*W24*O32</f>
        <v>4.2569320086719995E-3</v>
      </c>
      <c r="Y24" s="24"/>
      <c r="AA24" s="24" t="s">
        <v>77</v>
      </c>
      <c r="AB24" s="24">
        <v>0.28499999999999998</v>
      </c>
      <c r="AC24" s="24">
        <v>0.42799999999999999</v>
      </c>
      <c r="AD24" s="24">
        <v>0.71399999999999997</v>
      </c>
      <c r="AE24" s="24">
        <v>0.57099999999999995</v>
      </c>
      <c r="AF24" s="24">
        <v>0.42799999999999999</v>
      </c>
      <c r="AG24" s="24">
        <f>AB24*AC24*AD24*AE24*AF24*O32</f>
        <v>8.5138640173439972E-3</v>
      </c>
      <c r="AH24" s="24"/>
    </row>
    <row r="25" spans="3:34">
      <c r="C25" s="19">
        <v>9</v>
      </c>
      <c r="D25" s="17" t="s">
        <v>8</v>
      </c>
      <c r="E25" s="18" t="s">
        <v>9</v>
      </c>
      <c r="F25" s="4" t="s">
        <v>12</v>
      </c>
      <c r="G25" s="2" t="s">
        <v>13</v>
      </c>
      <c r="H25" s="3" t="s">
        <v>17</v>
      </c>
      <c r="I25" s="5" t="s">
        <v>19</v>
      </c>
      <c r="J25" s="24" t="b">
        <v>0</v>
      </c>
      <c r="L25" s="23" t="s">
        <v>59</v>
      </c>
      <c r="M25" s="23"/>
      <c r="N25" s="23"/>
      <c r="O25" s="23"/>
      <c r="P25" s="23" t="s">
        <v>60</v>
      </c>
      <c r="R25" s="24" t="s">
        <v>78</v>
      </c>
      <c r="S25" s="24">
        <v>0.28499999999999998</v>
      </c>
      <c r="T25" s="24">
        <v>0.38</v>
      </c>
      <c r="U25" s="24">
        <v>0.57099999999999995</v>
      </c>
      <c r="V25" s="24">
        <v>0.47599999999999998</v>
      </c>
      <c r="W25" s="24">
        <v>0.38</v>
      </c>
      <c r="X25" s="24">
        <f>S25*T25*U25*V25*W25*O35</f>
        <v>6.7112955503999998E-3</v>
      </c>
      <c r="Y25" s="24"/>
      <c r="AA25" s="24" t="s">
        <v>78</v>
      </c>
      <c r="AB25" s="24">
        <v>0.28499999999999998</v>
      </c>
      <c r="AC25" s="24">
        <v>0.61899999999999999</v>
      </c>
      <c r="AD25" s="24">
        <v>0.42799999999999999</v>
      </c>
      <c r="AE25" s="24">
        <v>0.52300000000000002</v>
      </c>
      <c r="AF25" s="24">
        <v>0.23799999999999999</v>
      </c>
      <c r="AG25" s="24">
        <f>AB25*AC25*AD25*AE25*AF25*O35</f>
        <v>5.6390919263279993E-3</v>
      </c>
      <c r="AH25" s="24"/>
    </row>
    <row r="26" spans="3:34">
      <c r="C26" s="19">
        <v>10</v>
      </c>
      <c r="D26" s="17" t="s">
        <v>7</v>
      </c>
      <c r="E26" s="18" t="s">
        <v>10</v>
      </c>
      <c r="F26" s="4" t="s">
        <v>11</v>
      </c>
      <c r="G26" s="2" t="s">
        <v>14</v>
      </c>
      <c r="H26" s="3" t="s">
        <v>17</v>
      </c>
      <c r="I26" s="5" t="s">
        <v>19</v>
      </c>
      <c r="J26" s="24" t="b">
        <v>0</v>
      </c>
      <c r="L26" s="23" t="s">
        <v>68</v>
      </c>
      <c r="M26" s="23"/>
      <c r="N26" s="23"/>
      <c r="O26" s="23"/>
      <c r="P26" s="23" t="s">
        <v>74</v>
      </c>
      <c r="R26" s="24"/>
      <c r="S26" s="24"/>
      <c r="T26" s="24"/>
      <c r="U26" s="24"/>
      <c r="V26" s="24"/>
      <c r="W26" s="24" t="s">
        <v>79</v>
      </c>
      <c r="X26" s="25" t="s">
        <v>18</v>
      </c>
      <c r="Y26" s="25" t="b">
        <v>1</v>
      </c>
      <c r="AA26" s="24"/>
      <c r="AB26" s="24"/>
      <c r="AC26" s="24"/>
      <c r="AD26" s="24"/>
      <c r="AE26" s="24"/>
      <c r="AF26" s="24" t="s">
        <v>79</v>
      </c>
      <c r="AG26" s="25" t="s">
        <v>19</v>
      </c>
      <c r="AH26" s="25" t="b">
        <v>1</v>
      </c>
    </row>
    <row r="27" spans="3:34">
      <c r="C27" s="19">
        <v>14</v>
      </c>
      <c r="D27" s="17" t="s">
        <v>8</v>
      </c>
      <c r="E27" s="18" t="s">
        <v>10</v>
      </c>
      <c r="F27" s="4" t="s">
        <v>12</v>
      </c>
      <c r="G27" s="2" t="s">
        <v>14</v>
      </c>
      <c r="H27" s="3" t="s">
        <v>15</v>
      </c>
      <c r="I27" s="5" t="s">
        <v>19</v>
      </c>
      <c r="J27" s="24" t="b">
        <v>1</v>
      </c>
      <c r="L27" s="23"/>
      <c r="M27" s="23"/>
      <c r="N27" s="23"/>
      <c r="O27" s="23"/>
      <c r="P27" s="23"/>
    </row>
    <row r="28" spans="3:34">
      <c r="C28" s="19">
        <v>16</v>
      </c>
      <c r="D28" s="17" t="s">
        <v>7</v>
      </c>
      <c r="E28" s="18" t="s">
        <v>10</v>
      </c>
      <c r="F28" s="4" t="s">
        <v>12</v>
      </c>
      <c r="G28" s="2" t="s">
        <v>14</v>
      </c>
      <c r="H28" s="3" t="s">
        <v>17</v>
      </c>
      <c r="I28" s="5" t="s">
        <v>19</v>
      </c>
      <c r="J28" s="24" t="b">
        <v>1</v>
      </c>
      <c r="L28" s="23"/>
      <c r="M28" s="23"/>
      <c r="N28" s="23"/>
      <c r="O28" s="23"/>
      <c r="P28" s="23"/>
    </row>
    <row r="29" spans="3:34">
      <c r="C29" s="19">
        <v>17</v>
      </c>
      <c r="D29" s="17" t="s">
        <v>7</v>
      </c>
      <c r="E29" s="18" t="s">
        <v>10</v>
      </c>
      <c r="F29" s="4" t="s">
        <v>11</v>
      </c>
      <c r="G29" s="2" t="s">
        <v>14</v>
      </c>
      <c r="H29" s="3" t="s">
        <v>17</v>
      </c>
      <c r="I29" s="5" t="s">
        <v>19</v>
      </c>
      <c r="J29" s="24" t="b">
        <v>1</v>
      </c>
      <c r="R29" s="1" t="s">
        <v>30</v>
      </c>
      <c r="S29" s="1" t="s">
        <v>0</v>
      </c>
      <c r="T29" s="1" t="s">
        <v>1</v>
      </c>
      <c r="U29" s="1" t="s">
        <v>2</v>
      </c>
      <c r="V29" s="1" t="s">
        <v>3</v>
      </c>
      <c r="W29" s="1" t="s">
        <v>4</v>
      </c>
      <c r="AA29" s="1" t="s">
        <v>30</v>
      </c>
      <c r="AB29" s="1" t="s">
        <v>0</v>
      </c>
      <c r="AC29" s="1" t="s">
        <v>1</v>
      </c>
      <c r="AD29" s="1" t="s">
        <v>2</v>
      </c>
      <c r="AE29" s="1" t="s">
        <v>3</v>
      </c>
      <c r="AF29" s="1" t="s">
        <v>4</v>
      </c>
    </row>
    <row r="30" spans="3:34">
      <c r="C30" s="19">
        <v>18</v>
      </c>
      <c r="D30" s="17" t="s">
        <v>6</v>
      </c>
      <c r="E30" s="18" t="s">
        <v>9</v>
      </c>
      <c r="F30" s="4" t="s">
        <v>11</v>
      </c>
      <c r="G30" s="2" t="s">
        <v>13</v>
      </c>
      <c r="H30" s="3" t="s">
        <v>16</v>
      </c>
      <c r="I30" s="5" t="s">
        <v>19</v>
      </c>
      <c r="J30" s="24" t="b">
        <v>1</v>
      </c>
      <c r="R30" s="19">
        <v>11</v>
      </c>
      <c r="S30" s="17" t="s">
        <v>6</v>
      </c>
      <c r="T30" s="18" t="s">
        <v>10</v>
      </c>
      <c r="U30" s="4" t="s">
        <v>11</v>
      </c>
      <c r="V30" s="2" t="s">
        <v>13</v>
      </c>
      <c r="W30" s="3" t="s">
        <v>17</v>
      </c>
      <c r="AA30" s="19">
        <v>5</v>
      </c>
      <c r="AB30" s="17" t="s">
        <v>7</v>
      </c>
      <c r="AC30" s="18" t="s">
        <v>9</v>
      </c>
      <c r="AD30" s="4" t="s">
        <v>11</v>
      </c>
      <c r="AE30" s="2" t="s">
        <v>13</v>
      </c>
      <c r="AF30" s="3" t="s">
        <v>17</v>
      </c>
      <c r="AG30" s="5" t="s">
        <v>19</v>
      </c>
    </row>
    <row r="31" spans="3:34">
      <c r="C31" s="19">
        <v>22</v>
      </c>
      <c r="D31" s="17" t="s">
        <v>8</v>
      </c>
      <c r="E31" s="18" t="s">
        <v>9</v>
      </c>
      <c r="F31" s="4" t="s">
        <v>12</v>
      </c>
      <c r="G31" s="2" t="s">
        <v>14</v>
      </c>
      <c r="H31" s="3" t="s">
        <v>15</v>
      </c>
      <c r="I31" s="5" t="s">
        <v>19</v>
      </c>
      <c r="J31" s="24" t="b">
        <v>1</v>
      </c>
      <c r="L31" s="7" t="s">
        <v>21</v>
      </c>
      <c r="M31" s="8"/>
      <c r="N31" s="6"/>
      <c r="O31" s="9" t="s">
        <v>22</v>
      </c>
      <c r="P31" s="10"/>
    </row>
    <row r="32" spans="3:34">
      <c r="C32" s="19">
        <v>26</v>
      </c>
      <c r="D32" s="17" t="s">
        <v>7</v>
      </c>
      <c r="E32" s="18" t="s">
        <v>9</v>
      </c>
      <c r="F32" s="4" t="s">
        <v>11</v>
      </c>
      <c r="G32" s="2" t="s">
        <v>14</v>
      </c>
      <c r="H32" s="3" t="s">
        <v>15</v>
      </c>
      <c r="I32" s="5" t="s">
        <v>19</v>
      </c>
      <c r="J32" s="24" t="b">
        <v>1</v>
      </c>
      <c r="L32" s="11" t="s">
        <v>23</v>
      </c>
      <c r="M32" s="6"/>
      <c r="N32" s="6"/>
      <c r="O32" s="6">
        <f>L33/L35</f>
        <v>0.4</v>
      </c>
      <c r="P32" s="6"/>
      <c r="R32" s="24" t="s">
        <v>77</v>
      </c>
      <c r="S32" s="24">
        <v>0.42799999999999999</v>
      </c>
      <c r="T32" s="24">
        <v>0.57099999999999995</v>
      </c>
      <c r="U32" s="24">
        <v>0.71399999999999997</v>
      </c>
      <c r="V32" s="24">
        <v>0.57099999999999995</v>
      </c>
      <c r="W32" s="24">
        <v>0.214</v>
      </c>
      <c r="X32" s="24">
        <f>S32*T32*U32*V32*W32*O32</f>
        <v>8.5288006208831969E-3</v>
      </c>
      <c r="Y32" s="24"/>
      <c r="AA32" s="24" t="s">
        <v>77</v>
      </c>
      <c r="AB32" s="24">
        <v>0.28499999999999998</v>
      </c>
      <c r="AC32" s="24">
        <v>0.42799999999999999</v>
      </c>
      <c r="AD32" s="24">
        <v>0.71399999999999997</v>
      </c>
      <c r="AE32" s="24">
        <v>0.57099999999999995</v>
      </c>
      <c r="AF32" s="24">
        <v>0.214</v>
      </c>
      <c r="AG32" s="24">
        <f>AB32*AC32*AD32*AE32*AF32*O32</f>
        <v>4.2569320086719986E-3</v>
      </c>
      <c r="AH32" s="24"/>
    </row>
    <row r="33" spans="3:34">
      <c r="C33" s="19">
        <v>27</v>
      </c>
      <c r="D33" s="17" t="s">
        <v>6</v>
      </c>
      <c r="E33" s="18" t="s">
        <v>9</v>
      </c>
      <c r="F33" s="4" t="s">
        <v>12</v>
      </c>
      <c r="G33" s="2" t="s">
        <v>13</v>
      </c>
      <c r="H33" s="3" t="s">
        <v>15</v>
      </c>
      <c r="I33" s="5" t="s">
        <v>19</v>
      </c>
      <c r="J33" s="24" t="b">
        <v>0</v>
      </c>
      <c r="L33" s="8">
        <v>14</v>
      </c>
      <c r="M33" s="12" t="s">
        <v>18</v>
      </c>
      <c r="N33" s="6"/>
      <c r="O33" s="6"/>
      <c r="P33" s="6"/>
      <c r="R33" s="24" t="s">
        <v>78</v>
      </c>
      <c r="S33" s="24">
        <v>0.28499999999999998</v>
      </c>
      <c r="T33" s="24">
        <v>0.38</v>
      </c>
      <c r="U33" s="24">
        <v>0.42799999999999999</v>
      </c>
      <c r="V33" s="24">
        <v>0.52300000000000002</v>
      </c>
      <c r="W33" s="24">
        <v>0.38</v>
      </c>
      <c r="X33" s="24">
        <f>S33*T33*U33*V33*W33*O35</f>
        <v>5.5272455856E-3</v>
      </c>
      <c r="Y33" s="24"/>
      <c r="AA33" s="24" t="s">
        <v>78</v>
      </c>
      <c r="AB33" s="24">
        <v>0.42799999999999999</v>
      </c>
      <c r="AC33" s="24">
        <v>0.61899999999999999</v>
      </c>
      <c r="AD33" s="24">
        <v>0.42799999999999999</v>
      </c>
      <c r="AE33" s="24">
        <v>0.52300000000000002</v>
      </c>
      <c r="AF33" s="24">
        <v>0.38</v>
      </c>
      <c r="AG33" s="24">
        <f>AB33*AC33*AD33*AE33*AF33*O35</f>
        <v>1.3521184002624002E-2</v>
      </c>
      <c r="AH33" s="24"/>
    </row>
    <row r="34" spans="3:34">
      <c r="C34" s="19">
        <v>28</v>
      </c>
      <c r="D34" s="17" t="s">
        <v>6</v>
      </c>
      <c r="E34" s="18" t="s">
        <v>9</v>
      </c>
      <c r="F34" s="4" t="s">
        <v>11</v>
      </c>
      <c r="G34" s="2" t="s">
        <v>13</v>
      </c>
      <c r="H34" s="3" t="s">
        <v>15</v>
      </c>
      <c r="I34" s="5" t="s">
        <v>19</v>
      </c>
      <c r="J34" s="24" t="b">
        <v>1</v>
      </c>
      <c r="L34" s="8">
        <v>21</v>
      </c>
      <c r="M34" s="12" t="s">
        <v>19</v>
      </c>
      <c r="N34" s="6"/>
      <c r="O34" s="9" t="s">
        <v>24</v>
      </c>
      <c r="P34" s="10"/>
      <c r="R34" s="24"/>
      <c r="S34" s="24"/>
      <c r="T34" s="24"/>
      <c r="U34" s="24"/>
      <c r="V34" s="24"/>
      <c r="W34" s="24" t="s">
        <v>79</v>
      </c>
      <c r="X34" s="26" t="s">
        <v>19</v>
      </c>
      <c r="Y34" s="26" t="b">
        <v>0</v>
      </c>
      <c r="AA34" s="24"/>
      <c r="AB34" s="24"/>
      <c r="AC34" s="24"/>
      <c r="AD34" s="24"/>
      <c r="AE34" s="24"/>
      <c r="AF34" s="24" t="s">
        <v>79</v>
      </c>
      <c r="AG34" s="25" t="s">
        <v>19</v>
      </c>
      <c r="AH34" s="25" t="b">
        <v>1</v>
      </c>
    </row>
    <row r="35" spans="3:34">
      <c r="C35" s="19">
        <v>29</v>
      </c>
      <c r="D35" s="17" t="s">
        <v>8</v>
      </c>
      <c r="E35" s="18" t="s">
        <v>10</v>
      </c>
      <c r="F35" s="4" t="s">
        <v>12</v>
      </c>
      <c r="G35" s="2" t="s">
        <v>13</v>
      </c>
      <c r="H35" s="3" t="s">
        <v>16</v>
      </c>
      <c r="I35" s="5" t="s">
        <v>19</v>
      </c>
      <c r="J35" s="24" t="b">
        <v>1</v>
      </c>
      <c r="L35" s="10">
        <f>L33+L34</f>
        <v>35</v>
      </c>
      <c r="M35" s="13" t="s">
        <v>25</v>
      </c>
      <c r="N35" s="6"/>
      <c r="O35" s="6">
        <f>L34/L35</f>
        <v>0.6</v>
      </c>
      <c r="P35" s="6"/>
    </row>
    <row r="36" spans="3:34">
      <c r="C36" s="19">
        <v>31</v>
      </c>
      <c r="D36" s="17" t="s">
        <v>6</v>
      </c>
      <c r="E36" s="18" t="s">
        <v>9</v>
      </c>
      <c r="F36" s="4" t="s">
        <v>12</v>
      </c>
      <c r="G36" s="2" t="s">
        <v>13</v>
      </c>
      <c r="H36" s="3" t="s">
        <v>17</v>
      </c>
      <c r="I36" s="5" t="s">
        <v>19</v>
      </c>
      <c r="J36" s="24" t="b">
        <v>1</v>
      </c>
      <c r="L36" s="6"/>
      <c r="M36" s="6"/>
      <c r="N36" s="6"/>
      <c r="O36" s="6"/>
      <c r="P36" s="6"/>
      <c r="R36" s="1" t="s">
        <v>30</v>
      </c>
      <c r="S36" s="1" t="s">
        <v>0</v>
      </c>
      <c r="T36" s="1" t="s">
        <v>1</v>
      </c>
      <c r="U36" s="1" t="s">
        <v>2</v>
      </c>
      <c r="V36" s="1" t="s">
        <v>3</v>
      </c>
      <c r="W36" s="1" t="s">
        <v>4</v>
      </c>
      <c r="AA36" s="1" t="s">
        <v>30</v>
      </c>
      <c r="AB36" s="1" t="s">
        <v>0</v>
      </c>
      <c r="AC36" s="1" t="s">
        <v>1</v>
      </c>
      <c r="AD36" s="1" t="s">
        <v>2</v>
      </c>
      <c r="AE36" s="1" t="s">
        <v>3</v>
      </c>
      <c r="AF36" s="1" t="s">
        <v>4</v>
      </c>
    </row>
    <row r="37" spans="3:34">
      <c r="C37" s="19">
        <v>32</v>
      </c>
      <c r="D37" s="17" t="s">
        <v>7</v>
      </c>
      <c r="E37" s="18" t="s">
        <v>9</v>
      </c>
      <c r="F37" s="4" t="s">
        <v>12</v>
      </c>
      <c r="G37" s="2" t="s">
        <v>14</v>
      </c>
      <c r="H37" s="3" t="s">
        <v>16</v>
      </c>
      <c r="I37" s="5" t="s">
        <v>19</v>
      </c>
      <c r="J37" s="24" t="b">
        <v>1</v>
      </c>
      <c r="L37" s="11" t="s">
        <v>26</v>
      </c>
      <c r="M37" s="6"/>
      <c r="N37" s="6"/>
      <c r="O37" s="6"/>
      <c r="P37" s="6"/>
      <c r="R37" s="19">
        <v>12</v>
      </c>
      <c r="S37" s="17" t="s">
        <v>6</v>
      </c>
      <c r="T37" s="18" t="s">
        <v>9</v>
      </c>
      <c r="U37" s="4" t="s">
        <v>11</v>
      </c>
      <c r="V37" s="2" t="s">
        <v>13</v>
      </c>
      <c r="W37" s="3" t="s">
        <v>16</v>
      </c>
      <c r="AA37" s="19">
        <v>8</v>
      </c>
      <c r="AB37" s="17" t="s">
        <v>6</v>
      </c>
      <c r="AC37" s="18" t="s">
        <v>10</v>
      </c>
      <c r="AD37" s="4" t="s">
        <v>12</v>
      </c>
      <c r="AE37" s="2" t="s">
        <v>14</v>
      </c>
      <c r="AF37" s="3" t="s">
        <v>15</v>
      </c>
      <c r="AG37" s="5" t="s">
        <v>19</v>
      </c>
    </row>
    <row r="38" spans="3:34">
      <c r="C38" s="19">
        <v>35</v>
      </c>
      <c r="D38" s="17" t="s">
        <v>8</v>
      </c>
      <c r="E38" s="18" t="s">
        <v>9</v>
      </c>
      <c r="F38" s="4" t="s">
        <v>11</v>
      </c>
      <c r="G38" s="2" t="s">
        <v>13</v>
      </c>
      <c r="H38" s="3" t="s">
        <v>17</v>
      </c>
      <c r="I38" s="5" t="s">
        <v>19</v>
      </c>
      <c r="J38" s="24" t="b">
        <v>0</v>
      </c>
      <c r="L38" s="8">
        <v>6</v>
      </c>
      <c r="M38" s="12" t="s">
        <v>18</v>
      </c>
      <c r="N38" s="6"/>
      <c r="O38" s="6"/>
      <c r="P38" s="6"/>
    </row>
    <row r="39" spans="3:34">
      <c r="C39" s="19">
        <v>36</v>
      </c>
      <c r="D39" s="17" t="s">
        <v>7</v>
      </c>
      <c r="E39" s="18" t="s">
        <v>9</v>
      </c>
      <c r="F39" s="4" t="s">
        <v>11</v>
      </c>
      <c r="G39" s="2" t="s">
        <v>14</v>
      </c>
      <c r="H39" s="3" t="s">
        <v>17</v>
      </c>
      <c r="I39" s="5" t="s">
        <v>19</v>
      </c>
      <c r="J39" s="24" t="b">
        <v>1</v>
      </c>
      <c r="L39" s="8">
        <v>9</v>
      </c>
      <c r="M39" s="12" t="s">
        <v>19</v>
      </c>
      <c r="N39" s="6"/>
      <c r="O39" s="14"/>
      <c r="P39" s="6"/>
      <c r="R39" s="24" t="s">
        <v>77</v>
      </c>
      <c r="S39" s="24">
        <v>0.42799999999999999</v>
      </c>
      <c r="T39" s="24">
        <v>0.42799999999999999</v>
      </c>
      <c r="U39" s="24">
        <v>0.71399999999999997</v>
      </c>
      <c r="V39" s="24">
        <v>0.57099999999999995</v>
      </c>
      <c r="W39" s="24">
        <v>0.23799999999999999</v>
      </c>
      <c r="X39" s="24">
        <f>S39*T39*U39*V39*W39*O32</f>
        <v>7.1098232846591993E-3</v>
      </c>
      <c r="Y39" s="24"/>
      <c r="AA39" s="24" t="s">
        <v>77</v>
      </c>
      <c r="AB39" s="24">
        <v>0.42799999999999999</v>
      </c>
      <c r="AC39" s="24">
        <v>0.57099999999999995</v>
      </c>
      <c r="AD39" s="24">
        <v>0.28499999999999998</v>
      </c>
      <c r="AE39" s="24">
        <v>0.42799999999999999</v>
      </c>
      <c r="AF39" s="24">
        <v>0.35699999999999998</v>
      </c>
      <c r="AG39" s="24">
        <f>AB39*AC39*AD39*AE39*AF39*O32</f>
        <v>4.2569320086719995E-3</v>
      </c>
      <c r="AH39" s="24"/>
    </row>
    <row r="40" spans="3:34">
      <c r="C40" s="19">
        <v>40</v>
      </c>
      <c r="D40" s="17" t="s">
        <v>7</v>
      </c>
      <c r="E40" s="18" t="s">
        <v>9</v>
      </c>
      <c r="F40" s="4" t="s">
        <v>12</v>
      </c>
      <c r="G40" s="2" t="s">
        <v>14</v>
      </c>
      <c r="H40" s="3" t="s">
        <v>15</v>
      </c>
      <c r="I40" s="5" t="s">
        <v>19</v>
      </c>
      <c r="J40" s="24" t="b">
        <v>1</v>
      </c>
      <c r="L40" s="10">
        <f>L38+L39</f>
        <v>15</v>
      </c>
      <c r="M40" s="13" t="s">
        <v>25</v>
      </c>
      <c r="N40" s="6"/>
      <c r="O40" s="6"/>
      <c r="P40" s="6"/>
      <c r="R40" s="24" t="s">
        <v>78</v>
      </c>
      <c r="S40" s="24">
        <v>0.28499999999999998</v>
      </c>
      <c r="T40" s="24">
        <v>0.61899999999999999</v>
      </c>
      <c r="U40" s="24">
        <v>0.42799999999999999</v>
      </c>
      <c r="V40" s="24">
        <v>0.52300000000000002</v>
      </c>
      <c r="W40" s="24">
        <v>0.38</v>
      </c>
      <c r="X40" s="24">
        <f>S40*T40*U40*V40*W40*O35</f>
        <v>9.0035921512800002E-3</v>
      </c>
      <c r="Y40" s="24"/>
      <c r="AA40" s="24" t="s">
        <v>78</v>
      </c>
      <c r="AB40" s="24">
        <v>0.28499999999999998</v>
      </c>
      <c r="AC40" s="24">
        <v>0.38</v>
      </c>
      <c r="AD40" s="24">
        <v>0.57099999999999995</v>
      </c>
      <c r="AE40" s="24">
        <v>0.47599999999999998</v>
      </c>
      <c r="AF40" s="24">
        <v>0.38</v>
      </c>
      <c r="AG40" s="24">
        <f>AB40*AC40*AD40*AE40*AF40*O35</f>
        <v>6.7112955503999998E-3</v>
      </c>
      <c r="AH40" s="24"/>
    </row>
    <row r="41" spans="3:34">
      <c r="I41" s="27" t="s">
        <v>80</v>
      </c>
      <c r="J41" s="28">
        <v>0.628</v>
      </c>
      <c r="L41" s="6"/>
      <c r="M41" s="6"/>
      <c r="N41" s="6"/>
      <c r="O41" s="6"/>
      <c r="P41" s="6"/>
      <c r="R41" s="24"/>
      <c r="S41" s="24"/>
      <c r="T41" s="24"/>
      <c r="U41" s="24"/>
      <c r="V41" s="24"/>
      <c r="W41" s="24" t="s">
        <v>79</v>
      </c>
      <c r="X41" s="25" t="s">
        <v>18</v>
      </c>
      <c r="Y41" s="25" t="b">
        <v>1</v>
      </c>
      <c r="AA41" s="24"/>
      <c r="AB41" s="24"/>
      <c r="AC41" s="24"/>
      <c r="AD41" s="24"/>
      <c r="AE41" s="24"/>
      <c r="AF41" s="24" t="s">
        <v>79</v>
      </c>
      <c r="AG41" s="26" t="s">
        <v>18</v>
      </c>
      <c r="AH41" s="26" t="b">
        <v>0</v>
      </c>
    </row>
    <row r="42" spans="3:34">
      <c r="L42" s="6"/>
      <c r="M42" s="6"/>
      <c r="N42" s="6"/>
      <c r="O42" s="6"/>
      <c r="P42" s="6"/>
    </row>
    <row r="43" spans="3:34">
      <c r="L43" s="8">
        <f>L33+L34+L38+L39</f>
        <v>50</v>
      </c>
      <c r="M43" s="15" t="s">
        <v>27</v>
      </c>
      <c r="N43" s="6"/>
      <c r="O43" s="6"/>
      <c r="P43" s="6"/>
      <c r="R43" s="1" t="s">
        <v>30</v>
      </c>
      <c r="S43" s="1" t="s">
        <v>0</v>
      </c>
      <c r="T43" s="1" t="s">
        <v>1</v>
      </c>
      <c r="U43" s="1" t="s">
        <v>2</v>
      </c>
      <c r="V43" s="1" t="s">
        <v>3</v>
      </c>
      <c r="W43" s="1" t="s">
        <v>4</v>
      </c>
    </row>
    <row r="44" spans="3:34">
      <c r="R44" s="19">
        <v>13</v>
      </c>
      <c r="S44" s="17" t="s">
        <v>7</v>
      </c>
      <c r="T44" s="18" t="s">
        <v>9</v>
      </c>
      <c r="U44" s="4" t="s">
        <v>11</v>
      </c>
      <c r="V44" s="2" t="s">
        <v>14</v>
      </c>
      <c r="W44" s="3" t="s">
        <v>16</v>
      </c>
      <c r="AA44" s="1" t="s">
        <v>30</v>
      </c>
      <c r="AB44" s="1" t="s">
        <v>0</v>
      </c>
      <c r="AC44" s="1" t="s">
        <v>1</v>
      </c>
      <c r="AD44" s="1" t="s">
        <v>2</v>
      </c>
      <c r="AE44" s="1" t="s">
        <v>3</v>
      </c>
      <c r="AF44" s="1" t="s">
        <v>4</v>
      </c>
    </row>
    <row r="45" spans="3:34">
      <c r="AA45" s="19">
        <v>9</v>
      </c>
      <c r="AB45" s="17" t="s">
        <v>8</v>
      </c>
      <c r="AC45" s="18" t="s">
        <v>9</v>
      </c>
      <c r="AD45" s="4" t="s">
        <v>12</v>
      </c>
      <c r="AE45" s="2" t="s">
        <v>13</v>
      </c>
      <c r="AF45" s="3" t="s">
        <v>17</v>
      </c>
      <c r="AG45" s="5" t="s">
        <v>19</v>
      </c>
    </row>
    <row r="46" spans="3:34">
      <c r="R46" s="24" t="s">
        <v>77</v>
      </c>
      <c r="S46" s="24">
        <v>0.28499999999999998</v>
      </c>
      <c r="T46" s="24">
        <v>0.42799999999999999</v>
      </c>
      <c r="U46" s="24">
        <v>0.71399999999999997</v>
      </c>
      <c r="V46" s="24">
        <v>0.42799999999999999</v>
      </c>
      <c r="W46" s="24">
        <v>0.23799999999999999</v>
      </c>
      <c r="X46" s="24">
        <f>S46*T46*U46*V46*W46*O32</f>
        <v>3.5486858776319994E-3</v>
      </c>
      <c r="Y46" s="24"/>
    </row>
    <row r="47" spans="3:34">
      <c r="R47" s="24" t="s">
        <v>78</v>
      </c>
      <c r="S47" s="24">
        <v>0.42799999999999999</v>
      </c>
      <c r="T47" s="24">
        <v>0.61899999999999999</v>
      </c>
      <c r="U47" s="24">
        <v>0.42799999999999999</v>
      </c>
      <c r="V47" s="24">
        <v>0.47599999999999998</v>
      </c>
      <c r="W47" s="24">
        <v>0.38</v>
      </c>
      <c r="X47" s="24">
        <f>S47*T47*U47*V47*W47*O35</f>
        <v>1.2306087161087999E-2</v>
      </c>
      <c r="Y47" s="24"/>
      <c r="AA47" s="24" t="s">
        <v>77</v>
      </c>
      <c r="AB47" s="24">
        <v>0.28499999999999998</v>
      </c>
      <c r="AC47" s="24">
        <v>0.42799999999999999</v>
      </c>
      <c r="AD47" s="24">
        <v>0.71399999999999997</v>
      </c>
      <c r="AE47" s="24">
        <v>0.57099999999999995</v>
      </c>
      <c r="AF47" s="24">
        <v>0.214</v>
      </c>
      <c r="AG47" s="24">
        <f>AB47*AC47*AD47*AE47*AF47*O32</f>
        <v>4.2569320086719986E-3</v>
      </c>
      <c r="AH47" s="24"/>
    </row>
    <row r="48" spans="3:34">
      <c r="R48" s="24"/>
      <c r="S48" s="24"/>
      <c r="T48" s="24"/>
      <c r="U48" s="24"/>
      <c r="V48" s="24"/>
      <c r="W48" s="24" t="s">
        <v>79</v>
      </c>
      <c r="X48" s="26" t="s">
        <v>19</v>
      </c>
      <c r="Y48" s="26" t="b">
        <v>0</v>
      </c>
      <c r="AA48" s="24" t="s">
        <v>78</v>
      </c>
      <c r="AB48" s="24">
        <v>0.28499999999999998</v>
      </c>
      <c r="AC48" s="24">
        <v>0.61899999999999999</v>
      </c>
      <c r="AD48" s="24">
        <v>0.42799999999999999</v>
      </c>
      <c r="AE48" s="24">
        <v>0.52300000000000002</v>
      </c>
      <c r="AF48" s="24">
        <v>0.38</v>
      </c>
      <c r="AG48" s="24">
        <f>AB48*AC48*AD48*AE48*AF48*O35</f>
        <v>9.0035921512800002E-3</v>
      </c>
      <c r="AH48" s="24"/>
    </row>
    <row r="49" spans="18:34">
      <c r="AA49" s="24"/>
      <c r="AB49" s="24"/>
      <c r="AC49" s="24"/>
      <c r="AD49" s="24"/>
      <c r="AE49" s="24"/>
      <c r="AF49" s="24" t="s">
        <v>79</v>
      </c>
      <c r="AG49" s="26" t="s">
        <v>18</v>
      </c>
      <c r="AH49" s="26" t="b">
        <v>0</v>
      </c>
    </row>
    <row r="50" spans="18:34">
      <c r="R50" s="1" t="s">
        <v>30</v>
      </c>
      <c r="S50" s="1" t="s">
        <v>0</v>
      </c>
      <c r="T50" s="1" t="s">
        <v>1</v>
      </c>
      <c r="U50" s="1" t="s">
        <v>2</v>
      </c>
      <c r="V50" s="1" t="s">
        <v>3</v>
      </c>
      <c r="W50" s="1" t="s">
        <v>4</v>
      </c>
    </row>
    <row r="51" spans="18:34">
      <c r="R51" s="19">
        <v>15</v>
      </c>
      <c r="S51" s="17" t="s">
        <v>8</v>
      </c>
      <c r="T51" s="18" t="s">
        <v>10</v>
      </c>
      <c r="U51" s="4" t="s">
        <v>12</v>
      </c>
      <c r="V51" s="2" t="s">
        <v>14</v>
      </c>
      <c r="W51" s="3" t="s">
        <v>15</v>
      </c>
      <c r="AA51" s="1" t="s">
        <v>30</v>
      </c>
      <c r="AB51" s="1" t="s">
        <v>0</v>
      </c>
      <c r="AC51" s="1" t="s">
        <v>1</v>
      </c>
      <c r="AD51" s="1" t="s">
        <v>2</v>
      </c>
      <c r="AE51" s="1" t="s">
        <v>3</v>
      </c>
      <c r="AF51" s="1" t="s">
        <v>4</v>
      </c>
    </row>
    <row r="52" spans="18:34">
      <c r="AA52" s="19">
        <v>10</v>
      </c>
      <c r="AB52" s="17" t="s">
        <v>7</v>
      </c>
      <c r="AC52" s="18" t="s">
        <v>10</v>
      </c>
      <c r="AD52" s="4" t="s">
        <v>11</v>
      </c>
      <c r="AE52" s="2" t="s">
        <v>14</v>
      </c>
      <c r="AF52" s="3" t="s">
        <v>17</v>
      </c>
      <c r="AG52" s="5" t="s">
        <v>19</v>
      </c>
    </row>
    <row r="53" spans="18:34">
      <c r="R53" s="24" t="s">
        <v>77</v>
      </c>
      <c r="S53" s="24">
        <v>0.28499999999999998</v>
      </c>
      <c r="T53" s="24">
        <v>0.57099999999999995</v>
      </c>
      <c r="U53" s="24">
        <v>0.28499999999999998</v>
      </c>
      <c r="V53" s="24">
        <v>0.42799999999999999</v>
      </c>
      <c r="W53" s="24">
        <v>0.35699999999999998</v>
      </c>
      <c r="X53" s="24">
        <f>S53*T53*U53*V53*W53*O32</f>
        <v>2.8346393048399991E-3</v>
      </c>
      <c r="Y53" s="24"/>
    </row>
    <row r="54" spans="18:34">
      <c r="R54" s="24" t="s">
        <v>78</v>
      </c>
      <c r="S54" s="24">
        <v>0.28499999999999998</v>
      </c>
      <c r="T54" s="24">
        <v>0.38</v>
      </c>
      <c r="U54" s="24">
        <v>0.57099999999999995</v>
      </c>
      <c r="V54" s="24">
        <v>0.47599999999999998</v>
      </c>
      <c r="W54" s="24">
        <v>0.38</v>
      </c>
      <c r="X54" s="24">
        <f>S54*T54*U54*V54*W54*O35</f>
        <v>6.7112955503999998E-3</v>
      </c>
      <c r="Y54" s="24"/>
      <c r="AA54" s="24" t="s">
        <v>77</v>
      </c>
      <c r="AB54" s="24">
        <v>0.28499999999999998</v>
      </c>
      <c r="AC54" s="24">
        <v>0.57099999999999995</v>
      </c>
      <c r="AD54" s="24">
        <v>0.71399999999999997</v>
      </c>
      <c r="AE54" s="24">
        <v>0.42799999999999999</v>
      </c>
      <c r="AF54" s="24">
        <v>0.214</v>
      </c>
      <c r="AG54" s="24">
        <f>AB54*AC54*AD54*AE54*AF54*O32</f>
        <v>4.2569320086719986E-3</v>
      </c>
      <c r="AH54" s="24"/>
    </row>
    <row r="55" spans="18:34">
      <c r="R55" s="24"/>
      <c r="S55" s="24"/>
      <c r="T55" s="24"/>
      <c r="U55" s="24"/>
      <c r="V55" s="24"/>
      <c r="W55" s="24" t="s">
        <v>79</v>
      </c>
      <c r="X55" s="25" t="s">
        <v>18</v>
      </c>
      <c r="Y55" s="25" t="b">
        <v>1</v>
      </c>
      <c r="AA55" s="24" t="s">
        <v>78</v>
      </c>
      <c r="AB55" s="24">
        <v>0.42799999999999999</v>
      </c>
      <c r="AC55" s="24">
        <v>0.38</v>
      </c>
      <c r="AD55" s="24">
        <v>0.42799999999999999</v>
      </c>
      <c r="AE55" s="24">
        <v>0.47599999999999998</v>
      </c>
      <c r="AF55" s="24">
        <v>0.38</v>
      </c>
      <c r="AG55" s="24">
        <f>AB55*AC55*AD55*AE55*AF55*O35</f>
        <v>7.55462539776E-3</v>
      </c>
      <c r="AH55" s="24"/>
    </row>
    <row r="56" spans="18:34">
      <c r="AA56" s="24"/>
      <c r="AB56" s="24"/>
      <c r="AC56" s="24"/>
      <c r="AD56" s="24"/>
      <c r="AE56" s="24"/>
      <c r="AF56" s="24" t="s">
        <v>79</v>
      </c>
      <c r="AG56" s="26" t="s">
        <v>18</v>
      </c>
      <c r="AH56" s="26" t="b">
        <v>0</v>
      </c>
    </row>
    <row r="58" spans="18:34">
      <c r="R58" s="1" t="s">
        <v>30</v>
      </c>
      <c r="S58" s="1" t="s">
        <v>0</v>
      </c>
      <c r="T58" s="1" t="s">
        <v>1</v>
      </c>
      <c r="U58" s="1" t="s">
        <v>2</v>
      </c>
      <c r="V58" s="1" t="s">
        <v>3</v>
      </c>
      <c r="W58" s="1" t="s">
        <v>4</v>
      </c>
    </row>
    <row r="59" spans="18:34">
      <c r="R59" s="19">
        <v>19</v>
      </c>
      <c r="S59" s="17" t="s">
        <v>6</v>
      </c>
      <c r="T59" s="18" t="s">
        <v>9</v>
      </c>
      <c r="U59" s="4" t="s">
        <v>11</v>
      </c>
      <c r="V59" s="2" t="s">
        <v>13</v>
      </c>
      <c r="W59" s="3" t="s">
        <v>16</v>
      </c>
      <c r="AA59" s="1" t="s">
        <v>30</v>
      </c>
      <c r="AB59" s="1" t="s">
        <v>0</v>
      </c>
      <c r="AC59" s="1" t="s">
        <v>1</v>
      </c>
      <c r="AD59" s="1" t="s">
        <v>2</v>
      </c>
      <c r="AE59" s="1" t="s">
        <v>3</v>
      </c>
      <c r="AF59" s="1" t="s">
        <v>4</v>
      </c>
    </row>
    <row r="60" spans="18:34">
      <c r="AA60" s="19">
        <v>14</v>
      </c>
      <c r="AB60" s="17" t="s">
        <v>8</v>
      </c>
      <c r="AC60" s="18" t="s">
        <v>10</v>
      </c>
      <c r="AD60" s="4" t="s">
        <v>12</v>
      </c>
      <c r="AE60" s="2" t="s">
        <v>14</v>
      </c>
      <c r="AF60" s="3" t="s">
        <v>15</v>
      </c>
      <c r="AG60" s="5" t="s">
        <v>19</v>
      </c>
    </row>
    <row r="61" spans="18:34">
      <c r="R61" s="24" t="s">
        <v>77</v>
      </c>
      <c r="S61" s="24">
        <v>0.42799999999999999</v>
      </c>
      <c r="T61" s="24">
        <v>0.42799999999999999</v>
      </c>
      <c r="U61" s="24">
        <v>0.71399999999999997</v>
      </c>
      <c r="V61" s="24">
        <v>0.57099999999999995</v>
      </c>
      <c r="W61" s="24">
        <v>0.23799999999999999</v>
      </c>
      <c r="X61" s="24">
        <f>S61*T61*U61*V61*W61*O32</f>
        <v>7.1098232846591993E-3</v>
      </c>
      <c r="Y61" s="24"/>
    </row>
    <row r="62" spans="18:34">
      <c r="R62" s="24" t="s">
        <v>78</v>
      </c>
      <c r="S62" s="24">
        <v>0.28499999999999998</v>
      </c>
      <c r="T62" s="24">
        <v>0.61899999999999999</v>
      </c>
      <c r="U62" s="24">
        <v>0.42799999999999999</v>
      </c>
      <c r="V62" s="24">
        <v>0.52300000000000002</v>
      </c>
      <c r="W62" s="24">
        <v>0.38</v>
      </c>
      <c r="X62" s="24">
        <f>S62*T62*U62*V62*W62*O35</f>
        <v>9.0035921512800002E-3</v>
      </c>
      <c r="Y62" s="24"/>
      <c r="AA62" s="24" t="s">
        <v>77</v>
      </c>
      <c r="AB62" s="24">
        <v>0.28499999999999998</v>
      </c>
      <c r="AC62" s="24">
        <v>0.57099999999999995</v>
      </c>
      <c r="AD62" s="24">
        <v>0.71399999999999997</v>
      </c>
      <c r="AE62" s="24">
        <v>0.42799999999999999</v>
      </c>
      <c r="AF62" s="24">
        <v>0.35699999999999998</v>
      </c>
      <c r="AG62" s="24">
        <f>AB62*AC62*AD62*AE62*AF62*O32</f>
        <v>7.1015174163359986E-3</v>
      </c>
      <c r="AH62" s="24"/>
    </row>
    <row r="63" spans="18:34">
      <c r="R63" s="24"/>
      <c r="S63" s="24"/>
      <c r="T63" s="24"/>
      <c r="U63" s="24"/>
      <c r="V63" s="24"/>
      <c r="W63" s="24" t="s">
        <v>79</v>
      </c>
      <c r="X63" s="25" t="s">
        <v>18</v>
      </c>
      <c r="Y63" s="25" t="b">
        <v>1</v>
      </c>
      <c r="AA63" s="24" t="s">
        <v>78</v>
      </c>
      <c r="AB63" s="24">
        <v>0.28499999999999998</v>
      </c>
      <c r="AC63" s="24">
        <v>0.38</v>
      </c>
      <c r="AD63" s="24">
        <v>0.42799999999999999</v>
      </c>
      <c r="AE63" s="24">
        <v>0.47599999999999998</v>
      </c>
      <c r="AF63" s="24">
        <v>0.38</v>
      </c>
      <c r="AG63" s="24">
        <f>AB63*AC63*AD63*AE63*AF63*O35</f>
        <v>5.0305332671999985E-3</v>
      </c>
      <c r="AH63" s="24"/>
    </row>
    <row r="64" spans="18:34">
      <c r="AA64" s="24"/>
      <c r="AB64" s="24"/>
      <c r="AC64" s="24"/>
      <c r="AD64" s="24"/>
      <c r="AE64" s="24"/>
      <c r="AF64" s="24" t="s">
        <v>79</v>
      </c>
      <c r="AG64" s="25" t="s">
        <v>19</v>
      </c>
      <c r="AH64" s="25" t="b">
        <v>1</v>
      </c>
    </row>
    <row r="66" spans="18:34">
      <c r="R66" s="1" t="s">
        <v>30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</row>
    <row r="67" spans="18:34">
      <c r="R67" s="19">
        <v>20</v>
      </c>
      <c r="S67" s="17" t="s">
        <v>6</v>
      </c>
      <c r="T67" s="18" t="s">
        <v>10</v>
      </c>
      <c r="U67" s="4" t="s">
        <v>11</v>
      </c>
      <c r="V67" s="2" t="s">
        <v>13</v>
      </c>
      <c r="W67" s="3" t="s">
        <v>17</v>
      </c>
      <c r="AA67" s="1" t="s">
        <v>30</v>
      </c>
      <c r="AB67" s="1" t="s">
        <v>0</v>
      </c>
      <c r="AC67" s="1" t="s">
        <v>1</v>
      </c>
      <c r="AD67" s="1" t="s">
        <v>2</v>
      </c>
      <c r="AE67" s="1" t="s">
        <v>3</v>
      </c>
      <c r="AF67" s="1" t="s">
        <v>4</v>
      </c>
    </row>
    <row r="68" spans="18:34">
      <c r="AA68" s="19">
        <v>16</v>
      </c>
      <c r="AB68" s="17" t="s">
        <v>7</v>
      </c>
      <c r="AC68" s="18" t="s">
        <v>10</v>
      </c>
      <c r="AD68" s="4" t="s">
        <v>12</v>
      </c>
      <c r="AE68" s="2" t="s">
        <v>14</v>
      </c>
      <c r="AF68" s="3" t="s">
        <v>17</v>
      </c>
    </row>
    <row r="69" spans="18:34">
      <c r="R69" s="24" t="s">
        <v>77</v>
      </c>
      <c r="S69" s="24">
        <v>0.42799999999999999</v>
      </c>
      <c r="T69" s="24">
        <v>0.57099999999999995</v>
      </c>
      <c r="U69" s="24">
        <v>0.71399999999999997</v>
      </c>
      <c r="V69" s="24">
        <v>0.57099999999999995</v>
      </c>
      <c r="W69" s="24">
        <v>0.214</v>
      </c>
      <c r="X69" s="24">
        <f>S69*T69*U69*V69*W69*O32</f>
        <v>8.5288006208831969E-3</v>
      </c>
      <c r="Y69" s="24"/>
    </row>
    <row r="70" spans="18:34">
      <c r="R70" s="24" t="s">
        <v>78</v>
      </c>
      <c r="S70" s="24">
        <v>0.28499999999999998</v>
      </c>
      <c r="T70" s="24">
        <v>0.38</v>
      </c>
      <c r="U70" s="24">
        <v>0.42799999999999999</v>
      </c>
      <c r="V70" s="24">
        <v>0.52300000000000002</v>
      </c>
      <c r="W70" s="24">
        <v>0.38</v>
      </c>
      <c r="X70" s="24">
        <f>S70*T70*U70*V70*W70*O35</f>
        <v>5.5272455856E-3</v>
      </c>
      <c r="Y70" s="24"/>
      <c r="AA70" s="24" t="s">
        <v>77</v>
      </c>
      <c r="AB70" s="24">
        <v>0.28499999999999998</v>
      </c>
      <c r="AC70" s="24">
        <v>0.57099999999999995</v>
      </c>
      <c r="AD70" s="24">
        <v>0.71399999999999997</v>
      </c>
      <c r="AE70" s="24">
        <v>0.42799999999999999</v>
      </c>
      <c r="AF70" s="24">
        <v>0.214</v>
      </c>
      <c r="AG70" s="24">
        <f>AB70*AC70*AD70*AE70*AF70*O32</f>
        <v>4.2569320086719986E-3</v>
      </c>
      <c r="AH70" s="24"/>
    </row>
    <row r="71" spans="18:34">
      <c r="R71" s="24"/>
      <c r="S71" s="24"/>
      <c r="T71" s="24"/>
      <c r="U71" s="24"/>
      <c r="V71" s="24"/>
      <c r="W71" s="24" t="s">
        <v>79</v>
      </c>
      <c r="X71" s="26" t="s">
        <v>19</v>
      </c>
      <c r="Y71" s="26" t="b">
        <v>0</v>
      </c>
      <c r="AA71" s="24" t="s">
        <v>78</v>
      </c>
      <c r="AB71" s="24">
        <v>0.42799999999999999</v>
      </c>
      <c r="AC71" s="24">
        <v>0.38</v>
      </c>
      <c r="AD71" s="24">
        <v>0.42799999999999999</v>
      </c>
      <c r="AE71" s="24">
        <v>0.47599999999999998</v>
      </c>
      <c r="AF71" s="24">
        <v>0.38</v>
      </c>
      <c r="AG71" s="24">
        <f>AB71*AC71*AD71*AE71*AF71*O35</f>
        <v>7.55462539776E-3</v>
      </c>
      <c r="AH71" s="24"/>
    </row>
    <row r="72" spans="18:34">
      <c r="AA72" s="24"/>
      <c r="AB72" s="24"/>
      <c r="AC72" s="24"/>
      <c r="AD72" s="24"/>
      <c r="AE72" s="24"/>
      <c r="AF72" s="24" t="s">
        <v>79</v>
      </c>
      <c r="AG72" s="25" t="s">
        <v>19</v>
      </c>
      <c r="AH72" s="25" t="b">
        <v>1</v>
      </c>
    </row>
    <row r="74" spans="18:34">
      <c r="R74" s="1" t="s">
        <v>30</v>
      </c>
      <c r="S74" s="1" t="s">
        <v>0</v>
      </c>
      <c r="T74" s="1" t="s">
        <v>1</v>
      </c>
      <c r="U74" s="1" t="s">
        <v>2</v>
      </c>
      <c r="V74" s="1" t="s">
        <v>3</v>
      </c>
      <c r="W74" s="1" t="s">
        <v>4</v>
      </c>
    </row>
    <row r="75" spans="18:34">
      <c r="R75" s="19">
        <v>21</v>
      </c>
      <c r="S75" s="17" t="s">
        <v>7</v>
      </c>
      <c r="T75" s="18" t="s">
        <v>10</v>
      </c>
      <c r="U75" s="4" t="s">
        <v>11</v>
      </c>
      <c r="V75" s="2" t="s">
        <v>14</v>
      </c>
      <c r="W75" s="3" t="s">
        <v>17</v>
      </c>
      <c r="AA75" s="1" t="s">
        <v>30</v>
      </c>
      <c r="AB75" s="1" t="s">
        <v>0</v>
      </c>
      <c r="AC75" s="1" t="s">
        <v>1</v>
      </c>
      <c r="AD75" s="1" t="s">
        <v>2</v>
      </c>
      <c r="AE75" s="1" t="s">
        <v>3</v>
      </c>
      <c r="AF75" s="1" t="s">
        <v>4</v>
      </c>
    </row>
    <row r="76" spans="18:34">
      <c r="AA76" s="19">
        <v>17</v>
      </c>
      <c r="AB76" s="17" t="s">
        <v>7</v>
      </c>
      <c r="AC76" s="18" t="s">
        <v>10</v>
      </c>
      <c r="AD76" s="4" t="s">
        <v>11</v>
      </c>
      <c r="AE76" s="2" t="s">
        <v>14</v>
      </c>
      <c r="AF76" s="3" t="s">
        <v>17</v>
      </c>
    </row>
    <row r="77" spans="18:34">
      <c r="R77" s="24" t="s">
        <v>77</v>
      </c>
      <c r="S77" s="24">
        <v>0.28499999999999998</v>
      </c>
      <c r="T77" s="24">
        <v>0.57099999999999995</v>
      </c>
      <c r="U77" s="24">
        <v>0.71399999999999997</v>
      </c>
      <c r="V77" s="24">
        <v>0.42799999999999999</v>
      </c>
      <c r="W77" s="24">
        <v>0.214</v>
      </c>
      <c r="X77" s="24">
        <f>S77*T77*U77*V77*W77*O32</f>
        <v>4.2569320086719986E-3</v>
      </c>
      <c r="Y77" s="24"/>
    </row>
    <row r="78" spans="18:34">
      <c r="R78" s="24" t="s">
        <v>78</v>
      </c>
      <c r="S78" s="24">
        <v>0.42799999999999999</v>
      </c>
      <c r="T78" s="24">
        <v>0.38</v>
      </c>
      <c r="U78" s="24">
        <v>0.42799999999999999</v>
      </c>
      <c r="V78" s="24">
        <v>0.47599999999999998</v>
      </c>
      <c r="W78" s="24">
        <v>0.38</v>
      </c>
      <c r="X78" s="24">
        <f>S78*T78*U78*V78*W78*O35</f>
        <v>7.55462539776E-3</v>
      </c>
      <c r="Y78" s="24"/>
      <c r="AA78" s="24" t="s">
        <v>77</v>
      </c>
      <c r="AB78" s="24">
        <v>0.28499999999999998</v>
      </c>
      <c r="AC78" s="24">
        <v>0.57099999999999995</v>
      </c>
      <c r="AD78" s="24">
        <v>0.71399999999999997</v>
      </c>
      <c r="AE78" s="24">
        <v>0.42799999999999999</v>
      </c>
      <c r="AF78" s="24">
        <v>0.214</v>
      </c>
      <c r="AG78" s="24">
        <f>AB78*AC78*AD78*AE78*AF78*O32</f>
        <v>4.2569320086719986E-3</v>
      </c>
      <c r="AH78" s="24"/>
    </row>
    <row r="79" spans="18:34">
      <c r="R79" s="24"/>
      <c r="S79" s="24"/>
      <c r="T79" s="24"/>
      <c r="U79" s="24"/>
      <c r="V79" s="24"/>
      <c r="W79" s="24" t="s">
        <v>79</v>
      </c>
      <c r="X79" s="25" t="s">
        <v>18</v>
      </c>
      <c r="Y79" s="25" t="b">
        <v>1</v>
      </c>
      <c r="AA79" s="24" t="s">
        <v>78</v>
      </c>
      <c r="AB79" s="24">
        <v>0.42799999999999999</v>
      </c>
      <c r="AC79" s="24">
        <v>0.38</v>
      </c>
      <c r="AD79" s="24">
        <v>0.42799999999999999</v>
      </c>
      <c r="AE79" s="24">
        <v>0.47599999999999998</v>
      </c>
      <c r="AF79" s="24">
        <v>0.38</v>
      </c>
      <c r="AG79" s="24">
        <f>AB79*AC79*AD79*AE79*AF79*O35</f>
        <v>7.55462539776E-3</v>
      </c>
      <c r="AH79" s="24"/>
    </row>
    <row r="80" spans="18:34">
      <c r="AA80" s="24"/>
      <c r="AB80" s="24"/>
      <c r="AC80" s="24"/>
      <c r="AD80" s="24"/>
      <c r="AE80" s="24"/>
      <c r="AF80" s="24" t="s">
        <v>79</v>
      </c>
      <c r="AG80" s="25" t="s">
        <v>19</v>
      </c>
      <c r="AH80" s="25" t="b">
        <v>1</v>
      </c>
    </row>
    <row r="82" spans="18:34">
      <c r="R82" s="1" t="s">
        <v>30</v>
      </c>
      <c r="S82" s="1" t="s">
        <v>0</v>
      </c>
      <c r="T82" s="1" t="s">
        <v>1</v>
      </c>
      <c r="U82" s="1" t="s">
        <v>2</v>
      </c>
      <c r="V82" s="1" t="s">
        <v>3</v>
      </c>
      <c r="W82" s="1" t="s">
        <v>4</v>
      </c>
      <c r="AA82" s="1" t="s">
        <v>30</v>
      </c>
      <c r="AB82" s="1" t="s">
        <v>0</v>
      </c>
      <c r="AC82" s="1" t="s">
        <v>1</v>
      </c>
      <c r="AD82" s="1" t="s">
        <v>2</v>
      </c>
      <c r="AE82" s="1" t="s">
        <v>3</v>
      </c>
      <c r="AF82" s="1" t="s">
        <v>4</v>
      </c>
    </row>
    <row r="83" spans="18:34">
      <c r="R83" s="19">
        <v>23</v>
      </c>
      <c r="S83" s="17" t="s">
        <v>8</v>
      </c>
      <c r="T83" s="18" t="s">
        <v>9</v>
      </c>
      <c r="U83" s="4" t="s">
        <v>12</v>
      </c>
      <c r="V83" s="2" t="s">
        <v>14</v>
      </c>
      <c r="W83" s="3" t="s">
        <v>16</v>
      </c>
      <c r="AA83" s="19">
        <v>18</v>
      </c>
      <c r="AB83" s="17" t="s">
        <v>6</v>
      </c>
      <c r="AC83" s="18" t="s">
        <v>9</v>
      </c>
      <c r="AD83" s="4" t="s">
        <v>11</v>
      </c>
      <c r="AE83" s="2" t="s">
        <v>13</v>
      </c>
      <c r="AF83" s="3" t="s">
        <v>16</v>
      </c>
    </row>
    <row r="85" spans="18:34">
      <c r="R85" s="24" t="s">
        <v>77</v>
      </c>
      <c r="S85" s="24">
        <v>0.28499999999999998</v>
      </c>
      <c r="T85" s="24">
        <v>0.42799999999999999</v>
      </c>
      <c r="U85" s="24">
        <v>0.28499999999999998</v>
      </c>
      <c r="V85" s="24">
        <v>0.42799999999999999</v>
      </c>
      <c r="W85" s="24">
        <v>0.23799999999999999</v>
      </c>
      <c r="X85" s="24">
        <f>S85*T85*U85*V85*W85*O32</f>
        <v>1.4164922620799999E-3</v>
      </c>
      <c r="Y85" s="24"/>
      <c r="AA85" s="24" t="s">
        <v>77</v>
      </c>
      <c r="AB85" s="24">
        <v>0.42799999999999999</v>
      </c>
      <c r="AC85" s="24">
        <v>0.42799999999999999</v>
      </c>
      <c r="AD85" s="24">
        <v>0.71399999999999997</v>
      </c>
      <c r="AE85" s="24">
        <v>0.57099999999999995</v>
      </c>
      <c r="AF85" s="24">
        <v>0.42799999999999999</v>
      </c>
      <c r="AG85" s="24">
        <f>AB85*AC85*AD85*AE85*AF85*O32</f>
        <v>1.2785732629555197E-2</v>
      </c>
      <c r="AH85" s="24"/>
    </row>
    <row r="86" spans="18:34">
      <c r="R86" s="24" t="s">
        <v>78</v>
      </c>
      <c r="S86" s="24">
        <v>0.28499999999999998</v>
      </c>
      <c r="T86" s="24">
        <v>0.61899999999999999</v>
      </c>
      <c r="U86" s="24">
        <v>0.57099999999999995</v>
      </c>
      <c r="V86" s="24">
        <v>0.47599999999999998</v>
      </c>
      <c r="W86" s="24">
        <v>0.38</v>
      </c>
      <c r="X86" s="24">
        <f>S86*T86*U86*V86*W86*O35</f>
        <v>1.0932347225519997E-2</v>
      </c>
      <c r="Y86" s="24"/>
      <c r="AA86" s="24" t="s">
        <v>78</v>
      </c>
      <c r="AB86" s="24">
        <v>0.28499999999999998</v>
      </c>
      <c r="AC86" s="24">
        <v>0.61899999999999999</v>
      </c>
      <c r="AD86" s="24">
        <v>0.42799999999999999</v>
      </c>
      <c r="AE86" s="24">
        <v>0.52300000000000002</v>
      </c>
      <c r="AF86" s="24">
        <v>0.23799999999999999</v>
      </c>
      <c r="AG86" s="24">
        <f>AB86*AC86*AD86*AE86*AF86*O35</f>
        <v>5.6390919263279993E-3</v>
      </c>
      <c r="AH86" s="24"/>
    </row>
    <row r="87" spans="18:34">
      <c r="R87" s="24"/>
      <c r="S87" s="24"/>
      <c r="T87" s="24"/>
      <c r="U87" s="24"/>
      <c r="V87" s="24"/>
      <c r="W87" s="24" t="s">
        <v>79</v>
      </c>
      <c r="X87" s="26" t="s">
        <v>19</v>
      </c>
      <c r="Y87" s="26" t="b">
        <v>0</v>
      </c>
      <c r="AA87" s="24"/>
      <c r="AB87" s="24"/>
      <c r="AC87" s="24"/>
      <c r="AD87" s="24"/>
      <c r="AE87" s="24"/>
      <c r="AF87" s="24" t="s">
        <v>79</v>
      </c>
      <c r="AG87" s="25" t="s">
        <v>19</v>
      </c>
      <c r="AH87" s="25" t="b">
        <v>1</v>
      </c>
    </row>
    <row r="90" spans="18:34">
      <c r="R90" s="1" t="s">
        <v>30</v>
      </c>
      <c r="S90" s="1" t="s">
        <v>0</v>
      </c>
      <c r="T90" s="1" t="s">
        <v>1</v>
      </c>
      <c r="U90" s="1" t="s">
        <v>2</v>
      </c>
      <c r="V90" s="1" t="s">
        <v>3</v>
      </c>
      <c r="W90" s="1" t="s">
        <v>4</v>
      </c>
      <c r="AA90" s="1" t="s">
        <v>30</v>
      </c>
      <c r="AB90" s="1" t="s">
        <v>0</v>
      </c>
      <c r="AC90" s="1" t="s">
        <v>1</v>
      </c>
      <c r="AD90" s="1" t="s">
        <v>2</v>
      </c>
      <c r="AE90" s="1" t="s">
        <v>3</v>
      </c>
      <c r="AF90" s="1" t="s">
        <v>4</v>
      </c>
    </row>
    <row r="91" spans="18:34">
      <c r="R91" s="19">
        <v>24</v>
      </c>
      <c r="S91" s="17" t="s">
        <v>8</v>
      </c>
      <c r="T91" s="18" t="s">
        <v>10</v>
      </c>
      <c r="U91" s="4" t="s">
        <v>11</v>
      </c>
      <c r="V91" s="2" t="s">
        <v>13</v>
      </c>
      <c r="W91" s="3" t="s">
        <v>15</v>
      </c>
      <c r="AA91" s="19">
        <v>22</v>
      </c>
      <c r="AB91" s="17" t="s">
        <v>8</v>
      </c>
      <c r="AC91" s="18" t="s">
        <v>9</v>
      </c>
      <c r="AD91" s="4" t="s">
        <v>12</v>
      </c>
      <c r="AE91" s="2" t="s">
        <v>14</v>
      </c>
      <c r="AF91" s="3" t="s">
        <v>15</v>
      </c>
    </row>
    <row r="93" spans="18:34">
      <c r="R93" s="24" t="s">
        <v>77</v>
      </c>
      <c r="S93" s="24">
        <v>0.28499999999999998</v>
      </c>
      <c r="T93" s="24">
        <v>0.57099999999999995</v>
      </c>
      <c r="U93" s="24">
        <v>0.71399999999999997</v>
      </c>
      <c r="V93" s="24">
        <v>0.57099999999999995</v>
      </c>
      <c r="W93" s="24">
        <v>0.35699999999999998</v>
      </c>
      <c r="X93" s="24">
        <f>S93*T93*U93*V93*W93*O32</f>
        <v>9.4742206652519978E-3</v>
      </c>
      <c r="Y93" s="24"/>
      <c r="AA93" s="24" t="s">
        <v>77</v>
      </c>
      <c r="AB93" s="24">
        <v>0.28499999999999998</v>
      </c>
      <c r="AC93" s="24">
        <v>0.42799999999999999</v>
      </c>
      <c r="AD93" s="24">
        <v>0.71399999999999997</v>
      </c>
      <c r="AE93" s="24">
        <v>0.42799999999999999</v>
      </c>
      <c r="AF93" s="24">
        <v>0.35699999999999998</v>
      </c>
      <c r="AG93" s="24">
        <f>AB93*AC93*AD93*AE93*AF93*O32</f>
        <v>5.3230288164479991E-3</v>
      </c>
      <c r="AH93" s="24"/>
    </row>
    <row r="94" spans="18:34">
      <c r="R94" s="24" t="s">
        <v>78</v>
      </c>
      <c r="S94" s="24">
        <v>0.28499999999999998</v>
      </c>
      <c r="T94" s="24">
        <v>0.38</v>
      </c>
      <c r="U94" s="24">
        <v>0.42799999999999999</v>
      </c>
      <c r="V94" s="24">
        <v>0.52300000000000002</v>
      </c>
      <c r="W94" s="24">
        <v>0.38</v>
      </c>
      <c r="X94" s="24">
        <f>S94*T94*U94*V94*W94*O35</f>
        <v>5.5272455856E-3</v>
      </c>
      <c r="Y94" s="24"/>
      <c r="AA94" s="24" t="s">
        <v>78</v>
      </c>
      <c r="AB94" s="24">
        <v>0.28499999999999998</v>
      </c>
      <c r="AC94" s="24">
        <v>0.61899999999999999</v>
      </c>
      <c r="AD94" s="24">
        <v>0.42799999999999999</v>
      </c>
      <c r="AE94" s="24">
        <v>0.47599999999999998</v>
      </c>
      <c r="AF94" s="24">
        <v>0.38</v>
      </c>
      <c r="AG94" s="24">
        <f>AB94*AC94*AD94*AE94*AF94*O35</f>
        <v>8.1944739273599985E-3</v>
      </c>
      <c r="AH94" s="24"/>
    </row>
    <row r="95" spans="18:34">
      <c r="R95" s="24"/>
      <c r="S95" s="24"/>
      <c r="T95" s="24"/>
      <c r="U95" s="24"/>
      <c r="V95" s="24"/>
      <c r="W95" s="24" t="s">
        <v>79</v>
      </c>
      <c r="X95" s="26" t="s">
        <v>19</v>
      </c>
      <c r="Y95" s="26" t="b">
        <v>0</v>
      </c>
      <c r="AA95" s="24"/>
      <c r="AB95" s="24"/>
      <c r="AC95" s="24"/>
      <c r="AD95" s="24"/>
      <c r="AE95" s="24"/>
      <c r="AF95" s="24" t="s">
        <v>79</v>
      </c>
      <c r="AG95" s="25" t="s">
        <v>19</v>
      </c>
      <c r="AH95" s="25" t="b">
        <v>1</v>
      </c>
    </row>
    <row r="97" spans="18:34">
      <c r="R97" s="1" t="s">
        <v>30</v>
      </c>
      <c r="S97" s="1" t="s">
        <v>0</v>
      </c>
      <c r="T97" s="1" t="s">
        <v>1</v>
      </c>
      <c r="U97" s="1" t="s">
        <v>2</v>
      </c>
      <c r="V97" s="1" t="s">
        <v>3</v>
      </c>
      <c r="W97" s="1" t="s">
        <v>4</v>
      </c>
    </row>
    <row r="98" spans="18:34">
      <c r="R98" s="19">
        <v>25</v>
      </c>
      <c r="S98" s="17" t="s">
        <v>7</v>
      </c>
      <c r="T98" s="18" t="s">
        <v>10</v>
      </c>
      <c r="U98" s="4" t="s">
        <v>11</v>
      </c>
      <c r="V98" s="2" t="s">
        <v>13</v>
      </c>
      <c r="W98" s="3" t="s">
        <v>15</v>
      </c>
      <c r="AA98" s="1" t="s">
        <v>30</v>
      </c>
      <c r="AB98" s="1" t="s">
        <v>0</v>
      </c>
      <c r="AC98" s="1" t="s">
        <v>1</v>
      </c>
      <c r="AD98" s="1" t="s">
        <v>2</v>
      </c>
      <c r="AE98" s="1" t="s">
        <v>3</v>
      </c>
      <c r="AF98" s="1" t="s">
        <v>4</v>
      </c>
    </row>
    <row r="99" spans="18:34">
      <c r="AA99" s="19">
        <v>26</v>
      </c>
      <c r="AB99" s="17" t="s">
        <v>7</v>
      </c>
      <c r="AC99" s="18" t="s">
        <v>9</v>
      </c>
      <c r="AD99" s="4" t="s">
        <v>11</v>
      </c>
      <c r="AE99" s="2" t="s">
        <v>14</v>
      </c>
      <c r="AF99" s="3" t="s">
        <v>15</v>
      </c>
    </row>
    <row r="100" spans="18:34">
      <c r="R100" s="24" t="s">
        <v>77</v>
      </c>
      <c r="S100" s="24">
        <v>0.28499999999999998</v>
      </c>
      <c r="T100" s="24">
        <v>0.57099999999999995</v>
      </c>
      <c r="U100" s="24">
        <v>0.71399999999999997</v>
      </c>
      <c r="V100" s="24">
        <v>0.42799999999999999</v>
      </c>
      <c r="W100" s="24">
        <v>0.214</v>
      </c>
      <c r="X100" s="24">
        <f>S100*T100*U100*V100*W100*O32</f>
        <v>4.2569320086719986E-3</v>
      </c>
      <c r="Y100" s="24"/>
    </row>
    <row r="101" spans="18:34">
      <c r="R101" s="24" t="s">
        <v>78</v>
      </c>
      <c r="S101" s="24">
        <v>0.42799999999999999</v>
      </c>
      <c r="T101" s="24">
        <v>0.38</v>
      </c>
      <c r="U101" s="24">
        <v>0.42799999999999999</v>
      </c>
      <c r="V101" s="24">
        <v>0.47599999999999998</v>
      </c>
      <c r="W101" s="24">
        <v>0.38</v>
      </c>
      <c r="X101" s="24">
        <f>S101*T101*U101*V101*W101*O35</f>
        <v>7.55462539776E-3</v>
      </c>
      <c r="Y101" s="24"/>
      <c r="AA101" s="24" t="s">
        <v>77</v>
      </c>
      <c r="AB101" s="24">
        <v>0.28499999999999998</v>
      </c>
      <c r="AC101" s="24">
        <v>0.42799999999999999</v>
      </c>
      <c r="AD101" s="24">
        <v>0.71399999999999997</v>
      </c>
      <c r="AE101" s="24">
        <v>0.42799999999999999</v>
      </c>
      <c r="AF101" s="24">
        <v>0.35699999999999998</v>
      </c>
      <c r="AG101" s="24">
        <f>AB101*AC101*AD101*AE101*AF101*O32</f>
        <v>5.3230288164479991E-3</v>
      </c>
      <c r="AH101" s="24"/>
    </row>
    <row r="102" spans="18:34">
      <c r="R102" s="24"/>
      <c r="S102" s="24"/>
      <c r="T102" s="24"/>
      <c r="U102" s="24"/>
      <c r="V102" s="24"/>
      <c r="W102" s="24" t="s">
        <v>79</v>
      </c>
      <c r="X102" s="25" t="s">
        <v>18</v>
      </c>
      <c r="Y102" s="25" t="b">
        <v>1</v>
      </c>
      <c r="AA102" s="24" t="s">
        <v>78</v>
      </c>
      <c r="AB102" s="24">
        <v>0.42799999999999999</v>
      </c>
      <c r="AC102" s="24">
        <v>0.61899999999999999</v>
      </c>
      <c r="AD102" s="24">
        <v>0.42799999999999999</v>
      </c>
      <c r="AE102" s="24">
        <v>0.47599999999999998</v>
      </c>
      <c r="AF102" s="24">
        <v>0.38</v>
      </c>
      <c r="AG102" s="24">
        <f>AB102*AC102*AD102*AE102*AF102*O35</f>
        <v>1.2306087161087999E-2</v>
      </c>
      <c r="AH102" s="24"/>
    </row>
    <row r="103" spans="18:34">
      <c r="AA103" s="24"/>
      <c r="AB103" s="24"/>
      <c r="AC103" s="24"/>
      <c r="AD103" s="24"/>
      <c r="AE103" s="24"/>
      <c r="AF103" s="24" t="s">
        <v>79</v>
      </c>
      <c r="AG103" s="25" t="s">
        <v>19</v>
      </c>
      <c r="AH103" s="25" t="b">
        <v>1</v>
      </c>
    </row>
    <row r="104" spans="18:34">
      <c r="R104" s="1" t="s">
        <v>30</v>
      </c>
      <c r="S104" s="1" t="s">
        <v>0</v>
      </c>
      <c r="T104" s="1" t="s">
        <v>1</v>
      </c>
      <c r="U104" s="1" t="s">
        <v>2</v>
      </c>
      <c r="V104" s="1" t="s">
        <v>3</v>
      </c>
      <c r="W104" s="1" t="s">
        <v>4</v>
      </c>
    </row>
    <row r="105" spans="18:34">
      <c r="R105" s="19">
        <v>30</v>
      </c>
      <c r="S105" s="17" t="s">
        <v>8</v>
      </c>
      <c r="T105" s="18" t="s">
        <v>10</v>
      </c>
      <c r="U105" s="4" t="s">
        <v>11</v>
      </c>
      <c r="V105" s="2" t="s">
        <v>13</v>
      </c>
      <c r="W105" s="3" t="s">
        <v>16</v>
      </c>
    </row>
    <row r="106" spans="18:34">
      <c r="AA106" s="1" t="s">
        <v>30</v>
      </c>
      <c r="AB106" s="1" t="s">
        <v>0</v>
      </c>
      <c r="AC106" s="1" t="s">
        <v>1</v>
      </c>
      <c r="AD106" s="1" t="s">
        <v>2</v>
      </c>
      <c r="AE106" s="1" t="s">
        <v>3</v>
      </c>
      <c r="AF106" s="1" t="s">
        <v>4</v>
      </c>
    </row>
    <row r="107" spans="18:34">
      <c r="R107" s="24" t="s">
        <v>77</v>
      </c>
      <c r="S107" s="24">
        <v>0.28499999999999998</v>
      </c>
      <c r="T107" s="24">
        <v>0.57099999999999995</v>
      </c>
      <c r="U107" s="24">
        <v>0.71399999999999997</v>
      </c>
      <c r="V107" s="24">
        <v>0.42799999999999999</v>
      </c>
      <c r="W107" s="24">
        <v>0.23799999999999999</v>
      </c>
      <c r="X107" s="24">
        <f>S107*T107*U107*V107*W107*O32</f>
        <v>4.734344944223999E-3</v>
      </c>
      <c r="Y107" s="24"/>
      <c r="AA107" s="19">
        <v>27</v>
      </c>
      <c r="AB107" s="17" t="s">
        <v>6</v>
      </c>
      <c r="AC107" s="18" t="s">
        <v>9</v>
      </c>
      <c r="AD107" s="4" t="s">
        <v>12</v>
      </c>
      <c r="AE107" s="2" t="s">
        <v>13</v>
      </c>
      <c r="AF107" s="3" t="s">
        <v>15</v>
      </c>
    </row>
    <row r="108" spans="18:34">
      <c r="R108" s="24" t="s">
        <v>78</v>
      </c>
      <c r="S108" s="24">
        <v>0.28499999999999998</v>
      </c>
      <c r="T108" s="24">
        <v>0.38</v>
      </c>
      <c r="U108" s="24">
        <v>0.42799999999999999</v>
      </c>
      <c r="V108" s="24">
        <v>0.47599999999999998</v>
      </c>
      <c r="W108" s="24">
        <v>0.38</v>
      </c>
      <c r="X108" s="24">
        <f>S108*T108*U108*V108*W108*O35</f>
        <v>5.0305332671999985E-3</v>
      </c>
      <c r="Y108" s="24"/>
    </row>
    <row r="109" spans="18:34">
      <c r="R109" s="24"/>
      <c r="S109" s="24"/>
      <c r="T109" s="24"/>
      <c r="U109" s="24"/>
      <c r="V109" s="24"/>
      <c r="W109" s="24" t="s">
        <v>79</v>
      </c>
      <c r="X109" s="25" t="s">
        <v>18</v>
      </c>
      <c r="Y109" s="25" t="b">
        <v>1</v>
      </c>
      <c r="AA109" s="24" t="s">
        <v>77</v>
      </c>
      <c r="AB109" s="24">
        <v>0.42799999999999999</v>
      </c>
      <c r="AC109" s="24">
        <v>0.42799999999999999</v>
      </c>
      <c r="AD109" s="24">
        <v>0.71399999999999997</v>
      </c>
      <c r="AE109" s="24">
        <v>0.57099999999999995</v>
      </c>
      <c r="AF109" s="24">
        <v>0.35699999999999998</v>
      </c>
      <c r="AG109" s="24">
        <f>AB109*AC109*AD109*AE109*AF109*O32</f>
        <v>1.0664734926988799E-2</v>
      </c>
      <c r="AH109" s="24"/>
    </row>
    <row r="110" spans="18:34">
      <c r="AA110" s="24" t="s">
        <v>78</v>
      </c>
      <c r="AB110" s="24">
        <v>0.28499999999999998</v>
      </c>
      <c r="AC110" s="24">
        <v>0.61899999999999999</v>
      </c>
      <c r="AD110" s="24">
        <v>0.42799999999999999</v>
      </c>
      <c r="AE110" s="24">
        <v>0.52300000000000002</v>
      </c>
      <c r="AF110" s="24">
        <v>0.38</v>
      </c>
      <c r="AG110" s="24">
        <f>AB110*AC110*AD110*AE110*AF110*O35</f>
        <v>9.0035921512800002E-3</v>
      </c>
      <c r="AH110" s="24"/>
    </row>
    <row r="111" spans="18:34">
      <c r="AA111" s="24"/>
      <c r="AB111" s="24"/>
      <c r="AC111" s="24"/>
      <c r="AD111" s="24"/>
      <c r="AE111" s="24"/>
      <c r="AF111" s="24" t="s">
        <v>79</v>
      </c>
      <c r="AG111" s="26" t="s">
        <v>18</v>
      </c>
      <c r="AH111" s="26" t="b">
        <v>0</v>
      </c>
    </row>
    <row r="114" spans="27:34">
      <c r="AA114" s="1" t="s">
        <v>30</v>
      </c>
      <c r="AB114" s="1" t="s">
        <v>0</v>
      </c>
      <c r="AC114" s="1" t="s">
        <v>1</v>
      </c>
      <c r="AD114" s="1" t="s">
        <v>2</v>
      </c>
      <c r="AE114" s="1" t="s">
        <v>3</v>
      </c>
      <c r="AF114" s="1" t="s">
        <v>4</v>
      </c>
    </row>
    <row r="115" spans="27:34">
      <c r="AA115" s="19">
        <v>28</v>
      </c>
      <c r="AB115" s="17" t="s">
        <v>6</v>
      </c>
      <c r="AC115" s="18" t="s">
        <v>9</v>
      </c>
      <c r="AD115" s="4" t="s">
        <v>11</v>
      </c>
      <c r="AE115" s="2" t="s">
        <v>13</v>
      </c>
      <c r="AF115" s="3" t="s">
        <v>15</v>
      </c>
    </row>
    <row r="117" spans="27:34">
      <c r="AA117" s="24" t="s">
        <v>77</v>
      </c>
      <c r="AB117" s="24">
        <v>0.42799999999999999</v>
      </c>
      <c r="AC117" s="24">
        <v>0.42799999999999999</v>
      </c>
      <c r="AD117" s="24">
        <v>0.71399999999999997</v>
      </c>
      <c r="AE117" s="24">
        <v>0.57099999999999995</v>
      </c>
      <c r="AF117" s="24">
        <v>0.35699999999999998</v>
      </c>
      <c r="AG117" s="24">
        <f>AB117*AC117*AD117*AE117*AF117*O32</f>
        <v>1.0664734926988799E-2</v>
      </c>
      <c r="AH117" s="24"/>
    </row>
    <row r="118" spans="27:34">
      <c r="AA118" s="24" t="s">
        <v>78</v>
      </c>
      <c r="AB118" s="24">
        <v>0.28499999999999998</v>
      </c>
      <c r="AC118" s="24">
        <v>0.61899999999999999</v>
      </c>
      <c r="AD118" s="24">
        <v>0.42799999999999999</v>
      </c>
      <c r="AE118" s="24">
        <v>0.52300000000000002</v>
      </c>
      <c r="AF118" s="24">
        <v>0.38</v>
      </c>
      <c r="AG118" s="24">
        <f>AB118*AC118*AD118*AE118*AF118*O35</f>
        <v>9.0035921512800002E-3</v>
      </c>
      <c r="AH118" s="24"/>
    </row>
    <row r="119" spans="27:34">
      <c r="AA119" s="24"/>
      <c r="AB119" s="24"/>
      <c r="AC119" s="24"/>
      <c r="AD119" s="24"/>
      <c r="AE119" s="24"/>
      <c r="AF119" s="24" t="s">
        <v>79</v>
      </c>
      <c r="AG119" s="25" t="s">
        <v>19</v>
      </c>
      <c r="AH119" s="25" t="b">
        <v>1</v>
      </c>
    </row>
    <row r="122" spans="27:34">
      <c r="AA122" s="1" t="s">
        <v>30</v>
      </c>
      <c r="AB122" s="1" t="s">
        <v>0</v>
      </c>
      <c r="AC122" s="1" t="s">
        <v>1</v>
      </c>
      <c r="AD122" s="1" t="s">
        <v>2</v>
      </c>
      <c r="AE122" s="1" t="s">
        <v>3</v>
      </c>
      <c r="AF122" s="1" t="s">
        <v>4</v>
      </c>
    </row>
    <row r="123" spans="27:34">
      <c r="AA123" s="19">
        <v>40</v>
      </c>
      <c r="AB123" s="17" t="s">
        <v>7</v>
      </c>
      <c r="AC123" s="18" t="s">
        <v>9</v>
      </c>
      <c r="AD123" s="4" t="s">
        <v>12</v>
      </c>
      <c r="AE123" s="2" t="s">
        <v>14</v>
      </c>
      <c r="AF123" s="3" t="s">
        <v>15</v>
      </c>
    </row>
    <row r="125" spans="27:34">
      <c r="AA125" s="24" t="s">
        <v>77</v>
      </c>
      <c r="AB125" s="24">
        <v>0.28499999999999998</v>
      </c>
      <c r="AC125" s="24">
        <v>0.42799999999999999</v>
      </c>
      <c r="AD125" s="24">
        <v>0.71399999999999997</v>
      </c>
      <c r="AE125" s="24">
        <v>0.42799999999999999</v>
      </c>
      <c r="AF125" s="24">
        <v>0.35699999999999998</v>
      </c>
      <c r="AG125" s="24">
        <f>AB125*AC125*AD125*AE125*AF125*O32</f>
        <v>5.3230288164479991E-3</v>
      </c>
      <c r="AH125" s="24"/>
    </row>
    <row r="126" spans="27:34">
      <c r="AA126" s="24" t="s">
        <v>78</v>
      </c>
      <c r="AB126" s="24">
        <v>0.42799999999999999</v>
      </c>
      <c r="AC126" s="24">
        <v>0.61899999999999999</v>
      </c>
      <c r="AD126" s="24">
        <v>0.42799999999999999</v>
      </c>
      <c r="AE126" s="24">
        <v>0.47599999999999998</v>
      </c>
      <c r="AF126" s="24">
        <v>0.38</v>
      </c>
      <c r="AG126" s="24">
        <f>AB126*AC126*AD126*AE126*AF126*O35</f>
        <v>1.2306087161087999E-2</v>
      </c>
      <c r="AH126" s="24"/>
    </row>
    <row r="127" spans="27:34">
      <c r="AA127" s="24"/>
      <c r="AB127" s="24"/>
      <c r="AC127" s="24"/>
      <c r="AD127" s="24"/>
      <c r="AE127" s="24"/>
      <c r="AF127" s="24" t="s">
        <v>79</v>
      </c>
      <c r="AG127" s="25" t="s">
        <v>19</v>
      </c>
      <c r="AH127" s="25" t="b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9361-5E73-4E59-85E9-959EEB706CA1}">
  <dimension ref="C4:I20"/>
  <sheetViews>
    <sheetView workbookViewId="0">
      <selection activeCell="L18" sqref="L18"/>
    </sheetView>
  </sheetViews>
  <sheetFormatPr defaultRowHeight="14.4"/>
  <cols>
    <col min="4" max="4" width="17.109375" customWidth="1"/>
    <col min="6" max="6" width="19.109375" customWidth="1"/>
    <col min="7" max="7" width="23.77734375" customWidth="1"/>
    <col min="8" max="8" width="23.44140625" customWidth="1"/>
    <col min="9" max="9" width="20.21875" customWidth="1"/>
  </cols>
  <sheetData>
    <row r="4" spans="3:9">
      <c r="G4" s="21" t="s">
        <v>32</v>
      </c>
    </row>
    <row r="5" spans="3:9">
      <c r="C5" s="1" t="s">
        <v>30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</row>
    <row r="6" spans="3:9">
      <c r="C6" s="19">
        <v>33</v>
      </c>
      <c r="D6" s="17" t="s">
        <v>6</v>
      </c>
      <c r="E6" s="18" t="s">
        <v>10</v>
      </c>
      <c r="F6" s="4" t="s">
        <v>12</v>
      </c>
      <c r="G6" s="2" t="s">
        <v>14</v>
      </c>
      <c r="H6" s="3" t="s">
        <v>15</v>
      </c>
      <c r="I6" s="5" t="s">
        <v>18</v>
      </c>
    </row>
    <row r="7" spans="3:9">
      <c r="C7" s="19">
        <v>34</v>
      </c>
      <c r="D7" s="17" t="s">
        <v>8</v>
      </c>
      <c r="E7" s="18" t="s">
        <v>9</v>
      </c>
      <c r="F7" s="4" t="s">
        <v>11</v>
      </c>
      <c r="G7" s="2" t="s">
        <v>14</v>
      </c>
      <c r="H7" s="3" t="s">
        <v>15</v>
      </c>
      <c r="I7" s="5" t="s">
        <v>18</v>
      </c>
    </row>
    <row r="8" spans="3:9">
      <c r="C8" s="19">
        <v>37</v>
      </c>
      <c r="D8" s="17" t="s">
        <v>7</v>
      </c>
      <c r="E8" s="18" t="s">
        <v>10</v>
      </c>
      <c r="F8" s="4" t="s">
        <v>11</v>
      </c>
      <c r="G8" s="2" t="s">
        <v>13</v>
      </c>
      <c r="H8" s="3" t="s">
        <v>17</v>
      </c>
      <c r="I8" s="5" t="s">
        <v>18</v>
      </c>
    </row>
    <row r="9" spans="3:9">
      <c r="C9" s="19">
        <v>38</v>
      </c>
      <c r="D9" s="17" t="s">
        <v>8</v>
      </c>
      <c r="E9" s="18" t="s">
        <v>10</v>
      </c>
      <c r="F9" s="4" t="s">
        <v>11</v>
      </c>
      <c r="G9" s="2" t="s">
        <v>13</v>
      </c>
      <c r="H9" s="3" t="s">
        <v>16</v>
      </c>
      <c r="I9" s="5" t="s">
        <v>18</v>
      </c>
    </row>
    <row r="10" spans="3:9">
      <c r="C10" s="19">
        <v>39</v>
      </c>
      <c r="D10" s="17" t="s">
        <v>8</v>
      </c>
      <c r="E10" s="18" t="s">
        <v>10</v>
      </c>
      <c r="F10" s="4" t="s">
        <v>12</v>
      </c>
      <c r="G10" s="2" t="s">
        <v>14</v>
      </c>
      <c r="H10" s="3" t="s">
        <v>16</v>
      </c>
      <c r="I10" s="5" t="s">
        <v>18</v>
      </c>
    </row>
    <row r="11" spans="3:9">
      <c r="C11" s="19">
        <v>42</v>
      </c>
      <c r="D11" s="17" t="s">
        <v>6</v>
      </c>
      <c r="E11" s="18" t="s">
        <v>10</v>
      </c>
      <c r="F11" s="4" t="s">
        <v>11</v>
      </c>
      <c r="G11" s="2" t="s">
        <v>14</v>
      </c>
      <c r="H11" s="3" t="s">
        <v>17</v>
      </c>
      <c r="I11" s="5" t="s">
        <v>18</v>
      </c>
    </row>
    <row r="12" spans="3:9">
      <c r="C12" s="19">
        <v>45</v>
      </c>
      <c r="D12" s="17" t="s">
        <v>7</v>
      </c>
      <c r="E12" s="18" t="s">
        <v>10</v>
      </c>
      <c r="F12" s="4" t="s">
        <v>11</v>
      </c>
      <c r="G12" s="2" t="s">
        <v>13</v>
      </c>
      <c r="H12" s="3" t="s">
        <v>16</v>
      </c>
      <c r="I12" s="5" t="s">
        <v>18</v>
      </c>
    </row>
    <row r="13" spans="3:9">
      <c r="C13" s="19">
        <v>41</v>
      </c>
      <c r="D13" s="17" t="s">
        <v>6</v>
      </c>
      <c r="E13" s="18" t="s">
        <v>9</v>
      </c>
      <c r="F13" s="4" t="s">
        <v>11</v>
      </c>
      <c r="G13" s="2" t="s">
        <v>14</v>
      </c>
      <c r="H13" s="3" t="s">
        <v>15</v>
      </c>
      <c r="I13" s="5" t="s">
        <v>19</v>
      </c>
    </row>
    <row r="14" spans="3:9">
      <c r="C14" s="19">
        <v>43</v>
      </c>
      <c r="D14" s="17" t="s">
        <v>6</v>
      </c>
      <c r="E14" s="18" t="s">
        <v>10</v>
      </c>
      <c r="F14" s="4" t="s">
        <v>11</v>
      </c>
      <c r="G14" s="2" t="s">
        <v>14</v>
      </c>
      <c r="H14" s="3" t="s">
        <v>17</v>
      </c>
      <c r="I14" s="5" t="s">
        <v>19</v>
      </c>
    </row>
    <row r="15" spans="3:9">
      <c r="C15" s="19">
        <v>44</v>
      </c>
      <c r="D15" s="17" t="s">
        <v>8</v>
      </c>
      <c r="E15" s="18" t="s">
        <v>9</v>
      </c>
      <c r="F15" s="4" t="s">
        <v>11</v>
      </c>
      <c r="G15" s="2" t="s">
        <v>13</v>
      </c>
      <c r="H15" s="3" t="s">
        <v>16</v>
      </c>
      <c r="I15" s="5" t="s">
        <v>20</v>
      </c>
    </row>
    <row r="16" spans="3:9">
      <c r="C16" s="19">
        <v>46</v>
      </c>
      <c r="D16" s="17" t="s">
        <v>6</v>
      </c>
      <c r="E16" s="18" t="s">
        <v>9</v>
      </c>
      <c r="F16" s="4" t="s">
        <v>12</v>
      </c>
      <c r="G16" s="2" t="s">
        <v>14</v>
      </c>
      <c r="H16" s="3" t="s">
        <v>17</v>
      </c>
      <c r="I16" s="5" t="s">
        <v>19</v>
      </c>
    </row>
    <row r="17" spans="3:9">
      <c r="C17" s="19">
        <v>47</v>
      </c>
      <c r="D17" s="17" t="s">
        <v>7</v>
      </c>
      <c r="E17" s="18" t="s">
        <v>9</v>
      </c>
      <c r="F17" s="4" t="s">
        <v>11</v>
      </c>
      <c r="G17" s="2" t="s">
        <v>14</v>
      </c>
      <c r="H17" s="3" t="s">
        <v>16</v>
      </c>
      <c r="I17" s="5" t="s">
        <v>19</v>
      </c>
    </row>
    <row r="18" spans="3:9">
      <c r="C18" s="19">
        <v>48</v>
      </c>
      <c r="D18" s="17" t="s">
        <v>8</v>
      </c>
      <c r="E18" s="18" t="s">
        <v>9</v>
      </c>
      <c r="F18" s="4" t="s">
        <v>11</v>
      </c>
      <c r="G18" s="2" t="s">
        <v>14</v>
      </c>
      <c r="H18" s="3" t="s">
        <v>15</v>
      </c>
      <c r="I18" s="5" t="s">
        <v>19</v>
      </c>
    </row>
    <row r="19" spans="3:9">
      <c r="C19" s="19">
        <v>49</v>
      </c>
      <c r="D19" s="17" t="s">
        <v>8</v>
      </c>
      <c r="E19" s="18" t="s">
        <v>10</v>
      </c>
      <c r="F19" s="4" t="s">
        <v>12</v>
      </c>
      <c r="G19" s="2" t="s">
        <v>13</v>
      </c>
      <c r="H19" s="3" t="s">
        <v>16</v>
      </c>
      <c r="I19" s="5" t="s">
        <v>19</v>
      </c>
    </row>
    <row r="20" spans="3:9">
      <c r="C20" s="19">
        <v>50</v>
      </c>
      <c r="D20" s="17" t="s">
        <v>6</v>
      </c>
      <c r="E20" s="18" t="s">
        <v>10</v>
      </c>
      <c r="F20" s="4" t="s">
        <v>11</v>
      </c>
      <c r="G20" s="2" t="s">
        <v>13</v>
      </c>
      <c r="H20" s="3" t="s">
        <v>17</v>
      </c>
      <c r="I20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Seluruhnya</vt:lpstr>
      <vt:lpstr>Data Training dan Data Testing</vt:lpstr>
      <vt:lpstr>Pengujian Data Training</vt:lpstr>
      <vt:lpstr>Pengujian Data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yasita nursiva</dc:creator>
  <cp:lastModifiedBy>yasita nursiva</cp:lastModifiedBy>
  <dcterms:created xsi:type="dcterms:W3CDTF">2023-11-28T04:50:48Z</dcterms:created>
  <dcterms:modified xsi:type="dcterms:W3CDTF">2023-12-09T00:17:54Z</dcterms:modified>
</cp:coreProperties>
</file>