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8010"/>
  </bookViews>
  <sheets>
    <sheet name="My Portofolio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J2" i="2"/>
  <c r="H2" i="2"/>
  <c r="G2" i="2"/>
  <c r="F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I12" i="2"/>
  <c r="K12" i="2" s="1"/>
  <c r="J11" i="2"/>
  <c r="J10" i="2"/>
  <c r="I10" i="2"/>
  <c r="K10" i="2" s="1"/>
  <c r="J9" i="2"/>
  <c r="J8" i="2"/>
  <c r="I8" i="2"/>
  <c r="K8" i="2" s="1"/>
  <c r="J7" i="2"/>
  <c r="J6" i="2"/>
  <c r="I6" i="2"/>
  <c r="K6" i="2" s="1"/>
  <c r="J5" i="2"/>
  <c r="J4" i="2"/>
  <c r="J3" i="2"/>
  <c r="I15" i="2" l="1"/>
  <c r="K15" i="2" s="1"/>
  <c r="I11" i="2"/>
  <c r="K11" i="2" s="1"/>
  <c r="I7" i="2"/>
  <c r="K7" i="2" s="1"/>
  <c r="I9" i="2"/>
  <c r="K9" i="2" s="1"/>
  <c r="I5" i="2"/>
  <c r="K5" i="2" s="1"/>
  <c r="I13" i="2"/>
  <c r="K13" i="2" s="1"/>
  <c r="I4" i="2"/>
  <c r="K4" i="2" s="1"/>
  <c r="I2" i="2"/>
  <c r="K2" i="2" s="1"/>
  <c r="I3" i="2"/>
  <c r="K3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26" i="2"/>
  <c r="K26" i="2" s="1"/>
  <c r="I30" i="2"/>
  <c r="K30" i="2" s="1"/>
  <c r="I49" i="2"/>
  <c r="K49" i="2" s="1"/>
  <c r="I54" i="2"/>
  <c r="K54" i="2" s="1"/>
  <c r="I56" i="2"/>
  <c r="K56" i="2" s="1"/>
  <c r="I58" i="2"/>
  <c r="K58" i="2" s="1"/>
  <c r="I60" i="2"/>
  <c r="K60" i="2" s="1"/>
  <c r="I14" i="2"/>
  <c r="K14" i="2" s="1"/>
  <c r="I27" i="2"/>
  <c r="K27" i="2" s="1"/>
  <c r="I28" i="2"/>
  <c r="K28" i="2" s="1"/>
  <c r="I29" i="2"/>
  <c r="K29" i="2" s="1"/>
  <c r="I31" i="2"/>
  <c r="K31" i="2" s="1"/>
  <c r="I32" i="2"/>
  <c r="K32" i="2" s="1"/>
  <c r="I33" i="2"/>
  <c r="K33" i="2" s="1"/>
  <c r="I34" i="2"/>
  <c r="K34" i="2" s="1"/>
  <c r="I35" i="2"/>
  <c r="K35" i="2" s="1"/>
  <c r="I36" i="2"/>
  <c r="K36" i="2" s="1"/>
  <c r="I37" i="2"/>
  <c r="K37" i="2" s="1"/>
  <c r="I38" i="2"/>
  <c r="K38" i="2" s="1"/>
  <c r="I39" i="2"/>
  <c r="K39" i="2" s="1"/>
  <c r="I40" i="2"/>
  <c r="K40" i="2" s="1"/>
  <c r="I41" i="2"/>
  <c r="K41" i="2" s="1"/>
  <c r="I42" i="2"/>
  <c r="K42" i="2" s="1"/>
  <c r="I43" i="2"/>
  <c r="K43" i="2" s="1"/>
  <c r="I44" i="2"/>
  <c r="K44" i="2" s="1"/>
  <c r="I45" i="2"/>
  <c r="K45" i="2" s="1"/>
  <c r="I46" i="2"/>
  <c r="K46" i="2" s="1"/>
  <c r="I50" i="2"/>
  <c r="K50" i="2" s="1"/>
  <c r="I51" i="2"/>
  <c r="K51" i="2" s="1"/>
  <c r="I59" i="2"/>
  <c r="K59" i="2" s="1"/>
  <c r="I47" i="2"/>
  <c r="K47" i="2" s="1"/>
  <c r="I48" i="2"/>
  <c r="K48" i="2" s="1"/>
  <c r="I52" i="2"/>
  <c r="K52" i="2" s="1"/>
  <c r="I53" i="2"/>
  <c r="K53" i="2" s="1"/>
  <c r="I61" i="2"/>
  <c r="K61" i="2" s="1"/>
  <c r="I55" i="2"/>
  <c r="K55" i="2" s="1"/>
  <c r="I57" i="2"/>
  <c r="K57" i="2" s="1"/>
</calcChain>
</file>

<file path=xl/sharedStrings.xml><?xml version="1.0" encoding="utf-8"?>
<sst xmlns="http://schemas.openxmlformats.org/spreadsheetml/2006/main" count="20" uniqueCount="20">
  <si>
    <t>Date</t>
  </si>
  <si>
    <t>Open Price VTI</t>
  </si>
  <si>
    <t>Portofolio Inv</t>
  </si>
  <si>
    <t>Inv in VTI</t>
  </si>
  <si>
    <t>Inv Result</t>
  </si>
  <si>
    <t>Number of VTI Stocks</t>
  </si>
  <si>
    <t>Total amount of Monay in VTI</t>
  </si>
  <si>
    <t>Inv in FB</t>
  </si>
  <si>
    <t>Inv in JNJ</t>
  </si>
  <si>
    <t>Open Price JNJ</t>
  </si>
  <si>
    <t>Open Price FB</t>
  </si>
  <si>
    <t>Open price BRKB</t>
  </si>
  <si>
    <t>Inv in BRKB</t>
  </si>
  <si>
    <t>Total amount of Monay in Berkshire Hathaway Class B (30%)</t>
  </si>
  <si>
    <t>Total amount of Monay in Facebook (30%)</t>
  </si>
  <si>
    <t>Total amount of Monay in Johnson &amp; Johnson(40%)</t>
  </si>
  <si>
    <t>Total amount of monay</t>
  </si>
  <si>
    <t>Number of Berkshire Hathaway Class B Stocks</t>
  </si>
  <si>
    <t>Number of Facebook Stocks</t>
  </si>
  <si>
    <t>Number of Johnson &amp; Johnson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</si>
</sst>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12</xdr:row>
      <xdr:rowOff>19051</xdr:rowOff>
    </xdr:from>
    <xdr:to>
      <xdr:col>13</xdr:col>
      <xdr:colOff>838200</xdr:colOff>
      <xdr:row>16</xdr:row>
      <xdr:rowOff>95251</xdr:rowOff>
    </xdr:to>
    <xdr:sp macro="" textlink="">
      <xdr:nvSpPr>
        <xdr:cNvPr id="2" name="TextBox 1"/>
        <xdr:cNvSpPr txBox="1"/>
      </xdr:nvSpPr>
      <xdr:spPr>
        <a:xfrm>
          <a:off x="9505950" y="2305051"/>
          <a:ext cx="472440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If I had a $1 million to invest in, I would definitely invest in this three companies without a doubt, because the investment I made was profitable and higher than VTI.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topLeftCell="D1" workbookViewId="0">
      <selection activeCell="H6" sqref="H6"/>
    </sheetView>
  </sheetViews>
  <sheetFormatPr defaultRowHeight="15" x14ac:dyDescent="0.25"/>
  <cols>
    <col min="1" max="1" width="9.140625" style="1"/>
    <col min="2" max="2" width="14.7109375" style="1" bestFit="1" customWidth="1"/>
    <col min="3" max="3" width="13.42578125" style="1" bestFit="1" customWidth="1"/>
    <col min="4" max="5" width="14.140625" style="1" bestFit="1" customWidth="1"/>
    <col min="6" max="6" width="10.85546875" style="1" bestFit="1" customWidth="1"/>
    <col min="7" max="7" width="13.5703125" style="1" bestFit="1" customWidth="1"/>
    <col min="8" max="8" width="11.5703125" style="1" bestFit="1" customWidth="1"/>
    <col min="9" max="9" width="13.28515625" style="1" bestFit="1" customWidth="1"/>
    <col min="10" max="10" width="9.140625" style="1" bestFit="1" customWidth="1"/>
    <col min="11" max="11" width="12.7109375" style="1" bestFit="1" customWidth="1"/>
    <col min="12" max="12" width="9.140625" style="1"/>
    <col min="13" max="13" width="55" style="1" bestFit="1" customWidth="1"/>
    <col min="14" max="14" width="12.7109375" style="1" bestFit="1" customWidth="1"/>
    <col min="15" max="15" width="17.140625" style="1" customWidth="1"/>
    <col min="16" max="16384" width="9.140625" style="1"/>
  </cols>
  <sheetData>
    <row r="1" spans="1:15" x14ac:dyDescent="0.25">
      <c r="A1" s="1" t="s">
        <v>0</v>
      </c>
      <c r="B1" s="1" t="s">
        <v>11</v>
      </c>
      <c r="C1" s="1" t="s">
        <v>10</v>
      </c>
      <c r="D1" s="1" t="s">
        <v>9</v>
      </c>
      <c r="E1" s="1" t="s">
        <v>1</v>
      </c>
      <c r="F1" s="1" t="s">
        <v>12</v>
      </c>
      <c r="G1" s="1" t="s">
        <v>7</v>
      </c>
      <c r="H1" s="1" t="s">
        <v>8</v>
      </c>
      <c r="I1" s="1" t="s">
        <v>2</v>
      </c>
      <c r="J1" s="1" t="s">
        <v>3</v>
      </c>
      <c r="K1" s="1" t="s">
        <v>4</v>
      </c>
    </row>
    <row r="2" spans="1:15" x14ac:dyDescent="0.25">
      <c r="A2" s="2">
        <v>42370</v>
      </c>
      <c r="B2" s="1">
        <v>130.16000399999999</v>
      </c>
      <c r="C2" s="1">
        <v>101.949997</v>
      </c>
      <c r="D2" s="1">
        <v>101.709999</v>
      </c>
      <c r="E2" s="1">
        <v>102.58000199999999</v>
      </c>
      <c r="F2" s="1">
        <f>2305*B2</f>
        <v>300018.80922</v>
      </c>
      <c r="G2" s="1">
        <f>2943*C2</f>
        <v>300038.84117099998</v>
      </c>
      <c r="H2" s="1">
        <f>3933*D2</f>
        <v>400025.42606699996</v>
      </c>
      <c r="I2" s="1">
        <f>F2+G2+H2</f>
        <v>1000083.0764579999</v>
      </c>
      <c r="J2" s="1">
        <f>9749*E2</f>
        <v>1000052.439498</v>
      </c>
      <c r="K2" s="1">
        <f>I2-J2</f>
        <v>30.636959999916144</v>
      </c>
    </row>
    <row r="3" spans="1:15" x14ac:dyDescent="0.25">
      <c r="A3" s="2">
        <v>42401</v>
      </c>
      <c r="B3" s="1">
        <v>128.94000199999999</v>
      </c>
      <c r="C3" s="1">
        <v>112.269997</v>
      </c>
      <c r="D3" s="1">
        <v>103.610001</v>
      </c>
      <c r="E3" s="1">
        <v>97.75</v>
      </c>
      <c r="F3" s="1">
        <f t="shared" ref="F3:F61" si="0">2305*B3</f>
        <v>297206.70460999996</v>
      </c>
      <c r="G3" s="1">
        <f t="shared" ref="G3:G61" si="1">2943*C3</f>
        <v>330410.60117099999</v>
      </c>
      <c r="H3" s="1">
        <f t="shared" ref="H3:H61" si="2">3933*D3</f>
        <v>407498.13393299998</v>
      </c>
      <c r="I3" s="1">
        <f t="shared" ref="I3:I61" si="3">F3+G3+H3</f>
        <v>1035115.4397139999</v>
      </c>
      <c r="J3" s="1">
        <f t="shared" ref="J3:J61" si="4">9749*E3</f>
        <v>952964.75</v>
      </c>
      <c r="K3" s="1">
        <f t="shared" ref="K3:K61" si="5">I3-J3</f>
        <v>82150.689713999862</v>
      </c>
      <c r="M3" s="1" t="s">
        <v>16</v>
      </c>
      <c r="N3" s="3">
        <v>1000083.076</v>
      </c>
    </row>
    <row r="4" spans="1:15" x14ac:dyDescent="0.25">
      <c r="A4" s="2">
        <v>42430</v>
      </c>
      <c r="B4" s="1">
        <v>135.11000100000001</v>
      </c>
      <c r="C4" s="1">
        <v>107.83000199999999</v>
      </c>
      <c r="D4" s="1">
        <v>105.900002</v>
      </c>
      <c r="E4" s="1">
        <v>99.129997000000003</v>
      </c>
      <c r="F4" s="1">
        <f t="shared" si="0"/>
        <v>311428.55230500002</v>
      </c>
      <c r="G4" s="1">
        <f t="shared" si="1"/>
        <v>317343.695886</v>
      </c>
      <c r="H4" s="1">
        <f t="shared" si="2"/>
        <v>416504.70786600001</v>
      </c>
      <c r="I4" s="1">
        <f t="shared" si="3"/>
        <v>1045276.956057</v>
      </c>
      <c r="J4" s="1">
        <f t="shared" si="4"/>
        <v>966418.340753</v>
      </c>
      <c r="K4" s="1">
        <f t="shared" si="5"/>
        <v>78858.615303999977</v>
      </c>
      <c r="M4" s="1" t="s">
        <v>13</v>
      </c>
      <c r="N4" s="3">
        <v>300018.80900000001</v>
      </c>
      <c r="O4" s="3"/>
    </row>
    <row r="5" spans="1:15" x14ac:dyDescent="0.25">
      <c r="A5" s="2">
        <v>42461</v>
      </c>
      <c r="B5" s="1">
        <v>141.21000699999999</v>
      </c>
      <c r="C5" s="1">
        <v>113.75</v>
      </c>
      <c r="D5" s="1">
        <v>108</v>
      </c>
      <c r="E5" s="1">
        <v>104.300003</v>
      </c>
      <c r="F5" s="1">
        <f t="shared" si="0"/>
        <v>325489.06613499997</v>
      </c>
      <c r="G5" s="1">
        <f t="shared" si="1"/>
        <v>334766.25</v>
      </c>
      <c r="H5" s="1">
        <f t="shared" si="2"/>
        <v>424764</v>
      </c>
      <c r="I5" s="1">
        <f t="shared" si="3"/>
        <v>1085019.316135</v>
      </c>
      <c r="J5" s="1">
        <f t="shared" si="4"/>
        <v>1016820.7292470001</v>
      </c>
      <c r="K5" s="1">
        <f t="shared" si="5"/>
        <v>68198.586887999903</v>
      </c>
      <c r="M5" s="1" t="s">
        <v>14</v>
      </c>
      <c r="N5" s="3">
        <v>300038.84120000002</v>
      </c>
      <c r="O5" s="3"/>
    </row>
    <row r="6" spans="1:15" x14ac:dyDescent="0.25">
      <c r="A6" s="2">
        <v>42491</v>
      </c>
      <c r="B6" s="1">
        <v>145.770004</v>
      </c>
      <c r="C6" s="1">
        <v>117.83000199999999</v>
      </c>
      <c r="D6" s="1">
        <v>112.220001</v>
      </c>
      <c r="E6" s="1">
        <v>105.800003</v>
      </c>
      <c r="F6" s="1">
        <f t="shared" si="0"/>
        <v>335999.85921999998</v>
      </c>
      <c r="G6" s="1">
        <f t="shared" si="1"/>
        <v>346773.695886</v>
      </c>
      <c r="H6" s="1">
        <f t="shared" si="2"/>
        <v>441361.26393299998</v>
      </c>
      <c r="I6" s="1">
        <f t="shared" si="3"/>
        <v>1124134.819039</v>
      </c>
      <c r="J6" s="1">
        <f t="shared" si="4"/>
        <v>1031444.2292470001</v>
      </c>
      <c r="K6" s="1">
        <f t="shared" si="5"/>
        <v>92690.589791999897</v>
      </c>
      <c r="M6" s="1" t="s">
        <v>15</v>
      </c>
      <c r="N6" s="3">
        <v>400025.42599999998</v>
      </c>
      <c r="O6" s="3"/>
    </row>
    <row r="7" spans="1:15" x14ac:dyDescent="0.25">
      <c r="A7" s="2">
        <v>42522</v>
      </c>
      <c r="B7" s="1">
        <v>140.970001</v>
      </c>
      <c r="C7" s="1">
        <v>118.5</v>
      </c>
      <c r="D7" s="1">
        <v>112.69000200000001</v>
      </c>
      <c r="E7" s="1">
        <v>107</v>
      </c>
      <c r="F7" s="1">
        <f t="shared" si="0"/>
        <v>324935.85230500001</v>
      </c>
      <c r="G7" s="1">
        <f t="shared" si="1"/>
        <v>348745.5</v>
      </c>
      <c r="H7" s="1">
        <f t="shared" si="2"/>
        <v>443209.77786600002</v>
      </c>
      <c r="I7" s="1">
        <f t="shared" si="3"/>
        <v>1116891.130171</v>
      </c>
      <c r="J7" s="1">
        <f t="shared" si="4"/>
        <v>1043143</v>
      </c>
      <c r="K7" s="1">
        <f t="shared" si="5"/>
        <v>73748.130171000026</v>
      </c>
      <c r="M7" s="1" t="s">
        <v>6</v>
      </c>
      <c r="N7" s="3">
        <v>1000052</v>
      </c>
    </row>
    <row r="8" spans="1:15" x14ac:dyDescent="0.25">
      <c r="A8" s="2">
        <v>42552</v>
      </c>
      <c r="B8" s="1">
        <v>144.58999600000001</v>
      </c>
      <c r="C8" s="1">
        <v>114.199997</v>
      </c>
      <c r="D8" s="1">
        <v>121.300003</v>
      </c>
      <c r="E8" s="1">
        <v>107.160004</v>
      </c>
      <c r="F8" s="1">
        <f t="shared" si="0"/>
        <v>333279.94078</v>
      </c>
      <c r="G8" s="1">
        <f t="shared" si="1"/>
        <v>336090.59117099998</v>
      </c>
      <c r="H8" s="1">
        <f t="shared" si="2"/>
        <v>477072.91179899999</v>
      </c>
      <c r="I8" s="1">
        <f t="shared" si="3"/>
        <v>1146443.4437500001</v>
      </c>
      <c r="J8" s="1">
        <f t="shared" si="4"/>
        <v>1044702.878996</v>
      </c>
      <c r="K8" s="1">
        <f t="shared" si="5"/>
        <v>101740.56475400005</v>
      </c>
      <c r="M8" s="1" t="s">
        <v>17</v>
      </c>
      <c r="N8" s="3">
        <v>2305</v>
      </c>
    </row>
    <row r="9" spans="1:15" x14ac:dyDescent="0.25">
      <c r="A9" s="2">
        <v>42583</v>
      </c>
      <c r="B9" s="1">
        <v>144.61999499999999</v>
      </c>
      <c r="C9" s="1">
        <v>123.849998</v>
      </c>
      <c r="D9" s="1">
        <v>125.30999799999999</v>
      </c>
      <c r="E9" s="1">
        <v>111.400002</v>
      </c>
      <c r="F9" s="1">
        <f t="shared" si="0"/>
        <v>333349.088475</v>
      </c>
      <c r="G9" s="1">
        <f t="shared" si="1"/>
        <v>364490.54411399999</v>
      </c>
      <c r="H9" s="1">
        <f t="shared" si="2"/>
        <v>492844.22213399998</v>
      </c>
      <c r="I9" s="1">
        <f t="shared" si="3"/>
        <v>1190683.854723</v>
      </c>
      <c r="J9" s="1">
        <f t="shared" si="4"/>
        <v>1086038.619498</v>
      </c>
      <c r="K9" s="1">
        <f t="shared" si="5"/>
        <v>104645.23522499995</v>
      </c>
      <c r="M9" s="1" t="s">
        <v>18</v>
      </c>
      <c r="N9" s="3">
        <v>2943</v>
      </c>
    </row>
    <row r="10" spans="1:15" x14ac:dyDescent="0.25">
      <c r="A10" s="2">
        <v>42614</v>
      </c>
      <c r="B10" s="1">
        <v>150.699997</v>
      </c>
      <c r="C10" s="1">
        <v>126.379997</v>
      </c>
      <c r="D10" s="1">
        <v>119.19000200000001</v>
      </c>
      <c r="E10" s="1">
        <v>111.769997</v>
      </c>
      <c r="F10" s="1">
        <f t="shared" si="0"/>
        <v>347363.49308499997</v>
      </c>
      <c r="G10" s="1">
        <f t="shared" si="1"/>
        <v>371936.33117100003</v>
      </c>
      <c r="H10" s="1">
        <f t="shared" si="2"/>
        <v>468774.27786600002</v>
      </c>
      <c r="I10" s="1">
        <f t="shared" si="3"/>
        <v>1188074.102122</v>
      </c>
      <c r="J10" s="1">
        <f t="shared" si="4"/>
        <v>1089645.7007530001</v>
      </c>
      <c r="K10" s="1">
        <f t="shared" si="5"/>
        <v>98428.401368999854</v>
      </c>
      <c r="M10" s="1" t="s">
        <v>19</v>
      </c>
      <c r="N10" s="3">
        <v>3933</v>
      </c>
    </row>
    <row r="11" spans="1:15" x14ac:dyDescent="0.25">
      <c r="A11" s="2">
        <v>42644</v>
      </c>
      <c r="B11" s="1">
        <v>144.270004</v>
      </c>
      <c r="C11" s="1">
        <v>128.38000500000001</v>
      </c>
      <c r="D11" s="1">
        <v>118</v>
      </c>
      <c r="E11" s="1">
        <v>111.089996</v>
      </c>
      <c r="F11" s="1">
        <f t="shared" si="0"/>
        <v>332542.35921999998</v>
      </c>
      <c r="G11" s="1">
        <f t="shared" si="1"/>
        <v>377822.35471500002</v>
      </c>
      <c r="H11" s="1">
        <f t="shared" si="2"/>
        <v>464094</v>
      </c>
      <c r="I11" s="1">
        <f t="shared" si="3"/>
        <v>1174458.7139349999</v>
      </c>
      <c r="J11" s="1">
        <f t="shared" si="4"/>
        <v>1083016.3710040001</v>
      </c>
      <c r="K11" s="1">
        <f t="shared" si="5"/>
        <v>91442.342930999817</v>
      </c>
      <c r="M11" s="1" t="s">
        <v>5</v>
      </c>
      <c r="N11" s="3">
        <v>9749</v>
      </c>
    </row>
    <row r="12" spans="1:15" x14ac:dyDescent="0.25">
      <c r="A12" s="2">
        <v>42675</v>
      </c>
      <c r="B12" s="1">
        <v>144.679993</v>
      </c>
      <c r="C12" s="1">
        <v>131.41000399999999</v>
      </c>
      <c r="D12" s="1">
        <v>114.760002</v>
      </c>
      <c r="E12" s="1">
        <v>109.099998</v>
      </c>
      <c r="F12" s="1">
        <f t="shared" si="0"/>
        <v>333487.38386499998</v>
      </c>
      <c r="G12" s="1">
        <f t="shared" si="1"/>
        <v>386739.64177199994</v>
      </c>
      <c r="H12" s="1">
        <f t="shared" si="2"/>
        <v>451351.08786600002</v>
      </c>
      <c r="I12" s="1">
        <f t="shared" si="3"/>
        <v>1171578.1135029998</v>
      </c>
      <c r="J12" s="1">
        <f t="shared" si="4"/>
        <v>1063615.880502</v>
      </c>
      <c r="K12" s="1">
        <f t="shared" si="5"/>
        <v>107962.23300099978</v>
      </c>
    </row>
    <row r="13" spans="1:15" x14ac:dyDescent="0.25">
      <c r="A13" s="2">
        <v>42705</v>
      </c>
      <c r="B13" s="1">
        <v>157.58000200000001</v>
      </c>
      <c r="C13" s="1">
        <v>118.379997</v>
      </c>
      <c r="D13" s="1">
        <v>111.360001</v>
      </c>
      <c r="E13" s="1">
        <v>114.029999</v>
      </c>
      <c r="F13" s="1">
        <f t="shared" si="0"/>
        <v>363221.90461000003</v>
      </c>
      <c r="G13" s="1">
        <f t="shared" si="1"/>
        <v>348392.33117100003</v>
      </c>
      <c r="H13" s="1">
        <f t="shared" si="2"/>
        <v>437978.88393299998</v>
      </c>
      <c r="I13" s="1">
        <f t="shared" si="3"/>
        <v>1149593.119714</v>
      </c>
      <c r="J13" s="1">
        <f t="shared" si="4"/>
        <v>1111678.460251</v>
      </c>
      <c r="K13" s="1">
        <f t="shared" si="5"/>
        <v>37914.659463000018</v>
      </c>
    </row>
    <row r="14" spans="1:15" x14ac:dyDescent="0.25">
      <c r="A14" s="2">
        <v>42736</v>
      </c>
      <c r="B14" s="1">
        <v>164.33999600000001</v>
      </c>
      <c r="C14" s="1">
        <v>116.029999</v>
      </c>
      <c r="D14" s="1">
        <v>115.779999</v>
      </c>
      <c r="E14" s="1">
        <v>116.150002</v>
      </c>
      <c r="F14" s="1">
        <f t="shared" si="0"/>
        <v>378803.69078</v>
      </c>
      <c r="G14" s="1">
        <f t="shared" si="1"/>
        <v>341476.28705700004</v>
      </c>
      <c r="H14" s="1">
        <f t="shared" si="2"/>
        <v>455362.73606700002</v>
      </c>
      <c r="I14" s="1">
        <f t="shared" si="3"/>
        <v>1175642.7139040001</v>
      </c>
      <c r="J14" s="1">
        <f t="shared" si="4"/>
        <v>1132346.369498</v>
      </c>
      <c r="K14" s="1">
        <f t="shared" si="5"/>
        <v>43296.344406000106</v>
      </c>
    </row>
    <row r="15" spans="1:15" x14ac:dyDescent="0.25">
      <c r="A15" s="2">
        <v>42767</v>
      </c>
      <c r="B15" s="1">
        <v>164.75</v>
      </c>
      <c r="C15" s="1">
        <v>132.25</v>
      </c>
      <c r="D15" s="1">
        <v>112.480003</v>
      </c>
      <c r="E15" s="1">
        <v>117.860001</v>
      </c>
      <c r="F15" s="1">
        <f t="shared" si="0"/>
        <v>379748.75</v>
      </c>
      <c r="G15" s="1">
        <f t="shared" si="1"/>
        <v>389211.75</v>
      </c>
      <c r="H15" s="1">
        <f t="shared" si="2"/>
        <v>442383.851799</v>
      </c>
      <c r="I15" s="1">
        <f t="shared" si="3"/>
        <v>1211344.3517990001</v>
      </c>
      <c r="J15" s="1">
        <f t="shared" si="4"/>
        <v>1149017.1497489999</v>
      </c>
      <c r="K15" s="1">
        <f t="shared" si="5"/>
        <v>62327.202050000196</v>
      </c>
    </row>
    <row r="16" spans="1:15" x14ac:dyDescent="0.25">
      <c r="A16" s="2">
        <v>42795</v>
      </c>
      <c r="B16" s="1">
        <v>173.699997</v>
      </c>
      <c r="C16" s="1">
        <v>136.470001</v>
      </c>
      <c r="D16" s="1">
        <v>122.489998</v>
      </c>
      <c r="E16" s="1">
        <v>122.80999799999999</v>
      </c>
      <c r="F16" s="1">
        <f t="shared" si="0"/>
        <v>400378.49308499997</v>
      </c>
      <c r="G16" s="1">
        <f t="shared" si="1"/>
        <v>401631.21294299996</v>
      </c>
      <c r="H16" s="1">
        <f t="shared" si="2"/>
        <v>481753.16213399998</v>
      </c>
      <c r="I16" s="1">
        <f t="shared" si="3"/>
        <v>1283762.8681620001</v>
      </c>
      <c r="J16" s="1">
        <f t="shared" si="4"/>
        <v>1197274.670502</v>
      </c>
      <c r="K16" s="1">
        <f t="shared" si="5"/>
        <v>86488.197660000063</v>
      </c>
    </row>
    <row r="17" spans="1:11" x14ac:dyDescent="0.25">
      <c r="A17" s="2">
        <v>42826</v>
      </c>
      <c r="B17" s="1">
        <v>166.720001</v>
      </c>
      <c r="C17" s="1">
        <v>141.929993</v>
      </c>
      <c r="D17" s="1">
        <v>124.730003</v>
      </c>
      <c r="E17" s="1">
        <v>121.449997</v>
      </c>
      <c r="F17" s="1">
        <f t="shared" si="0"/>
        <v>384289.60230500001</v>
      </c>
      <c r="G17" s="1">
        <f t="shared" si="1"/>
        <v>417699.96939899999</v>
      </c>
      <c r="H17" s="1">
        <f t="shared" si="2"/>
        <v>490563.101799</v>
      </c>
      <c r="I17" s="1">
        <f t="shared" si="3"/>
        <v>1292552.6735030001</v>
      </c>
      <c r="J17" s="1">
        <f t="shared" si="4"/>
        <v>1184016.0207529999</v>
      </c>
      <c r="K17" s="1">
        <f t="shared" si="5"/>
        <v>108536.65275000012</v>
      </c>
    </row>
    <row r="18" spans="1:11" x14ac:dyDescent="0.25">
      <c r="A18" s="2">
        <v>42856</v>
      </c>
      <c r="B18" s="1">
        <v>165.800003</v>
      </c>
      <c r="C18" s="1">
        <v>151.740005</v>
      </c>
      <c r="D18" s="1">
        <v>123.400002</v>
      </c>
      <c r="E18" s="1">
        <v>122.93</v>
      </c>
      <c r="F18" s="1">
        <f t="shared" si="0"/>
        <v>382169.00691500003</v>
      </c>
      <c r="G18" s="1">
        <f t="shared" si="1"/>
        <v>446570.834715</v>
      </c>
      <c r="H18" s="1">
        <f t="shared" si="2"/>
        <v>485332.20786600001</v>
      </c>
      <c r="I18" s="1">
        <f t="shared" si="3"/>
        <v>1314072.0494960002</v>
      </c>
      <c r="J18" s="1">
        <f t="shared" si="4"/>
        <v>1198444.57</v>
      </c>
      <c r="K18" s="1">
        <f t="shared" si="5"/>
        <v>115627.4794960001</v>
      </c>
    </row>
    <row r="19" spans="1:11" x14ac:dyDescent="0.25">
      <c r="A19" s="2">
        <v>42887</v>
      </c>
      <c r="B19" s="1">
        <v>165.800003</v>
      </c>
      <c r="C19" s="1">
        <v>151.75</v>
      </c>
      <c r="D19" s="1">
        <v>128.320007</v>
      </c>
      <c r="E19" s="1">
        <v>124.16999800000001</v>
      </c>
      <c r="F19" s="1">
        <f t="shared" si="0"/>
        <v>382169.00691500003</v>
      </c>
      <c r="G19" s="1">
        <f t="shared" si="1"/>
        <v>446600.25</v>
      </c>
      <c r="H19" s="1">
        <f t="shared" si="2"/>
        <v>504682.58753100003</v>
      </c>
      <c r="I19" s="1">
        <f t="shared" si="3"/>
        <v>1333451.8444460002</v>
      </c>
      <c r="J19" s="1">
        <f t="shared" si="4"/>
        <v>1210533.3105020002</v>
      </c>
      <c r="K19" s="1">
        <f t="shared" si="5"/>
        <v>122918.53394400002</v>
      </c>
    </row>
    <row r="20" spans="1:11" x14ac:dyDescent="0.25">
      <c r="A20" s="2">
        <v>42917</v>
      </c>
      <c r="B20" s="1">
        <v>170.39999399999999</v>
      </c>
      <c r="C20" s="1">
        <v>151.720001</v>
      </c>
      <c r="D20" s="1">
        <v>132.78999300000001</v>
      </c>
      <c r="E20" s="1">
        <v>124.989998</v>
      </c>
      <c r="F20" s="1">
        <f t="shared" si="0"/>
        <v>392771.98616999999</v>
      </c>
      <c r="G20" s="1">
        <f t="shared" si="1"/>
        <v>446511.96294299996</v>
      </c>
      <c r="H20" s="1">
        <f t="shared" si="2"/>
        <v>522263.04246900004</v>
      </c>
      <c r="I20" s="1">
        <f t="shared" si="3"/>
        <v>1361546.9915819999</v>
      </c>
      <c r="J20" s="1">
        <f t="shared" si="4"/>
        <v>1218527.4905020001</v>
      </c>
      <c r="K20" s="1">
        <f t="shared" si="5"/>
        <v>143019.50107999984</v>
      </c>
    </row>
    <row r="21" spans="1:11" x14ac:dyDescent="0.25">
      <c r="A21" s="2">
        <v>42948</v>
      </c>
      <c r="B21" s="1">
        <v>175.929993</v>
      </c>
      <c r="C21" s="1">
        <v>169.820007</v>
      </c>
      <c r="D21" s="1">
        <v>133.16999799999999</v>
      </c>
      <c r="E21" s="1">
        <v>127.18</v>
      </c>
      <c r="F21" s="1">
        <f t="shared" si="0"/>
        <v>405518.63386499998</v>
      </c>
      <c r="G21" s="1">
        <f t="shared" si="1"/>
        <v>499780.28060100001</v>
      </c>
      <c r="H21" s="1">
        <f t="shared" si="2"/>
        <v>523757.60213399999</v>
      </c>
      <c r="I21" s="1">
        <f t="shared" si="3"/>
        <v>1429056.5166</v>
      </c>
      <c r="J21" s="1">
        <f t="shared" si="4"/>
        <v>1239877.82</v>
      </c>
      <c r="K21" s="1">
        <f t="shared" si="5"/>
        <v>189178.69659999991</v>
      </c>
    </row>
    <row r="22" spans="1:11" x14ac:dyDescent="0.25">
      <c r="A22" s="2">
        <v>42979</v>
      </c>
      <c r="B22" s="1">
        <v>181.60000600000001</v>
      </c>
      <c r="C22" s="1">
        <v>172.39999399999999</v>
      </c>
      <c r="D22" s="1">
        <v>132.60000600000001</v>
      </c>
      <c r="E22" s="1">
        <v>127.230003</v>
      </c>
      <c r="F22" s="1">
        <f t="shared" si="0"/>
        <v>418588.01383000001</v>
      </c>
      <c r="G22" s="1">
        <f t="shared" si="1"/>
        <v>507373.18234199996</v>
      </c>
      <c r="H22" s="1">
        <f t="shared" si="2"/>
        <v>521515.82359800005</v>
      </c>
      <c r="I22" s="1">
        <f t="shared" si="3"/>
        <v>1447477.0197699999</v>
      </c>
      <c r="J22" s="1">
        <f t="shared" si="4"/>
        <v>1240365.2992469999</v>
      </c>
      <c r="K22" s="1">
        <f t="shared" si="5"/>
        <v>207111.720523</v>
      </c>
    </row>
    <row r="23" spans="1:11" x14ac:dyDescent="0.25">
      <c r="A23" s="2">
        <v>43009</v>
      </c>
      <c r="B23" s="1">
        <v>183.449997</v>
      </c>
      <c r="C23" s="1">
        <v>171.38999899999999</v>
      </c>
      <c r="D23" s="1">
        <v>130.16000399999999</v>
      </c>
      <c r="E23" s="1">
        <v>129.63999899999999</v>
      </c>
      <c r="F23" s="1">
        <f t="shared" si="0"/>
        <v>422852.24308499997</v>
      </c>
      <c r="G23" s="1">
        <f t="shared" si="1"/>
        <v>504400.76705699996</v>
      </c>
      <c r="H23" s="1">
        <f t="shared" si="2"/>
        <v>511919.29573199997</v>
      </c>
      <c r="I23" s="1">
        <f t="shared" si="3"/>
        <v>1439172.3058739998</v>
      </c>
      <c r="J23" s="1">
        <f t="shared" si="4"/>
        <v>1263860.3502509999</v>
      </c>
      <c r="K23" s="1">
        <f t="shared" si="5"/>
        <v>175311.95562299993</v>
      </c>
    </row>
    <row r="24" spans="1:11" x14ac:dyDescent="0.25">
      <c r="A24" s="2">
        <v>43040</v>
      </c>
      <c r="B24" s="1">
        <v>188.10000600000001</v>
      </c>
      <c r="C24" s="1">
        <v>182.36000100000001</v>
      </c>
      <c r="D24" s="1">
        <v>139.83000200000001</v>
      </c>
      <c r="E24" s="1">
        <v>132.83000200000001</v>
      </c>
      <c r="F24" s="1">
        <f t="shared" si="0"/>
        <v>433570.51383000001</v>
      </c>
      <c r="G24" s="1">
        <f t="shared" si="1"/>
        <v>536685.48294300004</v>
      </c>
      <c r="H24" s="1">
        <f t="shared" si="2"/>
        <v>549951.39786600007</v>
      </c>
      <c r="I24" s="1">
        <f t="shared" si="3"/>
        <v>1520207.3946390003</v>
      </c>
      <c r="J24" s="1">
        <f t="shared" si="4"/>
        <v>1294959.6894980001</v>
      </c>
      <c r="K24" s="1">
        <f t="shared" si="5"/>
        <v>225247.70514100022</v>
      </c>
    </row>
    <row r="25" spans="1:11" x14ac:dyDescent="0.25">
      <c r="A25" s="2">
        <v>43070</v>
      </c>
      <c r="B25" s="1">
        <v>193.58999600000001</v>
      </c>
      <c r="C25" s="1">
        <v>176.029999</v>
      </c>
      <c r="D25" s="1">
        <v>139.570007</v>
      </c>
      <c r="E25" s="1">
        <v>136.279999</v>
      </c>
      <c r="F25" s="1">
        <f t="shared" si="0"/>
        <v>446224.94078</v>
      </c>
      <c r="G25" s="1">
        <f t="shared" si="1"/>
        <v>518056.28705700004</v>
      </c>
      <c r="H25" s="1">
        <f t="shared" si="2"/>
        <v>548928.83753100003</v>
      </c>
      <c r="I25" s="1">
        <f t="shared" si="3"/>
        <v>1513210.065368</v>
      </c>
      <c r="J25" s="1">
        <f t="shared" si="4"/>
        <v>1328593.710251</v>
      </c>
      <c r="K25" s="1">
        <f t="shared" si="5"/>
        <v>184616.35511699994</v>
      </c>
    </row>
    <row r="26" spans="1:11" x14ac:dyDescent="0.25">
      <c r="A26" s="2">
        <v>43101</v>
      </c>
      <c r="B26" s="1">
        <v>198.86999499999999</v>
      </c>
      <c r="C26" s="1">
        <v>177.679993</v>
      </c>
      <c r="D26" s="1">
        <v>139.66000399999999</v>
      </c>
      <c r="E26" s="1">
        <v>137.75</v>
      </c>
      <c r="F26" s="1">
        <f t="shared" si="0"/>
        <v>458395.338475</v>
      </c>
      <c r="G26" s="1">
        <f t="shared" si="1"/>
        <v>522912.21939899999</v>
      </c>
      <c r="H26" s="1">
        <f t="shared" si="2"/>
        <v>549282.79573199991</v>
      </c>
      <c r="I26" s="1">
        <f t="shared" si="3"/>
        <v>1530590.3536059998</v>
      </c>
      <c r="J26" s="1">
        <f t="shared" si="4"/>
        <v>1342924.75</v>
      </c>
      <c r="K26" s="1">
        <f t="shared" si="5"/>
        <v>187665.60360599984</v>
      </c>
    </row>
    <row r="27" spans="1:11" x14ac:dyDescent="0.25">
      <c r="A27" s="2">
        <v>43132</v>
      </c>
      <c r="B27" s="1">
        <v>214.490005</v>
      </c>
      <c r="C27" s="1">
        <v>188.220001</v>
      </c>
      <c r="D27" s="1">
        <v>137.529999</v>
      </c>
      <c r="E27" s="1">
        <v>143.979996</v>
      </c>
      <c r="F27" s="1">
        <f t="shared" si="0"/>
        <v>494399.46152499999</v>
      </c>
      <c r="G27" s="1">
        <f t="shared" si="1"/>
        <v>553931.46294300002</v>
      </c>
      <c r="H27" s="1">
        <f t="shared" si="2"/>
        <v>540905.48606699996</v>
      </c>
      <c r="I27" s="1">
        <f t="shared" si="3"/>
        <v>1589236.4105349998</v>
      </c>
      <c r="J27" s="1">
        <f t="shared" si="4"/>
        <v>1403660.9810039999</v>
      </c>
      <c r="K27" s="1">
        <f t="shared" si="5"/>
        <v>185575.42953099986</v>
      </c>
    </row>
    <row r="28" spans="1:11" x14ac:dyDescent="0.25">
      <c r="A28" s="2">
        <v>43160</v>
      </c>
      <c r="B28" s="1">
        <v>206.820007</v>
      </c>
      <c r="C28" s="1">
        <v>179.009995</v>
      </c>
      <c r="D28" s="1">
        <v>129.11000100000001</v>
      </c>
      <c r="E28" s="1">
        <v>139.070007</v>
      </c>
      <c r="F28" s="1">
        <f t="shared" si="0"/>
        <v>476720.11613500002</v>
      </c>
      <c r="G28" s="1">
        <f t="shared" si="1"/>
        <v>526826.415285</v>
      </c>
      <c r="H28" s="1">
        <f t="shared" si="2"/>
        <v>507789.63393300003</v>
      </c>
      <c r="I28" s="1">
        <f t="shared" si="3"/>
        <v>1511336.1653530002</v>
      </c>
      <c r="J28" s="1">
        <f t="shared" si="4"/>
        <v>1355793.4982430001</v>
      </c>
      <c r="K28" s="1">
        <f t="shared" si="5"/>
        <v>155542.66711000004</v>
      </c>
    </row>
    <row r="29" spans="1:11" x14ac:dyDescent="0.25">
      <c r="A29" s="2">
        <v>43191</v>
      </c>
      <c r="B29" s="1">
        <v>199.009995</v>
      </c>
      <c r="C29" s="1">
        <v>157.80999800000001</v>
      </c>
      <c r="D29" s="1">
        <v>127.82</v>
      </c>
      <c r="E29" s="1">
        <v>135.28999300000001</v>
      </c>
      <c r="F29" s="1">
        <f t="shared" si="0"/>
        <v>458718.03847500001</v>
      </c>
      <c r="G29" s="1">
        <f t="shared" si="1"/>
        <v>464434.82411400002</v>
      </c>
      <c r="H29" s="1">
        <f t="shared" si="2"/>
        <v>502716.06</v>
      </c>
      <c r="I29" s="1">
        <f t="shared" si="3"/>
        <v>1425868.9225890001</v>
      </c>
      <c r="J29" s="1">
        <f t="shared" si="4"/>
        <v>1318942.141757</v>
      </c>
      <c r="K29" s="1">
        <f t="shared" si="5"/>
        <v>106926.78083200008</v>
      </c>
    </row>
    <row r="30" spans="1:11" x14ac:dyDescent="0.25">
      <c r="A30" s="2">
        <v>43221</v>
      </c>
      <c r="B30" s="1">
        <v>193.759995</v>
      </c>
      <c r="C30" s="1">
        <v>172</v>
      </c>
      <c r="D30" s="1">
        <v>126.32</v>
      </c>
      <c r="E30" s="1">
        <v>136.03999300000001</v>
      </c>
      <c r="F30" s="1">
        <f t="shared" si="0"/>
        <v>446616.78847500001</v>
      </c>
      <c r="G30" s="1">
        <f t="shared" si="1"/>
        <v>506196</v>
      </c>
      <c r="H30" s="1">
        <f t="shared" si="2"/>
        <v>496816.56</v>
      </c>
      <c r="I30" s="1">
        <f t="shared" si="3"/>
        <v>1449629.3484750001</v>
      </c>
      <c r="J30" s="1">
        <f t="shared" si="4"/>
        <v>1326253.891757</v>
      </c>
      <c r="K30" s="1">
        <f t="shared" si="5"/>
        <v>123375.45671800012</v>
      </c>
    </row>
    <row r="31" spans="1:11" x14ac:dyDescent="0.25">
      <c r="A31" s="2">
        <v>43252</v>
      </c>
      <c r="B31" s="1">
        <v>192.89999399999999</v>
      </c>
      <c r="C31" s="1">
        <v>193.070007</v>
      </c>
      <c r="D31" s="1">
        <v>120.379997</v>
      </c>
      <c r="E31" s="1">
        <v>140.929993</v>
      </c>
      <c r="F31" s="1">
        <f t="shared" si="0"/>
        <v>444634.48616999999</v>
      </c>
      <c r="G31" s="1">
        <f t="shared" si="1"/>
        <v>568205.03060100006</v>
      </c>
      <c r="H31" s="1">
        <f t="shared" si="2"/>
        <v>473454.52820100001</v>
      </c>
      <c r="I31" s="1">
        <f t="shared" si="3"/>
        <v>1486294.0449720002</v>
      </c>
      <c r="J31" s="1">
        <f t="shared" si="4"/>
        <v>1373926.5017569999</v>
      </c>
      <c r="K31" s="1">
        <f t="shared" si="5"/>
        <v>112367.5432150003</v>
      </c>
    </row>
    <row r="32" spans="1:11" x14ac:dyDescent="0.25">
      <c r="A32" s="2">
        <v>43282</v>
      </c>
      <c r="B32" s="1">
        <v>186.08999600000001</v>
      </c>
      <c r="C32" s="1">
        <v>193.36999499999999</v>
      </c>
      <c r="D32" s="1">
        <v>121.339996</v>
      </c>
      <c r="E32" s="1">
        <v>139.55999800000001</v>
      </c>
      <c r="F32" s="1">
        <f t="shared" si="0"/>
        <v>428937.44078</v>
      </c>
      <c r="G32" s="1">
        <f t="shared" si="1"/>
        <v>569087.89528499998</v>
      </c>
      <c r="H32" s="1">
        <f t="shared" si="2"/>
        <v>477230.20426799997</v>
      </c>
      <c r="I32" s="1">
        <f t="shared" si="3"/>
        <v>1475255.540333</v>
      </c>
      <c r="J32" s="1">
        <f t="shared" si="4"/>
        <v>1360570.420502</v>
      </c>
      <c r="K32" s="1">
        <f t="shared" si="5"/>
        <v>114685.11983099999</v>
      </c>
    </row>
    <row r="33" spans="1:11" x14ac:dyDescent="0.25">
      <c r="A33" s="2">
        <v>43313</v>
      </c>
      <c r="B33" s="1">
        <v>198.800003</v>
      </c>
      <c r="C33" s="1">
        <v>173.929993</v>
      </c>
      <c r="D33" s="1">
        <v>132.38999899999999</v>
      </c>
      <c r="E33" s="1">
        <v>145.19000199999999</v>
      </c>
      <c r="F33" s="1">
        <f t="shared" si="0"/>
        <v>458234.00691500003</v>
      </c>
      <c r="G33" s="1">
        <f t="shared" si="1"/>
        <v>511875.96939899999</v>
      </c>
      <c r="H33" s="1">
        <f t="shared" si="2"/>
        <v>520689.86606699997</v>
      </c>
      <c r="I33" s="1">
        <f t="shared" si="3"/>
        <v>1490799.8423810001</v>
      </c>
      <c r="J33" s="1">
        <f t="shared" si="4"/>
        <v>1415457.329498</v>
      </c>
      <c r="K33" s="1">
        <f t="shared" si="5"/>
        <v>75342.512883000076</v>
      </c>
    </row>
    <row r="34" spans="1:11" x14ac:dyDescent="0.25">
      <c r="A34" s="2">
        <v>43344</v>
      </c>
      <c r="B34" s="1">
        <v>209.21000699999999</v>
      </c>
      <c r="C34" s="1">
        <v>173.5</v>
      </c>
      <c r="D34" s="1">
        <v>134.69000199999999</v>
      </c>
      <c r="E34" s="1">
        <v>149.88999899999999</v>
      </c>
      <c r="F34" s="1">
        <f t="shared" si="0"/>
        <v>482229.06613499997</v>
      </c>
      <c r="G34" s="1">
        <f t="shared" si="1"/>
        <v>510610.5</v>
      </c>
      <c r="H34" s="1">
        <f t="shared" si="2"/>
        <v>529735.77786599996</v>
      </c>
      <c r="I34" s="1">
        <f t="shared" si="3"/>
        <v>1522575.3440009998</v>
      </c>
      <c r="J34" s="1">
        <f t="shared" si="4"/>
        <v>1461277.6002509999</v>
      </c>
      <c r="K34" s="1">
        <f t="shared" si="5"/>
        <v>61297.743749999907</v>
      </c>
    </row>
    <row r="35" spans="1:11" x14ac:dyDescent="0.25">
      <c r="A35" s="2">
        <v>43374</v>
      </c>
      <c r="B35" s="1">
        <v>215.91999799999999</v>
      </c>
      <c r="C35" s="1">
        <v>163.029999</v>
      </c>
      <c r="D35" s="1">
        <v>138.259995</v>
      </c>
      <c r="E35" s="1">
        <v>150.41999799999999</v>
      </c>
      <c r="F35" s="1">
        <f t="shared" si="0"/>
        <v>497695.59538999997</v>
      </c>
      <c r="G35" s="1">
        <f t="shared" si="1"/>
        <v>479797.28705700004</v>
      </c>
      <c r="H35" s="1">
        <f t="shared" si="2"/>
        <v>543776.56033500005</v>
      </c>
      <c r="I35" s="1">
        <f t="shared" si="3"/>
        <v>1521269.4427820002</v>
      </c>
      <c r="J35" s="1">
        <f t="shared" si="4"/>
        <v>1466444.5605019999</v>
      </c>
      <c r="K35" s="1">
        <f t="shared" si="5"/>
        <v>54824.882280000253</v>
      </c>
    </row>
    <row r="36" spans="1:11" x14ac:dyDescent="0.25">
      <c r="A36" s="2">
        <v>43405</v>
      </c>
      <c r="B36" s="1">
        <v>205.60000600000001</v>
      </c>
      <c r="C36" s="1">
        <v>151.520004</v>
      </c>
      <c r="D36" s="1">
        <v>140.070007</v>
      </c>
      <c r="E36" s="1">
        <v>139.03999300000001</v>
      </c>
      <c r="F36" s="1">
        <f t="shared" si="0"/>
        <v>473908.01383000001</v>
      </c>
      <c r="G36" s="1">
        <f t="shared" si="1"/>
        <v>445923.37177199998</v>
      </c>
      <c r="H36" s="1">
        <f t="shared" si="2"/>
        <v>550895.33753100003</v>
      </c>
      <c r="I36" s="1">
        <f t="shared" si="3"/>
        <v>1470726.7231330001</v>
      </c>
      <c r="J36" s="1">
        <f t="shared" si="4"/>
        <v>1355500.891757</v>
      </c>
      <c r="K36" s="1">
        <f t="shared" si="5"/>
        <v>115225.83137600007</v>
      </c>
    </row>
    <row r="37" spans="1:11" x14ac:dyDescent="0.25">
      <c r="A37" s="2">
        <v>43435</v>
      </c>
      <c r="B37" s="1">
        <v>221.979996</v>
      </c>
      <c r="C37" s="1">
        <v>143</v>
      </c>
      <c r="D37" s="1">
        <v>145.570007</v>
      </c>
      <c r="E37" s="1">
        <v>143.60000600000001</v>
      </c>
      <c r="F37" s="1">
        <f t="shared" si="0"/>
        <v>511663.89078000002</v>
      </c>
      <c r="G37" s="1">
        <f t="shared" si="1"/>
        <v>420849</v>
      </c>
      <c r="H37" s="1">
        <f t="shared" si="2"/>
        <v>572526.83753100003</v>
      </c>
      <c r="I37" s="1">
        <f t="shared" si="3"/>
        <v>1505039.7283109999</v>
      </c>
      <c r="J37" s="1">
        <f t="shared" si="4"/>
        <v>1399956.4584940001</v>
      </c>
      <c r="K37" s="1">
        <f t="shared" si="5"/>
        <v>105083.26981699979</v>
      </c>
    </row>
    <row r="38" spans="1:11" x14ac:dyDescent="0.25">
      <c r="A38" s="2">
        <v>43466</v>
      </c>
      <c r="B38" s="1">
        <v>201.729996</v>
      </c>
      <c r="C38" s="1">
        <v>128.990005</v>
      </c>
      <c r="D38" s="1">
        <v>128.13000500000001</v>
      </c>
      <c r="E38" s="1">
        <v>125.75</v>
      </c>
      <c r="F38" s="1">
        <f t="shared" si="0"/>
        <v>464987.64078000002</v>
      </c>
      <c r="G38" s="1">
        <f t="shared" si="1"/>
        <v>379617.584715</v>
      </c>
      <c r="H38" s="1">
        <f t="shared" si="2"/>
        <v>503935.30966500007</v>
      </c>
      <c r="I38" s="1">
        <f t="shared" si="3"/>
        <v>1348540.53516</v>
      </c>
      <c r="J38" s="1">
        <f t="shared" si="4"/>
        <v>1225936.75</v>
      </c>
      <c r="K38" s="1">
        <f t="shared" si="5"/>
        <v>122603.78515999997</v>
      </c>
    </row>
    <row r="39" spans="1:11" x14ac:dyDescent="0.25">
      <c r="A39" s="2">
        <v>43497</v>
      </c>
      <c r="B39" s="1">
        <v>206.520004</v>
      </c>
      <c r="C39" s="1">
        <v>165.83999600000001</v>
      </c>
      <c r="D39" s="1">
        <v>134.020004</v>
      </c>
      <c r="E39" s="1">
        <v>138.699997</v>
      </c>
      <c r="F39" s="1">
        <f t="shared" si="0"/>
        <v>476028.60921999998</v>
      </c>
      <c r="G39" s="1">
        <f t="shared" si="1"/>
        <v>488067.10822800006</v>
      </c>
      <c r="H39" s="1">
        <f t="shared" si="2"/>
        <v>527100.67573200003</v>
      </c>
      <c r="I39" s="1">
        <f t="shared" si="3"/>
        <v>1491196.3931800001</v>
      </c>
      <c r="J39" s="1">
        <f t="shared" si="4"/>
        <v>1352186.2707529999</v>
      </c>
      <c r="K39" s="1">
        <f t="shared" si="5"/>
        <v>139010.1224270002</v>
      </c>
    </row>
    <row r="40" spans="1:11" x14ac:dyDescent="0.25">
      <c r="A40" s="2">
        <v>43525</v>
      </c>
      <c r="B40" s="1">
        <v>203.14999399999999</v>
      </c>
      <c r="C40" s="1">
        <v>162.60000600000001</v>
      </c>
      <c r="D40" s="1">
        <v>137.220001</v>
      </c>
      <c r="E40" s="1">
        <v>144.38000500000001</v>
      </c>
      <c r="F40" s="1">
        <f t="shared" si="0"/>
        <v>468260.73616999999</v>
      </c>
      <c r="G40" s="1">
        <f t="shared" si="1"/>
        <v>478531.81765800004</v>
      </c>
      <c r="H40" s="1">
        <f t="shared" si="2"/>
        <v>539686.26393300004</v>
      </c>
      <c r="I40" s="1">
        <f t="shared" si="3"/>
        <v>1486478.8177610002</v>
      </c>
      <c r="J40" s="1">
        <f t="shared" si="4"/>
        <v>1407560.6687450001</v>
      </c>
      <c r="K40" s="1">
        <f t="shared" si="5"/>
        <v>78918.149016000098</v>
      </c>
    </row>
    <row r="41" spans="1:11" x14ac:dyDescent="0.25">
      <c r="A41" s="2">
        <v>43556</v>
      </c>
      <c r="B41" s="1">
        <v>202.16000399999999</v>
      </c>
      <c r="C41" s="1">
        <v>167.83000200000001</v>
      </c>
      <c r="D41" s="1">
        <v>139.990005</v>
      </c>
      <c r="E41" s="1">
        <v>145.759995</v>
      </c>
      <c r="F41" s="1">
        <f t="shared" si="0"/>
        <v>465978.80922</v>
      </c>
      <c r="G41" s="1">
        <f t="shared" si="1"/>
        <v>493923.695886</v>
      </c>
      <c r="H41" s="1">
        <f t="shared" si="2"/>
        <v>550580.68966499995</v>
      </c>
      <c r="I41" s="1">
        <f t="shared" si="3"/>
        <v>1510483.194771</v>
      </c>
      <c r="J41" s="1">
        <f t="shared" si="4"/>
        <v>1421014.191255</v>
      </c>
      <c r="K41" s="1">
        <f t="shared" si="5"/>
        <v>89469.003515999997</v>
      </c>
    </row>
    <row r="42" spans="1:11" x14ac:dyDescent="0.25">
      <c r="A42" s="2">
        <v>43586</v>
      </c>
      <c r="B42" s="1">
        <v>217.220001</v>
      </c>
      <c r="C42" s="1">
        <v>194.779999</v>
      </c>
      <c r="D42" s="1">
        <v>140.949997</v>
      </c>
      <c r="E42" s="1">
        <v>150.800003</v>
      </c>
      <c r="F42" s="1">
        <f t="shared" si="0"/>
        <v>500692.10230500001</v>
      </c>
      <c r="G42" s="1">
        <f t="shared" si="1"/>
        <v>573237.53705699998</v>
      </c>
      <c r="H42" s="1">
        <f t="shared" si="2"/>
        <v>554356.33820100001</v>
      </c>
      <c r="I42" s="1">
        <f t="shared" si="3"/>
        <v>1628285.9775629998</v>
      </c>
      <c r="J42" s="1">
        <f t="shared" si="4"/>
        <v>1470149.2292470001</v>
      </c>
      <c r="K42" s="1">
        <f t="shared" si="5"/>
        <v>158136.74831599975</v>
      </c>
    </row>
    <row r="43" spans="1:11" x14ac:dyDescent="0.25">
      <c r="A43" s="2">
        <v>43617</v>
      </c>
      <c r="B43" s="1">
        <v>197.61999499999999</v>
      </c>
      <c r="C43" s="1">
        <v>175</v>
      </c>
      <c r="D43" s="1">
        <v>131.5</v>
      </c>
      <c r="E43" s="1">
        <v>140.69000199999999</v>
      </c>
      <c r="F43" s="1">
        <f t="shared" si="0"/>
        <v>455514.088475</v>
      </c>
      <c r="G43" s="1">
        <f t="shared" si="1"/>
        <v>515025</v>
      </c>
      <c r="H43" s="1">
        <f t="shared" si="2"/>
        <v>517189.5</v>
      </c>
      <c r="I43" s="1">
        <f t="shared" si="3"/>
        <v>1487728.5884750001</v>
      </c>
      <c r="J43" s="1">
        <f t="shared" si="4"/>
        <v>1371586.829498</v>
      </c>
      <c r="K43" s="1">
        <f t="shared" si="5"/>
        <v>116141.75897700014</v>
      </c>
    </row>
    <row r="44" spans="1:11" x14ac:dyDescent="0.25">
      <c r="A44" s="2">
        <v>43647</v>
      </c>
      <c r="B44" s="1">
        <v>214.25</v>
      </c>
      <c r="C44" s="1">
        <v>195.21000699999999</v>
      </c>
      <c r="D44" s="1">
        <v>140.199997</v>
      </c>
      <c r="E44" s="1">
        <v>151.85000600000001</v>
      </c>
      <c r="F44" s="1">
        <f t="shared" si="0"/>
        <v>493846.25</v>
      </c>
      <c r="G44" s="1">
        <f t="shared" si="1"/>
        <v>574503.05060099997</v>
      </c>
      <c r="H44" s="1">
        <f t="shared" si="2"/>
        <v>551406.58820100001</v>
      </c>
      <c r="I44" s="1">
        <f t="shared" si="3"/>
        <v>1619755.8888019999</v>
      </c>
      <c r="J44" s="1">
        <f t="shared" si="4"/>
        <v>1480385.7084940001</v>
      </c>
      <c r="K44" s="1">
        <f t="shared" si="5"/>
        <v>139370.18030799972</v>
      </c>
    </row>
    <row r="45" spans="1:11" x14ac:dyDescent="0.25">
      <c r="A45" s="2">
        <v>43678</v>
      </c>
      <c r="B45" s="1">
        <v>205.63000500000001</v>
      </c>
      <c r="C45" s="1">
        <v>194.16999799999999</v>
      </c>
      <c r="D45" s="1">
        <v>130.259995</v>
      </c>
      <c r="E45" s="1">
        <v>152.28999300000001</v>
      </c>
      <c r="F45" s="1">
        <f t="shared" si="0"/>
        <v>473977.161525</v>
      </c>
      <c r="G45" s="1">
        <f t="shared" si="1"/>
        <v>571442.30411399994</v>
      </c>
      <c r="H45" s="1">
        <f t="shared" si="2"/>
        <v>512312.56033499999</v>
      </c>
      <c r="I45" s="1">
        <f t="shared" si="3"/>
        <v>1557732.0259739999</v>
      </c>
      <c r="J45" s="1">
        <f t="shared" si="4"/>
        <v>1484675.141757</v>
      </c>
      <c r="K45" s="1">
        <f t="shared" si="5"/>
        <v>73056.884216999868</v>
      </c>
    </row>
    <row r="46" spans="1:11" x14ac:dyDescent="0.25">
      <c r="A46" s="2">
        <v>43709</v>
      </c>
      <c r="B46" s="1">
        <v>201.19000199999999</v>
      </c>
      <c r="C46" s="1">
        <v>184</v>
      </c>
      <c r="D46" s="1">
        <v>127.989998</v>
      </c>
      <c r="E46" s="1">
        <v>147.990005</v>
      </c>
      <c r="F46" s="1">
        <f t="shared" si="0"/>
        <v>463742.95460999996</v>
      </c>
      <c r="G46" s="1">
        <f t="shared" si="1"/>
        <v>541512</v>
      </c>
      <c r="H46" s="1">
        <f t="shared" si="2"/>
        <v>503384.66213399998</v>
      </c>
      <c r="I46" s="1">
        <f t="shared" si="3"/>
        <v>1508639.616744</v>
      </c>
      <c r="J46" s="1">
        <f t="shared" si="4"/>
        <v>1442754.558745</v>
      </c>
      <c r="K46" s="1">
        <f t="shared" si="5"/>
        <v>65885.057998999953</v>
      </c>
    </row>
    <row r="47" spans="1:11" x14ac:dyDescent="0.25">
      <c r="A47" s="2">
        <v>43739</v>
      </c>
      <c r="B47" s="1">
        <v>208.94000199999999</v>
      </c>
      <c r="C47" s="1">
        <v>179.14999399999999</v>
      </c>
      <c r="D47" s="1">
        <v>130.020004</v>
      </c>
      <c r="E47" s="1">
        <v>151.5</v>
      </c>
      <c r="F47" s="1">
        <f t="shared" si="0"/>
        <v>481606.70460999996</v>
      </c>
      <c r="G47" s="1">
        <f t="shared" si="1"/>
        <v>527238.43234199996</v>
      </c>
      <c r="H47" s="1">
        <f t="shared" si="2"/>
        <v>511368.67573199997</v>
      </c>
      <c r="I47" s="1">
        <f t="shared" si="3"/>
        <v>1520213.812684</v>
      </c>
      <c r="J47" s="1">
        <f t="shared" si="4"/>
        <v>1476973.5</v>
      </c>
      <c r="K47" s="1">
        <f t="shared" si="5"/>
        <v>43240.312684000004</v>
      </c>
    </row>
    <row r="48" spans="1:11" x14ac:dyDescent="0.25">
      <c r="A48" s="2">
        <v>43770</v>
      </c>
      <c r="B48" s="1">
        <v>213.550003</v>
      </c>
      <c r="C48" s="1">
        <v>192.85000600000001</v>
      </c>
      <c r="D48" s="1">
        <v>132.050003</v>
      </c>
      <c r="E48" s="1">
        <v>155</v>
      </c>
      <c r="F48" s="1">
        <f t="shared" si="0"/>
        <v>492232.75691500003</v>
      </c>
      <c r="G48" s="1">
        <f t="shared" si="1"/>
        <v>567557.56765800004</v>
      </c>
      <c r="H48" s="1">
        <f t="shared" si="2"/>
        <v>519352.66179899999</v>
      </c>
      <c r="I48" s="1">
        <f t="shared" si="3"/>
        <v>1579142.9863720001</v>
      </c>
      <c r="J48" s="1">
        <f t="shared" si="4"/>
        <v>1511095</v>
      </c>
      <c r="K48" s="1">
        <f t="shared" si="5"/>
        <v>68047.986372000072</v>
      </c>
    </row>
    <row r="49" spans="1:11" x14ac:dyDescent="0.25">
      <c r="A49" s="2">
        <v>43800</v>
      </c>
      <c r="B49" s="1">
        <v>220.60000600000001</v>
      </c>
      <c r="C49" s="1">
        <v>202.13000500000001</v>
      </c>
      <c r="D49" s="1">
        <v>137.720001</v>
      </c>
      <c r="E49" s="1">
        <v>160.259995</v>
      </c>
      <c r="F49" s="1">
        <f t="shared" si="0"/>
        <v>508483.01383000001</v>
      </c>
      <c r="G49" s="1">
        <f t="shared" si="1"/>
        <v>594868.60471500002</v>
      </c>
      <c r="H49" s="1">
        <f t="shared" si="2"/>
        <v>541652.76393300004</v>
      </c>
      <c r="I49" s="1">
        <f t="shared" si="3"/>
        <v>1645004.3824780001</v>
      </c>
      <c r="J49" s="1">
        <f t="shared" si="4"/>
        <v>1562374.691255</v>
      </c>
      <c r="K49" s="1">
        <f t="shared" si="5"/>
        <v>82629.691223000176</v>
      </c>
    </row>
    <row r="50" spans="1:11" x14ac:dyDescent="0.25">
      <c r="A50" s="2">
        <v>43831</v>
      </c>
      <c r="B50" s="1">
        <v>227.509995</v>
      </c>
      <c r="C50" s="1">
        <v>206.75</v>
      </c>
      <c r="D50" s="1">
        <v>145.86999499999999</v>
      </c>
      <c r="E50" s="1">
        <v>164.679993</v>
      </c>
      <c r="F50" s="1">
        <f t="shared" si="0"/>
        <v>524410.53847499995</v>
      </c>
      <c r="G50" s="1">
        <f t="shared" si="1"/>
        <v>608465.25</v>
      </c>
      <c r="H50" s="1">
        <f t="shared" si="2"/>
        <v>573706.69033499993</v>
      </c>
      <c r="I50" s="1">
        <f t="shared" si="3"/>
        <v>1706582.4788099998</v>
      </c>
      <c r="J50" s="1">
        <f t="shared" si="4"/>
        <v>1605465.2517569999</v>
      </c>
      <c r="K50" s="1">
        <f t="shared" si="5"/>
        <v>101117.22705299989</v>
      </c>
    </row>
    <row r="51" spans="1:11" x14ac:dyDescent="0.25">
      <c r="A51" s="2">
        <v>43862</v>
      </c>
      <c r="B51" s="1">
        <v>225.479996</v>
      </c>
      <c r="C51" s="1">
        <v>203.44000199999999</v>
      </c>
      <c r="D51" s="1">
        <v>149.41999799999999</v>
      </c>
      <c r="E51" s="1">
        <v>164.35000600000001</v>
      </c>
      <c r="F51" s="1">
        <f t="shared" si="0"/>
        <v>519731.39078000002</v>
      </c>
      <c r="G51" s="1">
        <f t="shared" si="1"/>
        <v>598723.92588599992</v>
      </c>
      <c r="H51" s="1">
        <f t="shared" si="2"/>
        <v>587668.85213399993</v>
      </c>
      <c r="I51" s="1">
        <f t="shared" si="3"/>
        <v>1706124.1688000001</v>
      </c>
      <c r="J51" s="1">
        <f t="shared" si="4"/>
        <v>1602248.2084940001</v>
      </c>
      <c r="K51" s="1">
        <f t="shared" si="5"/>
        <v>103875.96030599996</v>
      </c>
    </row>
    <row r="52" spans="1:11" x14ac:dyDescent="0.25">
      <c r="A52" s="2">
        <v>43891</v>
      </c>
      <c r="B52" s="1">
        <v>207.25</v>
      </c>
      <c r="C52" s="1">
        <v>194.029999</v>
      </c>
      <c r="D52" s="1">
        <v>134.779999</v>
      </c>
      <c r="E52" s="1">
        <v>151.41000399999999</v>
      </c>
      <c r="F52" s="1">
        <f t="shared" si="0"/>
        <v>477711.25</v>
      </c>
      <c r="G52" s="1">
        <f t="shared" si="1"/>
        <v>571030.28705699998</v>
      </c>
      <c r="H52" s="1">
        <f t="shared" si="2"/>
        <v>530089.73606699996</v>
      </c>
      <c r="I52" s="1">
        <f t="shared" si="3"/>
        <v>1578831.2731240001</v>
      </c>
      <c r="J52" s="1">
        <f t="shared" si="4"/>
        <v>1476096.1289959999</v>
      </c>
      <c r="K52" s="1">
        <f t="shared" si="5"/>
        <v>102735.14412800013</v>
      </c>
    </row>
    <row r="53" spans="1:11" x14ac:dyDescent="0.25">
      <c r="A53" s="2">
        <v>43922</v>
      </c>
      <c r="B53" s="1">
        <v>176.179993</v>
      </c>
      <c r="C53" s="1">
        <v>161.61999499999999</v>
      </c>
      <c r="D53" s="1">
        <v>127.699997</v>
      </c>
      <c r="E53" s="1">
        <v>124.129997</v>
      </c>
      <c r="F53" s="1">
        <f t="shared" si="0"/>
        <v>406094.88386499998</v>
      </c>
      <c r="G53" s="1">
        <f t="shared" si="1"/>
        <v>475647.64528499998</v>
      </c>
      <c r="H53" s="1">
        <f t="shared" si="2"/>
        <v>502244.08820100001</v>
      </c>
      <c r="I53" s="1">
        <f t="shared" si="3"/>
        <v>1383986.617351</v>
      </c>
      <c r="J53" s="1">
        <f t="shared" si="4"/>
        <v>1210143.340753</v>
      </c>
      <c r="K53" s="1">
        <f t="shared" si="5"/>
        <v>173843.27659799997</v>
      </c>
    </row>
    <row r="54" spans="1:11" x14ac:dyDescent="0.25">
      <c r="A54" s="2">
        <v>43952</v>
      </c>
      <c r="B54" s="1">
        <v>185.21000699999999</v>
      </c>
      <c r="C54" s="1">
        <v>201.60000600000001</v>
      </c>
      <c r="D54" s="1">
        <v>149.61999499999999</v>
      </c>
      <c r="E54" s="1">
        <v>143.11999499999999</v>
      </c>
      <c r="F54" s="1">
        <f t="shared" si="0"/>
        <v>426909.06613499997</v>
      </c>
      <c r="G54" s="1">
        <f t="shared" si="1"/>
        <v>593308.81765800004</v>
      </c>
      <c r="H54" s="1">
        <f t="shared" si="2"/>
        <v>588455.44033499993</v>
      </c>
      <c r="I54" s="1">
        <f t="shared" si="3"/>
        <v>1608673.3241280001</v>
      </c>
      <c r="J54" s="1">
        <f t="shared" si="4"/>
        <v>1395276.8312549999</v>
      </c>
      <c r="K54" s="1">
        <f t="shared" si="5"/>
        <v>213396.49287300021</v>
      </c>
    </row>
    <row r="55" spans="1:11" x14ac:dyDescent="0.25">
      <c r="A55" s="2">
        <v>43983</v>
      </c>
      <c r="B55" s="1">
        <v>185.529999</v>
      </c>
      <c r="C55" s="1">
        <v>224.58999600000001</v>
      </c>
      <c r="D55" s="1">
        <v>147.28999300000001</v>
      </c>
      <c r="E55" s="1">
        <v>153.61999499999999</v>
      </c>
      <c r="F55" s="1">
        <f t="shared" si="0"/>
        <v>427646.64769499999</v>
      </c>
      <c r="G55" s="1">
        <f t="shared" si="1"/>
        <v>660968.358228</v>
      </c>
      <c r="H55" s="1">
        <f t="shared" si="2"/>
        <v>579291.54246900009</v>
      </c>
      <c r="I55" s="1">
        <f t="shared" si="3"/>
        <v>1667906.5483920001</v>
      </c>
      <c r="J55" s="1">
        <f t="shared" si="4"/>
        <v>1497641.3312549999</v>
      </c>
      <c r="K55" s="1">
        <f t="shared" si="5"/>
        <v>170265.21713700029</v>
      </c>
    </row>
    <row r="56" spans="1:11" x14ac:dyDescent="0.25">
      <c r="A56" s="2">
        <v>44013</v>
      </c>
      <c r="B56" s="1">
        <v>178.41000399999999</v>
      </c>
      <c r="C56" s="1">
        <v>228.5</v>
      </c>
      <c r="D56" s="1">
        <v>140.69000199999999</v>
      </c>
      <c r="E56" s="1">
        <v>156.89999399999999</v>
      </c>
      <c r="F56" s="1">
        <f t="shared" si="0"/>
        <v>411235.05922</v>
      </c>
      <c r="G56" s="1">
        <f t="shared" si="1"/>
        <v>672475.5</v>
      </c>
      <c r="H56" s="1">
        <f t="shared" si="2"/>
        <v>553333.77786599996</v>
      </c>
      <c r="I56" s="1">
        <f t="shared" si="3"/>
        <v>1637044.337086</v>
      </c>
      <c r="J56" s="1">
        <f t="shared" si="4"/>
        <v>1529618.0415059999</v>
      </c>
      <c r="K56" s="1">
        <f t="shared" si="5"/>
        <v>107426.29558000015</v>
      </c>
    </row>
    <row r="57" spans="1:11" x14ac:dyDescent="0.25">
      <c r="A57" s="2">
        <v>44044</v>
      </c>
      <c r="B57" s="1">
        <v>197.279999</v>
      </c>
      <c r="C57" s="1">
        <v>252.64999399999999</v>
      </c>
      <c r="D57" s="1">
        <v>146.38999899999999</v>
      </c>
      <c r="E57" s="1">
        <v>166.470001</v>
      </c>
      <c r="F57" s="1">
        <f t="shared" si="0"/>
        <v>454730.39769499999</v>
      </c>
      <c r="G57" s="1">
        <f t="shared" si="1"/>
        <v>743548.93234199996</v>
      </c>
      <c r="H57" s="1">
        <f t="shared" si="2"/>
        <v>575751.86606699997</v>
      </c>
      <c r="I57" s="1">
        <f t="shared" si="3"/>
        <v>1774031.1961039999</v>
      </c>
      <c r="J57" s="1">
        <f t="shared" si="4"/>
        <v>1622916.039749</v>
      </c>
      <c r="K57" s="1">
        <f t="shared" si="5"/>
        <v>151115.15635499987</v>
      </c>
    </row>
    <row r="58" spans="1:11" x14ac:dyDescent="0.25">
      <c r="A58" s="2">
        <v>44075</v>
      </c>
      <c r="B58" s="1">
        <v>216.91999799999999</v>
      </c>
      <c r="C58" s="1">
        <v>294.709991</v>
      </c>
      <c r="D58" s="1">
        <v>153.86999499999999</v>
      </c>
      <c r="E58" s="1">
        <v>177.69000199999999</v>
      </c>
      <c r="F58" s="1">
        <f t="shared" si="0"/>
        <v>500000.59538999997</v>
      </c>
      <c r="G58" s="1">
        <f t="shared" si="1"/>
        <v>867331.50351299997</v>
      </c>
      <c r="H58" s="1">
        <f t="shared" si="2"/>
        <v>605170.69033499993</v>
      </c>
      <c r="I58" s="1">
        <f t="shared" si="3"/>
        <v>1972502.7892379998</v>
      </c>
      <c r="J58" s="1">
        <f t="shared" si="4"/>
        <v>1732299.829498</v>
      </c>
      <c r="K58" s="1">
        <f t="shared" si="5"/>
        <v>240202.95973999985</v>
      </c>
    </row>
    <row r="59" spans="1:11" x14ac:dyDescent="0.25">
      <c r="A59" s="2">
        <v>44105</v>
      </c>
      <c r="B59" s="1">
        <v>214.300003</v>
      </c>
      <c r="C59" s="1">
        <v>265.35000600000001</v>
      </c>
      <c r="D59" s="1">
        <v>149.30999800000001</v>
      </c>
      <c r="E59" s="1">
        <v>171.720001</v>
      </c>
      <c r="F59" s="1">
        <f t="shared" si="0"/>
        <v>493961.50691500003</v>
      </c>
      <c r="G59" s="1">
        <f t="shared" si="1"/>
        <v>780925.06765800004</v>
      </c>
      <c r="H59" s="1">
        <f t="shared" si="2"/>
        <v>587236.22213400004</v>
      </c>
      <c r="I59" s="1">
        <f t="shared" si="3"/>
        <v>1862122.7967070001</v>
      </c>
      <c r="J59" s="1">
        <f t="shared" si="4"/>
        <v>1674098.289749</v>
      </c>
      <c r="K59" s="1">
        <f t="shared" si="5"/>
        <v>188024.50695800013</v>
      </c>
    </row>
    <row r="60" spans="1:11" x14ac:dyDescent="0.25">
      <c r="A60" s="2">
        <v>44136</v>
      </c>
      <c r="B60" s="1">
        <v>204.83999600000001</v>
      </c>
      <c r="C60" s="1">
        <v>264.60000600000001</v>
      </c>
      <c r="D60" s="1">
        <v>138.979996</v>
      </c>
      <c r="E60" s="1">
        <v>168.78999300000001</v>
      </c>
      <c r="F60" s="1">
        <f t="shared" si="0"/>
        <v>472156.19078</v>
      </c>
      <c r="G60" s="1">
        <f t="shared" si="1"/>
        <v>778717.81765800004</v>
      </c>
      <c r="H60" s="1">
        <f t="shared" si="2"/>
        <v>546608.32426799997</v>
      </c>
      <c r="I60" s="1">
        <f t="shared" si="3"/>
        <v>1797482.332706</v>
      </c>
      <c r="J60" s="1">
        <f t="shared" si="4"/>
        <v>1645533.641757</v>
      </c>
      <c r="K60" s="1">
        <f t="shared" si="5"/>
        <v>151948.69094899995</v>
      </c>
    </row>
    <row r="61" spans="1:11" x14ac:dyDescent="0.25">
      <c r="A61" s="2">
        <v>44166</v>
      </c>
      <c r="B61" s="1">
        <v>230.229996</v>
      </c>
      <c r="C61" s="1">
        <v>279.16000400000001</v>
      </c>
      <c r="D61" s="1">
        <v>146.28999300000001</v>
      </c>
      <c r="E61" s="1">
        <v>189.16999799999999</v>
      </c>
      <c r="F61" s="1">
        <f t="shared" si="0"/>
        <v>530680.14078000002</v>
      </c>
      <c r="G61" s="1">
        <f t="shared" si="1"/>
        <v>821567.891772</v>
      </c>
      <c r="H61" s="1">
        <f t="shared" si="2"/>
        <v>575358.54246900009</v>
      </c>
      <c r="I61" s="1">
        <f t="shared" si="3"/>
        <v>1927606.5750210001</v>
      </c>
      <c r="J61" s="1">
        <f t="shared" si="4"/>
        <v>1844218.3105019999</v>
      </c>
      <c r="K61" s="1">
        <f t="shared" si="5"/>
        <v>83388.264519000193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 Portofolio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dimons-0269@hotmail.com</dc:creator>
  <cp:lastModifiedBy>dimons-0269@hotmail.com</cp:lastModifiedBy>
  <dcterms:created xsi:type="dcterms:W3CDTF">2021-03-30T10:28:55Z</dcterms:created>
  <dcterms:modified xsi:type="dcterms:W3CDTF">2021-03-30T16:09:13Z</dcterms:modified>
</cp:coreProperties>
</file>