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11265" windowHeight="5535" tabRatio="500"/>
  </bookViews>
  <sheets>
    <sheet name="Sheet1" sheetId="1" r:id="rId1"/>
  </sheets>
  <definedNames>
    <definedName name="_MailAutoSig" localSheetId="0">Sheet1!$A$9</definedName>
    <definedName name="_xlnm.Print_Area" localSheetId="0">Sheet1!$A$1:$M$593</definedName>
  </definedNames>
  <calcPr calcId="145621"/>
</workbook>
</file>

<file path=xl/calcChain.xml><?xml version="1.0" encoding="utf-8"?>
<calcChain xmlns="http://schemas.openxmlformats.org/spreadsheetml/2006/main">
  <c r="M554" i="1" l="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426" i="1"/>
  <c r="M425" i="1"/>
  <c r="M533" i="1" l="1"/>
  <c r="M534" i="1"/>
  <c r="M535" i="1" l="1"/>
  <c r="M536" i="1"/>
  <c r="M537" i="1"/>
  <c r="M538" i="1"/>
  <c r="M539" i="1"/>
  <c r="M540" i="1"/>
  <c r="M541" i="1"/>
  <c r="M542" i="1"/>
  <c r="M543" i="1"/>
  <c r="M544" i="1"/>
  <c r="M545" i="1"/>
  <c r="M546" i="1"/>
  <c r="M547" i="1"/>
  <c r="M548" i="1"/>
  <c r="M549" i="1"/>
  <c r="M550" i="1"/>
  <c r="M551" i="1"/>
  <c r="M552" i="1"/>
  <c r="M553" i="1"/>
  <c r="M465" i="1" l="1"/>
  <c r="M466" i="1"/>
  <c r="M356" i="1" l="1"/>
  <c r="M357" i="1"/>
  <c r="M358" i="1"/>
  <c r="M359" i="1"/>
  <c r="M360" i="1"/>
  <c r="M361" i="1"/>
  <c r="M362" i="1"/>
  <c r="M363" i="1"/>
  <c r="M364" i="1"/>
  <c r="M365" i="1"/>
  <c r="M366" i="1"/>
  <c r="M367" i="1"/>
  <c r="M368" i="1"/>
  <c r="M369" i="1"/>
  <c r="M370" i="1"/>
  <c r="M371" i="1"/>
  <c r="M372" i="1"/>
  <c r="M373" i="1"/>
  <c r="M374" i="1"/>
  <c r="M375" i="1"/>
  <c r="M376"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4" i="1"/>
  <c r="M383" i="1"/>
  <c r="M382" i="1"/>
  <c r="M381" i="1"/>
  <c r="M380" i="1"/>
  <c r="M379" i="1"/>
  <c r="M378" i="1"/>
  <c r="M377"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593" i="1" l="1"/>
</calcChain>
</file>

<file path=xl/sharedStrings.xml><?xml version="1.0" encoding="utf-8"?>
<sst xmlns="http://schemas.openxmlformats.org/spreadsheetml/2006/main" count="3495" uniqueCount="1214">
  <si>
    <t>ITEM NO.</t>
  </si>
  <si>
    <t>COLOR</t>
  </si>
  <si>
    <t>FEATURE</t>
  </si>
  <si>
    <t>SHEATH</t>
  </si>
  <si>
    <t>PACKAGE</t>
  </si>
  <si>
    <t>MSRP</t>
  </si>
  <si>
    <t>UPC</t>
  </si>
  <si>
    <t>PACK QTY</t>
  </si>
  <si>
    <t>N/A</t>
  </si>
  <si>
    <t>BOX</t>
  </si>
  <si>
    <t>BLACK</t>
  </si>
  <si>
    <t>CAP CRIMPER</t>
  </si>
  <si>
    <t>PREMIUM SHEATH</t>
  </si>
  <si>
    <t>STANDARD SHEATH</t>
  </si>
  <si>
    <t>PEG</t>
  </si>
  <si>
    <t>GIFT</t>
  </si>
  <si>
    <t>CHARGE® AL</t>
  </si>
  <si>
    <t>CHARGE® ALX</t>
  </si>
  <si>
    <t>CHARGE® TTI</t>
  </si>
  <si>
    <t>CRATER® C33</t>
  </si>
  <si>
    <t>CRATER® C33L</t>
  </si>
  <si>
    <t>CRATER® C33LX</t>
  </si>
  <si>
    <t>CRATER® C33T</t>
  </si>
  <si>
    <t>CRATER® C33TX</t>
  </si>
  <si>
    <t>CRATER® C33X</t>
  </si>
  <si>
    <t>LEATHER BOX</t>
  </si>
  <si>
    <t>CRUNCH®</t>
  </si>
  <si>
    <t>FREESTYLE®</t>
  </si>
  <si>
    <t>JUICE® C2</t>
  </si>
  <si>
    <t>JUICE® CS4</t>
  </si>
  <si>
    <t>JUICE® S2</t>
  </si>
  <si>
    <t>JUICE® XE6</t>
  </si>
  <si>
    <t>KICK®</t>
  </si>
  <si>
    <t>ALUMINUM</t>
  </si>
  <si>
    <t>RED</t>
  </si>
  <si>
    <t>BLUE</t>
  </si>
  <si>
    <t>GREEN</t>
  </si>
  <si>
    <t>GRAY</t>
  </si>
  <si>
    <t>MICRA®</t>
  </si>
  <si>
    <t>MOLLE BROWN</t>
  </si>
  <si>
    <t>MOLLE BLACK</t>
  </si>
  <si>
    <t>MOLLE-USA BROWN</t>
  </si>
  <si>
    <t>MUT®</t>
  </si>
  <si>
    <t>MUT® EOD</t>
  </si>
  <si>
    <t>REBAR®</t>
  </si>
  <si>
    <t>LEATHER SLEEVE</t>
  </si>
  <si>
    <t>SIDEKICK®</t>
  </si>
  <si>
    <t>SKELETOOL®</t>
  </si>
  <si>
    <t>SKELETOOL® CX</t>
  </si>
  <si>
    <t>SQUIRT® ES4</t>
  </si>
  <si>
    <t>SQUIRT® PS4</t>
  </si>
  <si>
    <t>STYLE® CS</t>
  </si>
  <si>
    <t>STYLE® PS</t>
  </si>
  <si>
    <t>SUPER TOOL® 300</t>
  </si>
  <si>
    <t>SUPER TOOL® 300 EOD</t>
  </si>
  <si>
    <t>SURGE®</t>
  </si>
  <si>
    <t>WAVE®</t>
  </si>
  <si>
    <t>WINGMAN®</t>
  </si>
  <si>
    <t>037447937569</t>
  </si>
  <si>
    <t>PKG</t>
  </si>
  <si>
    <t>930369</t>
  </si>
  <si>
    <t>037447994357</t>
  </si>
  <si>
    <t>MUT® EOD BLACK</t>
  </si>
  <si>
    <t>930370</t>
  </si>
  <si>
    <t>037447790461</t>
  </si>
  <si>
    <t>MUT® BLACK</t>
  </si>
  <si>
    <t>930374</t>
  </si>
  <si>
    <t>ACCESSORY KIT</t>
  </si>
  <si>
    <t>037447556074</t>
  </si>
  <si>
    <t>931009</t>
  </si>
  <si>
    <t>037447386015</t>
  </si>
  <si>
    <t>931015</t>
  </si>
  <si>
    <t>BIT DRIVER EXTENDER</t>
  </si>
  <si>
    <t>037447893629</t>
  </si>
  <si>
    <t>930368</t>
  </si>
  <si>
    <t>037447363382</t>
  </si>
  <si>
    <t>931014</t>
  </si>
  <si>
    <t>BIT KIT</t>
  </si>
  <si>
    <t>037447102073</t>
  </si>
  <si>
    <t>930378</t>
  </si>
  <si>
    <t>CARABINER CAP LIFTER</t>
  </si>
  <si>
    <t>037447462061</t>
  </si>
  <si>
    <t>930361</t>
  </si>
  <si>
    <t>037447505287</t>
  </si>
  <si>
    <t>930372</t>
  </si>
  <si>
    <t>CARBON SCRAPER</t>
  </si>
  <si>
    <t>037447236693</t>
  </si>
  <si>
    <t>930350</t>
  </si>
  <si>
    <t>037447435034</t>
  </si>
  <si>
    <t>930355</t>
  </si>
  <si>
    <t>037447392993</t>
  </si>
  <si>
    <t>EOD</t>
  </si>
  <si>
    <t>930360</t>
  </si>
  <si>
    <t>CUTTER INSERTS</t>
  </si>
  <si>
    <t>037447494765</t>
  </si>
  <si>
    <t>930364</t>
  </si>
  <si>
    <t>HOOK CUTTER</t>
  </si>
  <si>
    <t>037447659294</t>
  </si>
  <si>
    <t>930367</t>
  </si>
  <si>
    <t>037447373374</t>
  </si>
  <si>
    <t>930379</t>
  </si>
  <si>
    <t>037447685835</t>
  </si>
  <si>
    <t>934865</t>
  </si>
  <si>
    <t>POCKET CLIP</t>
  </si>
  <si>
    <t>037447856921</t>
  </si>
  <si>
    <t>CHARGE® &amp; WAVE®</t>
  </si>
  <si>
    <t>934850</t>
  </si>
  <si>
    <t>POCKET CLIP &amp; LANYARD RING</t>
  </si>
  <si>
    <t>037447491276</t>
  </si>
  <si>
    <t>930362</t>
  </si>
  <si>
    <t>037447491566</t>
  </si>
  <si>
    <t>1/8"</t>
  </si>
  <si>
    <t>930363</t>
  </si>
  <si>
    <t>037447694837</t>
  </si>
  <si>
    <t>930373</t>
  </si>
  <si>
    <t>PUNCH</t>
  </si>
  <si>
    <t>037447146466</t>
  </si>
  <si>
    <t>931012</t>
  </si>
  <si>
    <t>037447230288</t>
  </si>
  <si>
    <t>931013</t>
  </si>
  <si>
    <t>REMOVABLE BIT DRIVER</t>
  </si>
  <si>
    <t>037447234767</t>
  </si>
  <si>
    <t>BLACK SLEEVE</t>
  </si>
  <si>
    <t>931003</t>
  </si>
  <si>
    <t>037447508172</t>
  </si>
  <si>
    <t>931011</t>
  </si>
  <si>
    <t>SAW &amp; FILE REPLACEMENT</t>
  </si>
  <si>
    <t>037447666773</t>
  </si>
  <si>
    <t>XLARGE</t>
  </si>
  <si>
    <t>BROWN</t>
  </si>
  <si>
    <t>930366</t>
  </si>
  <si>
    <t>037447762659</t>
  </si>
  <si>
    <t>930380</t>
  </si>
  <si>
    <t>037447401992</t>
  </si>
  <si>
    <t>JUICE®</t>
  </si>
  <si>
    <t>037447571077</t>
  </si>
  <si>
    <t>LARGE</t>
  </si>
  <si>
    <t>931005</t>
  </si>
  <si>
    <t>037447696275</t>
  </si>
  <si>
    <t>931016</t>
  </si>
  <si>
    <t>037447708275</t>
  </si>
  <si>
    <t>931017</t>
  </si>
  <si>
    <t>037447209765</t>
  </si>
  <si>
    <t>934810</t>
  </si>
  <si>
    <t>037447451928</t>
  </si>
  <si>
    <t>934825</t>
  </si>
  <si>
    <t>037447630040</t>
  </si>
  <si>
    <t>934835</t>
  </si>
  <si>
    <t>037447543241</t>
  </si>
  <si>
    <t>934885</t>
  </si>
  <si>
    <t>037447602313</t>
  </si>
  <si>
    <t>934890</t>
  </si>
  <si>
    <t>037447537325</t>
  </si>
  <si>
    <t>939906</t>
  </si>
  <si>
    <t>037447541193</t>
  </si>
  <si>
    <t>939907</t>
  </si>
  <si>
    <t>037447003493</t>
  </si>
  <si>
    <t>931018</t>
  </si>
  <si>
    <t>037447020261</t>
  </si>
  <si>
    <t>931019</t>
  </si>
  <si>
    <t>TWEEZERS</t>
  </si>
  <si>
    <t>037447562075</t>
  </si>
  <si>
    <t>930365</t>
  </si>
  <si>
    <t>WRENCH</t>
  </si>
  <si>
    <t>831675</t>
  </si>
  <si>
    <t>037447876998</t>
  </si>
  <si>
    <t>BREWZER™</t>
  </si>
  <si>
    <t>COYOTE TAN</t>
  </si>
  <si>
    <t>OHT®</t>
  </si>
  <si>
    <t>831676</t>
  </si>
  <si>
    <t>PIRANHA™</t>
  </si>
  <si>
    <t>831677</t>
  </si>
  <si>
    <t>037447500084</t>
  </si>
  <si>
    <t>MAKO™ TI</t>
  </si>
  <si>
    <t>934855</t>
  </si>
  <si>
    <t>037447924354</t>
  </si>
  <si>
    <t>930382</t>
  </si>
  <si>
    <t>3/32"</t>
  </si>
  <si>
    <t>037447152658</t>
  </si>
  <si>
    <t>SAW-METAL CUTTING TSHANK</t>
  </si>
  <si>
    <t>930377</t>
  </si>
  <si>
    <t>037447130076</t>
  </si>
  <si>
    <t>930381</t>
  </si>
  <si>
    <t>037447422454</t>
  </si>
  <si>
    <t>LEATHERMAN TOOL GROUP, INC. -- CONFIDENTIAL</t>
  </si>
  <si>
    <t>MODEL</t>
  </si>
  <si>
    <t>Z-REX®</t>
  </si>
  <si>
    <t>939908</t>
  </si>
  <si>
    <t>Z-REX</t>
  </si>
  <si>
    <t>037447881312</t>
  </si>
  <si>
    <t>SILVER</t>
  </si>
  <si>
    <t>HOLSTER</t>
  </si>
  <si>
    <t>037447612275</t>
  </si>
  <si>
    <t>CAM™</t>
  </si>
  <si>
    <t>037447331107</t>
  </si>
  <si>
    <t>PUMP™</t>
  </si>
  <si>
    <t>037447456633</t>
  </si>
  <si>
    <t>RAIL™</t>
  </si>
  <si>
    <t>037447971914</t>
  </si>
  <si>
    <t>UMP</t>
  </si>
  <si>
    <t>GRANITE GRAY</t>
  </si>
  <si>
    <t>SUNRISE YELLOW</t>
  </si>
  <si>
    <t>COLUMBIA BLUE</t>
  </si>
  <si>
    <t>CINNABAR ORANGE</t>
  </si>
  <si>
    <t>MOSS GREEN</t>
  </si>
  <si>
    <t>037447456916</t>
  </si>
  <si>
    <t>LEAP™</t>
  </si>
  <si>
    <t>037447512070</t>
  </si>
  <si>
    <t>02/01/2015 - 12/31/2015</t>
  </si>
  <si>
    <t xml:space="preserve"> </t>
  </si>
  <si>
    <t>037447429248</t>
  </si>
  <si>
    <t>037447671432</t>
  </si>
  <si>
    <t>037447778230</t>
  </si>
  <si>
    <t>037447160226</t>
  </si>
  <si>
    <t>037447175299</t>
  </si>
  <si>
    <t>037447211102</t>
  </si>
  <si>
    <t>REV™</t>
  </si>
  <si>
    <t>SIGNAL™</t>
  </si>
  <si>
    <t>QTY ORDERED</t>
  </si>
  <si>
    <t>.</t>
  </si>
  <si>
    <t xml:space="preserve">ORDER DATE: </t>
  </si>
  <si>
    <t>PHONE #</t>
  </si>
  <si>
    <t>SHIP VIA:</t>
  </si>
  <si>
    <t>ACCOUNT#</t>
  </si>
  <si>
    <t>WHOLESALE</t>
  </si>
  <si>
    <t>AUTOMOTIVE</t>
  </si>
  <si>
    <t>880060</t>
  </si>
  <si>
    <t>847706006604</t>
  </si>
  <si>
    <t>72</t>
  </si>
  <si>
    <t>880059</t>
  </si>
  <si>
    <t>847706005591</t>
  </si>
  <si>
    <t>48</t>
  </si>
  <si>
    <t>D14</t>
  </si>
  <si>
    <t>880042</t>
  </si>
  <si>
    <t>NEON YELLOW</t>
  </si>
  <si>
    <t>847706004426</t>
  </si>
  <si>
    <t>36</t>
  </si>
  <si>
    <t>880041</t>
  </si>
  <si>
    <t>847706004419</t>
  </si>
  <si>
    <t>24</t>
  </si>
  <si>
    <t>F1</t>
  </si>
  <si>
    <t>880122</t>
  </si>
  <si>
    <t>847706014470</t>
  </si>
  <si>
    <t>F1R</t>
  </si>
  <si>
    <t>RECHARGEABLE</t>
  </si>
  <si>
    <t>F1W</t>
  </si>
  <si>
    <t>WHITE</t>
  </si>
  <si>
    <t>H14.2</t>
  </si>
  <si>
    <t>880044</t>
  </si>
  <si>
    <t>847706004440</t>
  </si>
  <si>
    <t>12</t>
  </si>
  <si>
    <t>880043</t>
  </si>
  <si>
    <t>847706004433</t>
  </si>
  <si>
    <t>H14R.2</t>
  </si>
  <si>
    <t>880036</t>
  </si>
  <si>
    <t>847706003368</t>
  </si>
  <si>
    <t>847706019147</t>
  </si>
  <si>
    <t>H4</t>
  </si>
  <si>
    <t>880020</t>
  </si>
  <si>
    <t>3-IN-1 CASE</t>
  </si>
  <si>
    <t>847706002200</t>
  </si>
  <si>
    <t>880019</t>
  </si>
  <si>
    <t>847706001197</t>
  </si>
  <si>
    <t>H5</t>
  </si>
  <si>
    <t>880038</t>
  </si>
  <si>
    <t>CARRYING CASE</t>
  </si>
  <si>
    <t>847706003382</t>
  </si>
  <si>
    <t>880037</t>
  </si>
  <si>
    <t>847706003375</t>
  </si>
  <si>
    <t>H7.2</t>
  </si>
  <si>
    <t>880002</t>
  </si>
  <si>
    <t>847706000220</t>
  </si>
  <si>
    <t>880001</t>
  </si>
  <si>
    <t>847706000015</t>
  </si>
  <si>
    <t>H7R.2</t>
  </si>
  <si>
    <t>880022</t>
  </si>
  <si>
    <t>847706002224</t>
  </si>
  <si>
    <t>880021</t>
  </si>
  <si>
    <t>847706002217</t>
  </si>
  <si>
    <t>I5</t>
  </si>
  <si>
    <t>880098</t>
  </si>
  <si>
    <t>847706057323</t>
  </si>
  <si>
    <t>I6</t>
  </si>
  <si>
    <t>880099</t>
  </si>
  <si>
    <t>847706016962</t>
  </si>
  <si>
    <t>I7</t>
  </si>
  <si>
    <t>880100</t>
  </si>
  <si>
    <t>847706064956</t>
  </si>
  <si>
    <t>K1</t>
  </si>
  <si>
    <t>880101</t>
  </si>
  <si>
    <t>847706079325</t>
  </si>
  <si>
    <t>144</t>
  </si>
  <si>
    <t>K1-L</t>
  </si>
  <si>
    <t>880102</t>
  </si>
  <si>
    <t>847706094403</t>
  </si>
  <si>
    <t>K2</t>
  </si>
  <si>
    <t>880103</t>
  </si>
  <si>
    <t>847706074368</t>
  </si>
  <si>
    <t>K2-L</t>
  </si>
  <si>
    <t>880104</t>
  </si>
  <si>
    <t>847706048635</t>
  </si>
  <si>
    <t>288</t>
  </si>
  <si>
    <t>K3</t>
  </si>
  <si>
    <t>880058</t>
  </si>
  <si>
    <t>847706005584</t>
  </si>
  <si>
    <t>880057</t>
  </si>
  <si>
    <t>847706005577</t>
  </si>
  <si>
    <t>L7</t>
  </si>
  <si>
    <t>880016</t>
  </si>
  <si>
    <t>847706001166</t>
  </si>
  <si>
    <t>880015</t>
  </si>
  <si>
    <t>847706001159</t>
  </si>
  <si>
    <t>M1</t>
  </si>
  <si>
    <t>880052</t>
  </si>
  <si>
    <t>847706005522</t>
  </si>
  <si>
    <t>880051</t>
  </si>
  <si>
    <t>847706005515</t>
  </si>
  <si>
    <t>M14</t>
  </si>
  <si>
    <t>880032</t>
  </si>
  <si>
    <t>INTELLIGENT CLIP</t>
  </si>
  <si>
    <t>847706003320</t>
  </si>
  <si>
    <t>M14X</t>
  </si>
  <si>
    <t>880112</t>
  </si>
  <si>
    <t>847706096643</t>
  </si>
  <si>
    <t>M17R</t>
  </si>
  <si>
    <t>880124</t>
  </si>
  <si>
    <t>CASE</t>
  </si>
  <si>
    <t>847706023892</t>
  </si>
  <si>
    <t>2</t>
  </si>
  <si>
    <t>M3R</t>
  </si>
  <si>
    <t>847706087603</t>
  </si>
  <si>
    <t>847706026343</t>
  </si>
  <si>
    <t>M5</t>
  </si>
  <si>
    <t>880054</t>
  </si>
  <si>
    <t>847706005546</t>
  </si>
  <si>
    <t>880053</t>
  </si>
  <si>
    <t>847706005539</t>
  </si>
  <si>
    <t>M7</t>
  </si>
  <si>
    <t>880056</t>
  </si>
  <si>
    <t>847706005560</t>
  </si>
  <si>
    <t>880055</t>
  </si>
  <si>
    <t>847706005553</t>
  </si>
  <si>
    <t>M7R</t>
  </si>
  <si>
    <t>880010</t>
  </si>
  <si>
    <t>847706001104</t>
  </si>
  <si>
    <t>6</t>
  </si>
  <si>
    <t>M7RX</t>
  </si>
  <si>
    <t>880111</t>
  </si>
  <si>
    <t>847706069845</t>
  </si>
  <si>
    <t>M8</t>
  </si>
  <si>
    <t>847706052960</t>
  </si>
  <si>
    <t>847706047843</t>
  </si>
  <si>
    <t xml:space="preserve">NEO </t>
  </si>
  <si>
    <t>ORANGE</t>
  </si>
  <si>
    <t>PINK</t>
  </si>
  <si>
    <t>YELLOW</t>
  </si>
  <si>
    <t>P14.2</t>
  </si>
  <si>
    <t>880024</t>
  </si>
  <si>
    <t>847706002248</t>
  </si>
  <si>
    <t>880023</t>
  </si>
  <si>
    <t>847706002231</t>
  </si>
  <si>
    <t>P17.2</t>
  </si>
  <si>
    <t>880050</t>
  </si>
  <si>
    <t>847706005508</t>
  </si>
  <si>
    <t>880049</t>
  </si>
  <si>
    <t>847706004495</t>
  </si>
  <si>
    <t>P17R</t>
  </si>
  <si>
    <t>880123</t>
  </si>
  <si>
    <t>847706035093</t>
  </si>
  <si>
    <t>880046</t>
  </si>
  <si>
    <t>847706004464</t>
  </si>
  <si>
    <t>880045</t>
  </si>
  <si>
    <t>847706004457</t>
  </si>
  <si>
    <t>880018</t>
  </si>
  <si>
    <t>847706001180</t>
  </si>
  <si>
    <t>880017</t>
  </si>
  <si>
    <t>847706001173</t>
  </si>
  <si>
    <t>P3 AFS P</t>
  </si>
  <si>
    <t>880094</t>
  </si>
  <si>
    <t>847706096582</t>
  </si>
  <si>
    <t>880093</t>
  </si>
  <si>
    <t>847706029269</t>
  </si>
  <si>
    <t>880048</t>
  </si>
  <si>
    <t>847706004488</t>
  </si>
  <si>
    <t>880047</t>
  </si>
  <si>
    <t>847706004471</t>
  </si>
  <si>
    <t>P5.2</t>
  </si>
  <si>
    <t>880012</t>
  </si>
  <si>
    <t>847706001128</t>
  </si>
  <si>
    <t>880011</t>
  </si>
  <si>
    <t>847706001111</t>
  </si>
  <si>
    <t>P5R.2</t>
  </si>
  <si>
    <t>880014</t>
  </si>
  <si>
    <t>847706001142</t>
  </si>
  <si>
    <t>847706045030</t>
  </si>
  <si>
    <t>P6.2</t>
  </si>
  <si>
    <t>880034</t>
  </si>
  <si>
    <t>847706003344</t>
  </si>
  <si>
    <t>880033</t>
  </si>
  <si>
    <t>847706003337</t>
  </si>
  <si>
    <t>P7.2</t>
  </si>
  <si>
    <t>880004</t>
  </si>
  <si>
    <t>847706000442</t>
  </si>
  <si>
    <t>880003</t>
  </si>
  <si>
    <t>847706000336</t>
  </si>
  <si>
    <t>P7QC</t>
  </si>
  <si>
    <t>WHITE-RED-GREEN-BLUE</t>
  </si>
  <si>
    <t>847706053493</t>
  </si>
  <si>
    <t>847706021645</t>
  </si>
  <si>
    <t>SEO3™</t>
  </si>
  <si>
    <t>847706018522</t>
  </si>
  <si>
    <t>SEO5™</t>
  </si>
  <si>
    <t>847706094922</t>
  </si>
  <si>
    <t>847706003610</t>
  </si>
  <si>
    <t>SEO7R™</t>
  </si>
  <si>
    <t>847706074788</t>
  </si>
  <si>
    <t>T²</t>
  </si>
  <si>
    <t>T5.2</t>
  </si>
  <si>
    <t>847706063232</t>
  </si>
  <si>
    <t>847706056593</t>
  </si>
  <si>
    <t>T7.2</t>
  </si>
  <si>
    <t>880006</t>
  </si>
  <si>
    <t>847706000664</t>
  </si>
  <si>
    <t>880005</t>
  </si>
  <si>
    <t>847706000558</t>
  </si>
  <si>
    <t>T7M</t>
  </si>
  <si>
    <t>880030</t>
  </si>
  <si>
    <t>847706003306</t>
  </si>
  <si>
    <t>847706071664</t>
  </si>
  <si>
    <t>TAC TORCH™</t>
  </si>
  <si>
    <t>880026</t>
  </si>
  <si>
    <t>847706002262</t>
  </si>
  <si>
    <t>880025</t>
  </si>
  <si>
    <t>847706002255</t>
  </si>
  <si>
    <t>TT</t>
  </si>
  <si>
    <t>V²</t>
  </si>
  <si>
    <t>880028</t>
  </si>
  <si>
    <t>847706002286</t>
  </si>
  <si>
    <t>880027</t>
  </si>
  <si>
    <t>847706002279</t>
  </si>
  <si>
    <t>V² DUAL COLOR</t>
  </si>
  <si>
    <t>880040</t>
  </si>
  <si>
    <t>847706004402</t>
  </si>
  <si>
    <t>880039</t>
  </si>
  <si>
    <t>847706003399</t>
  </si>
  <si>
    <t>X14</t>
  </si>
  <si>
    <t>880095</t>
  </si>
  <si>
    <t>847706044026</t>
  </si>
  <si>
    <t>16</t>
  </si>
  <si>
    <t>X21.2</t>
  </si>
  <si>
    <t>880008</t>
  </si>
  <si>
    <t>847706000886</t>
  </si>
  <si>
    <t>X21R.2</t>
  </si>
  <si>
    <t>880097</t>
  </si>
  <si>
    <t>847706093178</t>
  </si>
  <si>
    <t>X7R</t>
  </si>
  <si>
    <t>880096</t>
  </si>
  <si>
    <t>847706083698</t>
  </si>
  <si>
    <t>INTELLIGENT FILTER HOLSTER</t>
  </si>
  <si>
    <t>880007</t>
  </si>
  <si>
    <t>M7-MT7-M7R-P7-T7-M7RX</t>
  </si>
  <si>
    <t>847706000770</t>
  </si>
  <si>
    <t>FILTER SET</t>
  </si>
  <si>
    <t>880009</t>
  </si>
  <si>
    <t>847706000992</t>
  </si>
  <si>
    <t>ROLL PROTECTION</t>
  </si>
  <si>
    <t>880013</t>
  </si>
  <si>
    <t>7 SERIES</t>
  </si>
  <si>
    <t>847706001135</t>
  </si>
  <si>
    <t>880029</t>
  </si>
  <si>
    <t>X21</t>
  </si>
  <si>
    <t>847706002293</t>
  </si>
  <si>
    <t>TRIPOD FASTENER</t>
  </si>
  <si>
    <t>880031</t>
  </si>
  <si>
    <t>X21-X21R-M14-X14-M14X-P17</t>
  </si>
  <si>
    <t>847706003313</t>
  </si>
  <si>
    <t>MAGNETIC MOUNTING</t>
  </si>
  <si>
    <t>880035</t>
  </si>
  <si>
    <t>M7-MT7-M7R-P7-T7-M7RX-X7</t>
  </si>
  <si>
    <t>847706003351</t>
  </si>
  <si>
    <t>880063</t>
  </si>
  <si>
    <t>M5-P5-P5R-T5-P6</t>
  </si>
  <si>
    <t>847706077949</t>
  </si>
  <si>
    <t>880064</t>
  </si>
  <si>
    <t>TT&amp;V2</t>
  </si>
  <si>
    <t>847706009001</t>
  </si>
  <si>
    <t>880065</t>
  </si>
  <si>
    <t>L7-M7-MT7-M7R-P7-T7-M7RX-X7</t>
  </si>
  <si>
    <t>847706010502</t>
  </si>
  <si>
    <t>880066</t>
  </si>
  <si>
    <t>P14</t>
  </si>
  <si>
    <t>847706040929</t>
  </si>
  <si>
    <t>880067</t>
  </si>
  <si>
    <t>M14-P17-X14-M14X</t>
  </si>
  <si>
    <t>847706073811</t>
  </si>
  <si>
    <t>CAR CHARGER</t>
  </si>
  <si>
    <t>880068</t>
  </si>
  <si>
    <t>USB</t>
  </si>
  <si>
    <t>847706018348</t>
  </si>
  <si>
    <t>880069</t>
  </si>
  <si>
    <t>L7-M7-MT7-M7R-P7-T7</t>
  </si>
  <si>
    <t>847706040882</t>
  </si>
  <si>
    <t>880070</t>
  </si>
  <si>
    <t>847706033815</t>
  </si>
  <si>
    <t>880071</t>
  </si>
  <si>
    <t>P6</t>
  </si>
  <si>
    <t>847706023601</t>
  </si>
  <si>
    <t>880072</t>
  </si>
  <si>
    <t>M5-P5-T5-V^2</t>
  </si>
  <si>
    <t>847706077734</t>
  </si>
  <si>
    <t>880073</t>
  </si>
  <si>
    <t>847706071183</t>
  </si>
  <si>
    <t>REMOTE SWITCH</t>
  </si>
  <si>
    <t>880074</t>
  </si>
  <si>
    <t>T7</t>
  </si>
  <si>
    <t>847706060194</t>
  </si>
  <si>
    <t>880075</t>
  </si>
  <si>
    <t>P7</t>
  </si>
  <si>
    <t>847706028095</t>
  </si>
  <si>
    <t>14500 LI-ION BATTERY</t>
  </si>
  <si>
    <t>880076</t>
  </si>
  <si>
    <t>P5R</t>
  </si>
  <si>
    <t>847706076744</t>
  </si>
  <si>
    <t>96</t>
  </si>
  <si>
    <t>18650 LI-ION BATTERY</t>
  </si>
  <si>
    <t>880077</t>
  </si>
  <si>
    <t>M7R-X7R -M7RX</t>
  </si>
  <si>
    <t>847706070858</t>
  </si>
  <si>
    <t>NI-MH AAA BATTERY (3)</t>
  </si>
  <si>
    <t>880078</t>
  </si>
  <si>
    <t>H7R</t>
  </si>
  <si>
    <t>847706085135</t>
  </si>
  <si>
    <t>NI-MH AA BATTERY (4)</t>
  </si>
  <si>
    <t>880079</t>
  </si>
  <si>
    <t>H14R</t>
  </si>
  <si>
    <t>847706005409</t>
  </si>
  <si>
    <t>120V WALL CHARGER</t>
  </si>
  <si>
    <t>880080</t>
  </si>
  <si>
    <t>847706015057</t>
  </si>
  <si>
    <t>880081</t>
  </si>
  <si>
    <t>847706042978</t>
  </si>
  <si>
    <t>FLOATING CHARGE SYSTEM</t>
  </si>
  <si>
    <t>880082</t>
  </si>
  <si>
    <t>847706013930</t>
  </si>
  <si>
    <t>880083</t>
  </si>
  <si>
    <t>847706053172</t>
  </si>
  <si>
    <t>CHARGING CORD</t>
  </si>
  <si>
    <t>880084</t>
  </si>
  <si>
    <t>847706019802</t>
  </si>
  <si>
    <t>SIGNAL CONE</t>
  </si>
  <si>
    <t>880089</t>
  </si>
  <si>
    <t>TT-D7</t>
  </si>
  <si>
    <t>847706098067</t>
  </si>
  <si>
    <t>880090</t>
  </si>
  <si>
    <t>M7-T7-P7-B7</t>
  </si>
  <si>
    <t>847706085265</t>
  </si>
  <si>
    <t>880091</t>
  </si>
  <si>
    <t>847706070414</t>
  </si>
  <si>
    <t>880092</t>
  </si>
  <si>
    <t>M14-P14-M14X</t>
  </si>
  <si>
    <t>847706092904</t>
  </si>
  <si>
    <t>M17R-P17R</t>
  </si>
  <si>
    <t>847706032771</t>
  </si>
  <si>
    <t xml:space="preserve">40H NI-MH BATTERY </t>
  </si>
  <si>
    <t>880109</t>
  </si>
  <si>
    <t>847706047171</t>
  </si>
  <si>
    <t>SEO REPLACEMENT HEADLAMPSTRAP</t>
  </si>
  <si>
    <t>SEO</t>
  </si>
  <si>
    <t>847706041681</t>
  </si>
  <si>
    <t>847706055930</t>
  </si>
  <si>
    <t>847706095271</t>
  </si>
  <si>
    <t>847706060002</t>
  </si>
  <si>
    <t>REFLECTIVE</t>
  </si>
  <si>
    <t>847706012452</t>
  </si>
  <si>
    <t>SEO LI-ION RECHARGEABLE BATTERY</t>
  </si>
  <si>
    <t>847706094137</t>
  </si>
  <si>
    <t>SEO-USB/MICRO USB (B)</t>
  </si>
  <si>
    <t>847706078960</t>
  </si>
  <si>
    <t>UNIVERSAL MOUNTING BRACKET</t>
  </si>
  <si>
    <t>847706011516</t>
  </si>
  <si>
    <t>4xD Ni-MH RECHARGEABLE BATTERIES</t>
  </si>
  <si>
    <t>X21R</t>
  </si>
  <si>
    <t>847706082097</t>
  </si>
  <si>
    <t>847706006598</t>
  </si>
  <si>
    <t>847706061078</t>
  </si>
  <si>
    <t>TAC TORCH</t>
  </si>
  <si>
    <t>847706084633</t>
  </si>
  <si>
    <t>CAR CHARGER ADAPTER</t>
  </si>
  <si>
    <t>X21R-M17R-P17R</t>
  </si>
  <si>
    <t>847706051109</t>
  </si>
  <si>
    <t>Li-FePO BATTERY</t>
  </si>
  <si>
    <t>847706074580</t>
  </si>
  <si>
    <t>KEYCHAIN LIGHT DISPLAY</t>
  </si>
  <si>
    <t>880105</t>
  </si>
  <si>
    <t>POP</t>
  </si>
  <si>
    <t>847706088891</t>
  </si>
  <si>
    <t>4</t>
  </si>
  <si>
    <t>831679</t>
  </si>
  <si>
    <t>037447396038</t>
  </si>
  <si>
    <t>037447595332</t>
  </si>
  <si>
    <t>830704</t>
  </si>
  <si>
    <t>METRIC BITS</t>
  </si>
  <si>
    <t>037447552960</t>
  </si>
  <si>
    <t>830708</t>
  </si>
  <si>
    <t>037447572609</t>
  </si>
  <si>
    <t>830706</t>
  </si>
  <si>
    <t>037447562167</t>
  </si>
  <si>
    <t>830705</t>
  </si>
  <si>
    <t>037447559907</t>
  </si>
  <si>
    <t>830709</t>
  </si>
  <si>
    <t>037447573880</t>
  </si>
  <si>
    <t>830707</t>
  </si>
  <si>
    <t>037447563270</t>
  </si>
  <si>
    <t>830694</t>
  </si>
  <si>
    <t>037447414107</t>
  </si>
  <si>
    <t>830698</t>
  </si>
  <si>
    <t>037447484155</t>
  </si>
  <si>
    <t>830696</t>
  </si>
  <si>
    <t>037447424489</t>
  </si>
  <si>
    <t>830695</t>
  </si>
  <si>
    <t>037447423321</t>
  </si>
  <si>
    <t>830699</t>
  </si>
  <si>
    <t>037447499302</t>
  </si>
  <si>
    <t>830697</t>
  </si>
  <si>
    <t>037447433887</t>
  </si>
  <si>
    <t>831345</t>
  </si>
  <si>
    <t>SQUARE BIT</t>
  </si>
  <si>
    <t>037447087660</t>
  </si>
  <si>
    <t>831330</t>
  </si>
  <si>
    <t>037447018985</t>
  </si>
  <si>
    <t>830762N</t>
  </si>
  <si>
    <t>037447266812</t>
  </si>
  <si>
    <t>830716</t>
  </si>
  <si>
    <t>037447617584</t>
  </si>
  <si>
    <t>830717</t>
  </si>
  <si>
    <t>037447618277</t>
  </si>
  <si>
    <t>830721</t>
  </si>
  <si>
    <t>037447666827</t>
  </si>
  <si>
    <t>830719</t>
  </si>
  <si>
    <t>037447639326</t>
  </si>
  <si>
    <t>830710</t>
  </si>
  <si>
    <t>037447579240</t>
  </si>
  <si>
    <t>830714</t>
  </si>
  <si>
    <t>037447605567</t>
  </si>
  <si>
    <t>830712</t>
  </si>
  <si>
    <t>037447598234</t>
  </si>
  <si>
    <t>830711</t>
  </si>
  <si>
    <t>037447588310</t>
  </si>
  <si>
    <t>830715</t>
  </si>
  <si>
    <t>037447607455</t>
  </si>
  <si>
    <t>830713</t>
  </si>
  <si>
    <t>037447601118</t>
  </si>
  <si>
    <t>830731</t>
  </si>
  <si>
    <t>037447820557</t>
  </si>
  <si>
    <t>830735</t>
  </si>
  <si>
    <t>037447855276</t>
  </si>
  <si>
    <t>830733</t>
  </si>
  <si>
    <t>037447833953</t>
  </si>
  <si>
    <t>830732</t>
  </si>
  <si>
    <t>037447831317</t>
  </si>
  <si>
    <t>830736</t>
  </si>
  <si>
    <t>037447858208</t>
  </si>
  <si>
    <t>830734</t>
  </si>
  <si>
    <t>037447840845</t>
  </si>
  <si>
    <t>830722</t>
  </si>
  <si>
    <t>037447675812</t>
  </si>
  <si>
    <t>830726</t>
  </si>
  <si>
    <t>037447755590</t>
  </si>
  <si>
    <t>830724</t>
  </si>
  <si>
    <t>037447745720</t>
  </si>
  <si>
    <t>830723</t>
  </si>
  <si>
    <t>037447687358</t>
  </si>
  <si>
    <t>830727</t>
  </si>
  <si>
    <t>037447768477</t>
  </si>
  <si>
    <t>830725</t>
  </si>
  <si>
    <t>037447751301</t>
  </si>
  <si>
    <t>860011N</t>
  </si>
  <si>
    <t>037447041457</t>
  </si>
  <si>
    <t>8600140N</t>
  </si>
  <si>
    <t>037447045448</t>
  </si>
  <si>
    <t>860111N</t>
  </si>
  <si>
    <t>037447288333</t>
  </si>
  <si>
    <t>8601140N</t>
  </si>
  <si>
    <t>037447333330</t>
  </si>
  <si>
    <t>8601251N</t>
  </si>
  <si>
    <t>037447379369</t>
  </si>
  <si>
    <t>8601540N</t>
  </si>
  <si>
    <t>037447387678</t>
  </si>
  <si>
    <t>860121N</t>
  </si>
  <si>
    <t>037447382543</t>
  </si>
  <si>
    <t>8601240N</t>
  </si>
  <si>
    <t>037447388002</t>
  </si>
  <si>
    <t>860211N</t>
  </si>
  <si>
    <t>037447396564</t>
  </si>
  <si>
    <t>8602140N</t>
  </si>
  <si>
    <t>037447442537</t>
  </si>
  <si>
    <t>8602251N</t>
  </si>
  <si>
    <t>037447487514</t>
  </si>
  <si>
    <t>8602540N</t>
  </si>
  <si>
    <t>037447543302</t>
  </si>
  <si>
    <t>860221N</t>
  </si>
  <si>
    <t>037447595851</t>
  </si>
  <si>
    <t>8602240N</t>
  </si>
  <si>
    <t>037447667336</t>
  </si>
  <si>
    <t>8600251N</t>
  </si>
  <si>
    <t>037447143403</t>
  </si>
  <si>
    <t>862540N</t>
  </si>
  <si>
    <t>037447180514</t>
  </si>
  <si>
    <t>860021N</t>
  </si>
  <si>
    <t>037447068164</t>
  </si>
  <si>
    <t>8600240N</t>
  </si>
  <si>
    <t>037447080111</t>
  </si>
  <si>
    <t>68010181N</t>
  </si>
  <si>
    <t>037447725845</t>
  </si>
  <si>
    <t>68010183N</t>
  </si>
  <si>
    <t>037447784644</t>
  </si>
  <si>
    <t>68010281N</t>
  </si>
  <si>
    <t>037447875960</t>
  </si>
  <si>
    <t>831121</t>
  </si>
  <si>
    <t>037447260070</t>
  </si>
  <si>
    <t>831123</t>
  </si>
  <si>
    <t>037447304774</t>
  </si>
  <si>
    <t>831122</t>
  </si>
  <si>
    <t>037447301568</t>
  </si>
  <si>
    <t>037447048043</t>
  </si>
  <si>
    <t>037447543753</t>
  </si>
  <si>
    <t>037447222948</t>
  </si>
  <si>
    <t>037447980626</t>
  </si>
  <si>
    <t>037447538568</t>
  </si>
  <si>
    <t>037447284496</t>
  </si>
  <si>
    <t>037447496677</t>
  </si>
  <si>
    <t>037447412882</t>
  </si>
  <si>
    <t>037447008948</t>
  </si>
  <si>
    <t>037447722783</t>
  </si>
  <si>
    <t>037447584626</t>
  </si>
  <si>
    <t>037447786556</t>
  </si>
  <si>
    <t>037447796982</t>
  </si>
  <si>
    <t>037447666629</t>
  </si>
  <si>
    <t>037447860386</t>
  </si>
  <si>
    <t>037447524486</t>
  </si>
  <si>
    <t>037447590771</t>
  </si>
  <si>
    <t>037447201813</t>
  </si>
  <si>
    <t>037447915369</t>
  </si>
  <si>
    <t>037447056499</t>
  </si>
  <si>
    <t>037447556500</t>
  </si>
  <si>
    <t>037447642142</t>
  </si>
  <si>
    <t>037447583162</t>
  </si>
  <si>
    <t>037447635106</t>
  </si>
  <si>
    <t>037447193910</t>
  </si>
  <si>
    <t>037447101076</t>
  </si>
  <si>
    <t>037447810527</t>
  </si>
  <si>
    <t>037447778827</t>
  </si>
  <si>
    <t>037447517884</t>
  </si>
  <si>
    <t>037447674969</t>
  </si>
  <si>
    <t>037447733826</t>
  </si>
  <si>
    <t>037447347832</t>
  </si>
  <si>
    <t>037447304934</t>
  </si>
  <si>
    <t>037447073892</t>
  </si>
  <si>
    <t>037447240560</t>
  </si>
  <si>
    <t>037447840463</t>
  </si>
  <si>
    <t>037447506284</t>
  </si>
  <si>
    <t>037447073151</t>
  </si>
  <si>
    <t>037447940569</t>
  </si>
  <si>
    <t>037447911651</t>
  </si>
  <si>
    <t>037447519468</t>
  </si>
  <si>
    <t>037447390104</t>
  </si>
  <si>
    <t>037447666568</t>
  </si>
  <si>
    <t>037447161209</t>
  </si>
  <si>
    <t>037447214219</t>
  </si>
  <si>
    <t>037447645471</t>
  </si>
  <si>
    <t>037447008993</t>
  </si>
  <si>
    <t>037447466632</t>
  </si>
  <si>
    <t>831683</t>
  </si>
  <si>
    <t>037447656668</t>
  </si>
  <si>
    <t>64320181N</t>
  </si>
  <si>
    <t>037447114885</t>
  </si>
  <si>
    <t>64320082N</t>
  </si>
  <si>
    <t>037447330520</t>
  </si>
  <si>
    <t>50</t>
  </si>
  <si>
    <t>64320183N</t>
  </si>
  <si>
    <t>037447469343</t>
  </si>
  <si>
    <t>64340181N</t>
  </si>
  <si>
    <t>037447798016</t>
  </si>
  <si>
    <t>64340082N</t>
  </si>
  <si>
    <t>037447444043</t>
  </si>
  <si>
    <t>64340183N</t>
  </si>
  <si>
    <t>037447907579</t>
  </si>
  <si>
    <t>64380181N</t>
  </si>
  <si>
    <t>037447723582</t>
  </si>
  <si>
    <t>64380082N</t>
  </si>
  <si>
    <t>037447481161</t>
  </si>
  <si>
    <t>64380183N</t>
  </si>
  <si>
    <t>037447840319</t>
  </si>
  <si>
    <t>64350181N</t>
  </si>
  <si>
    <t>037447274718</t>
  </si>
  <si>
    <t>64350082N</t>
  </si>
  <si>
    <t>037447454264</t>
  </si>
  <si>
    <t>64350183N</t>
  </si>
  <si>
    <t>037447326585</t>
  </si>
  <si>
    <t>64330181N</t>
  </si>
  <si>
    <t>037447347269</t>
  </si>
  <si>
    <t>64330082N</t>
  </si>
  <si>
    <t>037447398889</t>
  </si>
  <si>
    <t>64330183N</t>
  </si>
  <si>
    <t>037447390395</t>
  </si>
  <si>
    <t>64010181N</t>
  </si>
  <si>
    <t>037447640698</t>
  </si>
  <si>
    <t>64010082N</t>
  </si>
  <si>
    <t>037447322754</t>
  </si>
  <si>
    <t>64010183N</t>
  </si>
  <si>
    <t>037447646546</t>
  </si>
  <si>
    <t>850122N</t>
  </si>
  <si>
    <t>037447786747</t>
  </si>
  <si>
    <t>850121N</t>
  </si>
  <si>
    <t>037447427473</t>
  </si>
  <si>
    <t>850022N</t>
  </si>
  <si>
    <t>037447902024</t>
  </si>
  <si>
    <t>850021N</t>
  </si>
  <si>
    <t>037447768729</t>
  </si>
  <si>
    <t>850112N</t>
  </si>
  <si>
    <t>037447362200</t>
  </si>
  <si>
    <t>850111N</t>
  </si>
  <si>
    <t>037447240614</t>
  </si>
  <si>
    <t>850012N</t>
  </si>
  <si>
    <t>037447753176</t>
  </si>
  <si>
    <t>850011N</t>
  </si>
  <si>
    <t>037447717291</t>
  </si>
  <si>
    <t>850132N</t>
  </si>
  <si>
    <t>037447868931</t>
  </si>
  <si>
    <t>850131N</t>
  </si>
  <si>
    <t>037447825286</t>
  </si>
  <si>
    <t>850032N</t>
  </si>
  <si>
    <t>037447948015</t>
  </si>
  <si>
    <t>850031N</t>
  </si>
  <si>
    <t>037447902154</t>
  </si>
  <si>
    <t>831639</t>
  </si>
  <si>
    <t>037447260940</t>
  </si>
  <si>
    <t>831643</t>
  </si>
  <si>
    <t>037447224553</t>
  </si>
  <si>
    <t>831641</t>
  </si>
  <si>
    <t>037447728860</t>
  </si>
  <si>
    <t>831645</t>
  </si>
  <si>
    <t>037447153921</t>
  </si>
  <si>
    <t>831640</t>
  </si>
  <si>
    <t>037447177231</t>
  </si>
  <si>
    <t>831644</t>
  </si>
  <si>
    <t>037447544903</t>
  </si>
  <si>
    <t>831642</t>
  </si>
  <si>
    <t>037447031113</t>
  </si>
  <si>
    <t>831646</t>
  </si>
  <si>
    <t>037447563508</t>
  </si>
  <si>
    <t>037447439230</t>
  </si>
  <si>
    <t>037447006159</t>
  </si>
  <si>
    <t>831681</t>
  </si>
  <si>
    <t>037447192043</t>
  </si>
  <si>
    <t>037447002656</t>
  </si>
  <si>
    <t>RAPTOR™</t>
  </si>
  <si>
    <t>037447463587</t>
  </si>
  <si>
    <t>831563</t>
  </si>
  <si>
    <t>037447494000</t>
  </si>
  <si>
    <t>831562</t>
  </si>
  <si>
    <t>037447600128</t>
  </si>
  <si>
    <t>831560</t>
  </si>
  <si>
    <t>037447282454</t>
  </si>
  <si>
    <t>831561</t>
  </si>
  <si>
    <t>037447862052</t>
  </si>
  <si>
    <t>831559</t>
  </si>
  <si>
    <t>037447328718</t>
  </si>
  <si>
    <t>037447619298</t>
  </si>
  <si>
    <t>037447347528</t>
  </si>
  <si>
    <t>037447103124</t>
  </si>
  <si>
    <t>831439</t>
  </si>
  <si>
    <t>037447664052</t>
  </si>
  <si>
    <t>831440</t>
  </si>
  <si>
    <t>037447694080</t>
  </si>
  <si>
    <t>831438</t>
  </si>
  <si>
    <t>037447520693</t>
  </si>
  <si>
    <t>037447285417</t>
  </si>
  <si>
    <t>037447726545</t>
  </si>
  <si>
    <t>037447994777</t>
  </si>
  <si>
    <t>037447674990</t>
  </si>
  <si>
    <t>037447571190</t>
  </si>
  <si>
    <t>037447278112</t>
  </si>
  <si>
    <t>830964</t>
  </si>
  <si>
    <t>037447651595</t>
  </si>
  <si>
    <t>831037</t>
  </si>
  <si>
    <t>037447287343</t>
  </si>
  <si>
    <t>830965</t>
  </si>
  <si>
    <t>037447673153</t>
  </si>
  <si>
    <t>037447806551</t>
  </si>
  <si>
    <t>831038</t>
  </si>
  <si>
    <t>037447340284</t>
  </si>
  <si>
    <t>830967</t>
  </si>
  <si>
    <t>037447879265</t>
  </si>
  <si>
    <t>831242</t>
  </si>
  <si>
    <t>037447441691</t>
  </si>
  <si>
    <t>831243</t>
  </si>
  <si>
    <t>037447449888</t>
  </si>
  <si>
    <t>831241</t>
  </si>
  <si>
    <t>037447401282</t>
  </si>
  <si>
    <t>831239</t>
  </si>
  <si>
    <t>037447387869</t>
  </si>
  <si>
    <t>831240</t>
  </si>
  <si>
    <t>037447389023</t>
  </si>
  <si>
    <t>831238</t>
  </si>
  <si>
    <t>037447347177</t>
  </si>
  <si>
    <t>831236</t>
  </si>
  <si>
    <t>037447278914</t>
  </si>
  <si>
    <t>831237</t>
  </si>
  <si>
    <t>037447290213</t>
  </si>
  <si>
    <t>831235</t>
  </si>
  <si>
    <t>037447268786</t>
  </si>
  <si>
    <t>831233</t>
  </si>
  <si>
    <t>037447247064</t>
  </si>
  <si>
    <t>831234</t>
  </si>
  <si>
    <t>037447251405</t>
  </si>
  <si>
    <t>831232</t>
  </si>
  <si>
    <t>037447169755</t>
  </si>
  <si>
    <t>831230</t>
  </si>
  <si>
    <t>037447155284</t>
  </si>
  <si>
    <t>831231</t>
  </si>
  <si>
    <t>037447156779</t>
  </si>
  <si>
    <t>831229</t>
  </si>
  <si>
    <t>037447108884</t>
  </si>
  <si>
    <t>831227</t>
  </si>
  <si>
    <t>037447027413</t>
  </si>
  <si>
    <t>831228</t>
  </si>
  <si>
    <t>037447044137</t>
  </si>
  <si>
    <t>831226</t>
  </si>
  <si>
    <t>037447020377</t>
  </si>
  <si>
    <t>831245</t>
  </si>
  <si>
    <t>037447479229</t>
  </si>
  <si>
    <t>831246</t>
  </si>
  <si>
    <t>037447501784</t>
  </si>
  <si>
    <t>831244</t>
  </si>
  <si>
    <t>037447477942</t>
  </si>
  <si>
    <t>831491</t>
  </si>
  <si>
    <t>037447470271</t>
  </si>
  <si>
    <t>831492</t>
  </si>
  <si>
    <t>037447873003</t>
  </si>
  <si>
    <t>831490</t>
  </si>
  <si>
    <t>037447549199</t>
  </si>
  <si>
    <t>831151</t>
  </si>
  <si>
    <t>037447560712</t>
  </si>
  <si>
    <t>831152</t>
  </si>
  <si>
    <t>037447597794</t>
  </si>
  <si>
    <t>831183</t>
  </si>
  <si>
    <t>037447815355</t>
  </si>
  <si>
    <t>831185</t>
  </si>
  <si>
    <t>037447944239</t>
  </si>
  <si>
    <t>831184</t>
  </si>
  <si>
    <t>037447896118</t>
  </si>
  <si>
    <t>831148</t>
  </si>
  <si>
    <t>037447106866</t>
  </si>
  <si>
    <t>831150</t>
  </si>
  <si>
    <t>037447478697</t>
  </si>
  <si>
    <t>831149</t>
  </si>
  <si>
    <t>037447200427</t>
  </si>
  <si>
    <t>831369</t>
  </si>
  <si>
    <t>037447947599</t>
  </si>
  <si>
    <t>831365</t>
  </si>
  <si>
    <t>037447250170</t>
  </si>
  <si>
    <t>831368</t>
  </si>
  <si>
    <t>037447671548</t>
  </si>
  <si>
    <t>831364</t>
  </si>
  <si>
    <t>037447114892</t>
  </si>
  <si>
    <t>037447230059</t>
  </si>
  <si>
    <t>037447248887</t>
  </si>
  <si>
    <t>037447468032</t>
  </si>
  <si>
    <t>037447109959</t>
  </si>
  <si>
    <t>037447178030</t>
  </si>
  <si>
    <t>037447193576</t>
  </si>
  <si>
    <t>037447088360</t>
  </si>
  <si>
    <t>037447242342</t>
  </si>
  <si>
    <t>037447850745</t>
  </si>
  <si>
    <t>037447413841</t>
  </si>
  <si>
    <t>037447390739</t>
  </si>
  <si>
    <t>037447990427</t>
  </si>
  <si>
    <t>037447804519</t>
  </si>
  <si>
    <t>037447349010</t>
  </si>
  <si>
    <t>037447353178</t>
  </si>
  <si>
    <t>037447349690</t>
  </si>
  <si>
    <t>037447465437</t>
  </si>
  <si>
    <t>037447395857</t>
  </si>
  <si>
    <t>831665</t>
  </si>
  <si>
    <t>CAP CRIMP &amp; SQUARE BIT</t>
  </si>
  <si>
    <t>037447102110</t>
  </si>
  <si>
    <t>831332</t>
  </si>
  <si>
    <t>037447108631</t>
  </si>
  <si>
    <t>831347</t>
  </si>
  <si>
    <t>037447179693</t>
  </si>
  <si>
    <t>831664</t>
  </si>
  <si>
    <t>037447074288</t>
  </si>
  <si>
    <t>831346</t>
  </si>
  <si>
    <t>037447148316</t>
  </si>
  <si>
    <t>831331</t>
  </si>
  <si>
    <t>037447057052</t>
  </si>
  <si>
    <t>831454</t>
  </si>
  <si>
    <t>037447663277</t>
  </si>
  <si>
    <t>831455</t>
  </si>
  <si>
    <t>037447938481</t>
  </si>
  <si>
    <t>830108</t>
  </si>
  <si>
    <t>037447117008</t>
  </si>
  <si>
    <t>830127</t>
  </si>
  <si>
    <t>037447210112</t>
  </si>
  <si>
    <t>830110</t>
  </si>
  <si>
    <t>037447261824</t>
  </si>
  <si>
    <t>830109</t>
  </si>
  <si>
    <t>037447218163</t>
  </si>
  <si>
    <t>830128</t>
  </si>
  <si>
    <t>037447380785</t>
  </si>
  <si>
    <t>830111</t>
  </si>
  <si>
    <t>037447846908</t>
  </si>
  <si>
    <t>830078</t>
  </si>
  <si>
    <t>037447097782</t>
  </si>
  <si>
    <t>830082</t>
  </si>
  <si>
    <t>037447782749</t>
  </si>
  <si>
    <t>830080</t>
  </si>
  <si>
    <t>037447279508</t>
  </si>
  <si>
    <t>830079</t>
  </si>
  <si>
    <t>037447170386</t>
  </si>
  <si>
    <t>830083</t>
  </si>
  <si>
    <t>037447986505</t>
  </si>
  <si>
    <t>830081</t>
  </si>
  <si>
    <t>037447396427</t>
  </si>
  <si>
    <t>831436</t>
  </si>
  <si>
    <t>037447493096</t>
  </si>
  <si>
    <t>831437</t>
  </si>
  <si>
    <t>037447508721</t>
  </si>
  <si>
    <t>831435</t>
  </si>
  <si>
    <t>037447391408</t>
  </si>
  <si>
    <t>831648</t>
  </si>
  <si>
    <t>037447761560</t>
  </si>
  <si>
    <t>934920</t>
  </si>
  <si>
    <t>CANADIAN</t>
  </si>
  <si>
    <t>037447671951</t>
  </si>
  <si>
    <t>CUTTER</t>
  </si>
  <si>
    <t>939909</t>
  </si>
  <si>
    <t>037447461507</t>
  </si>
  <si>
    <t>939910</t>
  </si>
  <si>
    <t>930905</t>
  </si>
  <si>
    <t>CHARGE®</t>
  </si>
  <si>
    <t>SURGE® &amp; SUPER TOOL® 300</t>
  </si>
  <si>
    <t>939912</t>
  </si>
  <si>
    <t>FOR STYLE®</t>
  </si>
  <si>
    <t>FOR STYLE® CS</t>
  </si>
  <si>
    <t>2015 STANDARD CANADIAN WHOLESALE PRICE LIST</t>
  </si>
  <si>
    <t>SHIP METHOD:</t>
  </si>
  <si>
    <t>BROKER:</t>
  </si>
  <si>
    <t>SHIP TO:</t>
  </si>
  <si>
    <t>ATTN:</t>
  </si>
  <si>
    <t>FOB:</t>
  </si>
  <si>
    <t>PROGRAM:</t>
  </si>
  <si>
    <t>TERMS:</t>
  </si>
  <si>
    <t>DATE REQUIRED:</t>
  </si>
  <si>
    <t>EMAIL:</t>
  </si>
  <si>
    <t>INVOICE TO:</t>
  </si>
  <si>
    <t>ADDRESS:</t>
  </si>
  <si>
    <t>CITY / Postal Code:</t>
  </si>
  <si>
    <t>PURCHASE ORDER#:</t>
  </si>
  <si>
    <t>SAME AS BILL TO</t>
  </si>
  <si>
    <t>Denis Yanick</t>
  </si>
  <si>
    <t>Agent manufacturier – Manufacturer’s Representative</t>
  </si>
  <si>
    <t>1034, rue de Grenoble</t>
  </si>
  <si>
    <t>Québec  QC   G1V 2Z9</t>
  </si>
  <si>
    <t>418-717-3993</t>
  </si>
  <si>
    <t xml:space="preserve">Maritimes – East / Eastern Quebec </t>
  </si>
  <si>
    <t>PRICES ARE EXCLUSIVE OF TRANSPORT, BROKERAGE AND CUSTOMS (ON INDIVIDUAL IMPORTED ITEMS LIKE SHEATS)</t>
  </si>
  <si>
    <t>NOTES:</t>
  </si>
  <si>
    <t>T²QC</t>
  </si>
  <si>
    <t>BY THE NUMBER #1</t>
  </si>
  <si>
    <t>037447293702</t>
  </si>
  <si>
    <t>BY THE NUMBER #10</t>
  </si>
  <si>
    <t>037447985317</t>
  </si>
  <si>
    <t>BY THE NUMBER #4</t>
  </si>
  <si>
    <t>037447820175</t>
  </si>
  <si>
    <t>BY THE NUMBER #5</t>
  </si>
  <si>
    <t>037447275975</t>
  </si>
  <si>
    <t>BY THE NUMBER #6</t>
  </si>
  <si>
    <t>037447725159</t>
  </si>
  <si>
    <t>CRATER C33SX</t>
  </si>
  <si>
    <t>BOX INT</t>
  </si>
  <si>
    <t>037447204333</t>
  </si>
  <si>
    <t>$30.00</t>
  </si>
  <si>
    <t>037447065866</t>
  </si>
  <si>
    <t>CROC</t>
  </si>
  <si>
    <t>037447552847</t>
  </si>
  <si>
    <t>037447880049</t>
  </si>
  <si>
    <t>GRIND</t>
  </si>
  <si>
    <t>NOT FOR CLIMBING</t>
  </si>
  <si>
    <t>037774198533</t>
  </si>
  <si>
    <t>$10.00</t>
  </si>
  <si>
    <t>037447911149</t>
  </si>
  <si>
    <t>HAIL</t>
  </si>
  <si>
    <t>037447450246</t>
  </si>
  <si>
    <t>037447508851</t>
  </si>
  <si>
    <t>HAIL &amp; STYLE PS</t>
  </si>
  <si>
    <t>037447628030</t>
  </si>
  <si>
    <t>037447022784</t>
  </si>
  <si>
    <t>JAM</t>
  </si>
  <si>
    <t>037447233876</t>
  </si>
  <si>
    <t>037447189760</t>
  </si>
  <si>
    <t>JAM &amp; STYLE PS</t>
  </si>
  <si>
    <t>037447470011</t>
  </si>
  <si>
    <t>037447252853</t>
  </si>
  <si>
    <t>JUICE SX</t>
  </si>
  <si>
    <t>037447872471</t>
  </si>
  <si>
    <t>$35.00</t>
  </si>
  <si>
    <t>037447359293</t>
  </si>
  <si>
    <t>RIME</t>
  </si>
  <si>
    <t>037447987250</t>
  </si>
  <si>
    <t>037447073366</t>
  </si>
  <si>
    <t>SHOOTER</t>
  </si>
  <si>
    <t>SKELETOOL SX</t>
  </si>
  <si>
    <t>037447281556</t>
  </si>
  <si>
    <t>$40.00</t>
  </si>
  <si>
    <t>037447912795</t>
  </si>
  <si>
    <t>STYLE PS</t>
  </si>
  <si>
    <t>AS PEG</t>
  </si>
  <si>
    <t>037447723919</t>
  </si>
  <si>
    <t>037447132513</t>
  </si>
  <si>
    <t>037447848162</t>
  </si>
  <si>
    <t>THRUSTER</t>
  </si>
  <si>
    <t>037447650727</t>
  </si>
  <si>
    <t>037447671128</t>
  </si>
  <si>
    <t>H3</t>
  </si>
  <si>
    <t>847706016788</t>
  </si>
  <si>
    <t>847706017952</t>
  </si>
  <si>
    <t>P2BM</t>
  </si>
  <si>
    <t>P3BM</t>
  </si>
  <si>
    <t>P3 AFS</t>
  </si>
  <si>
    <t>847706024448</t>
  </si>
  <si>
    <t>847706052014</t>
  </si>
  <si>
    <t>P4 BM</t>
  </si>
  <si>
    <t>847706074245</t>
  </si>
  <si>
    <t>847706002477</t>
  </si>
  <si>
    <t>847706077956</t>
  </si>
  <si>
    <t>847706061818</t>
  </si>
  <si>
    <t>XEO19R</t>
  </si>
  <si>
    <t>847706081526</t>
  </si>
  <si>
    <t>847706074153</t>
  </si>
  <si>
    <t>847706041650</t>
  </si>
  <si>
    <t>10440 LI-ION BATTERY</t>
  </si>
  <si>
    <t>847706078182</t>
  </si>
  <si>
    <t>LI-ION BATTERY PACK</t>
  </si>
  <si>
    <t>847706091471</t>
  </si>
  <si>
    <t>847706029887</t>
  </si>
  <si>
    <t>M7-T7-P7-P7QC-T7</t>
  </si>
  <si>
    <t>847706084701</t>
  </si>
  <si>
    <t>UTILITY</t>
  </si>
  <si>
    <t>037447611414</t>
  </si>
  <si>
    <t>MOLLE</t>
  </si>
  <si>
    <t>037447055072</t>
  </si>
  <si>
    <t>037447456404</t>
  </si>
  <si>
    <t>037447062308</t>
  </si>
  <si>
    <t>037447432934</t>
  </si>
  <si>
    <t>037447855191</t>
  </si>
  <si>
    <t>037447108198</t>
  </si>
  <si>
    <t>TAN</t>
  </si>
  <si>
    <t>037447944802</t>
  </si>
  <si>
    <t>037447010644</t>
  </si>
  <si>
    <t>037447449383</t>
  </si>
  <si>
    <t>037447448744</t>
  </si>
  <si>
    <t>TREAD™</t>
  </si>
  <si>
    <t>STAINLESS</t>
  </si>
  <si>
    <t>037447939969</t>
  </si>
  <si>
    <t>037447848988</t>
  </si>
  <si>
    <t>TREAD™ QM1</t>
  </si>
  <si>
    <t>037447206290</t>
  </si>
  <si>
    <t>037447437977</t>
  </si>
  <si>
    <t>037447070860</t>
  </si>
  <si>
    <t>037447980817</t>
  </si>
  <si>
    <t>TREAD™ LINK 1</t>
  </si>
  <si>
    <t>037447919947</t>
  </si>
  <si>
    <t>TREAD™ LINK 2</t>
  </si>
  <si>
    <t>037447698347</t>
  </si>
  <si>
    <t>TREAD™ LINK 3</t>
  </si>
  <si>
    <t>037447721199</t>
  </si>
  <si>
    <t>TREAD™ LINK 4</t>
  </si>
  <si>
    <t>037447009297</t>
  </si>
  <si>
    <t>TREAD™ LINK 5</t>
  </si>
  <si>
    <t>037447578380</t>
  </si>
  <si>
    <t>TREAD™ LINK 6</t>
  </si>
  <si>
    <t>037447543647</t>
  </si>
  <si>
    <t>TREAD™ LINK 7</t>
  </si>
  <si>
    <t>037447772726</t>
  </si>
  <si>
    <t>TREAD™ LINK 8</t>
  </si>
  <si>
    <t>037447195969</t>
  </si>
  <si>
    <t>TREAD™ LINK 9</t>
  </si>
  <si>
    <t>037447948022</t>
  </si>
  <si>
    <t>TREAD™ LINK 10</t>
  </si>
  <si>
    <t>037447923302</t>
  </si>
  <si>
    <t>TREAD™ LINK 11</t>
  </si>
  <si>
    <t>037447941504</t>
  </si>
  <si>
    <t>TREAD™ LINK 12</t>
  </si>
  <si>
    <t>037447952821</t>
  </si>
  <si>
    <t>037447261213</t>
  </si>
  <si>
    <t>037447591716</t>
  </si>
  <si>
    <t>037447280207</t>
  </si>
  <si>
    <t>037447170836</t>
  </si>
  <si>
    <t>037447001161</t>
  </si>
  <si>
    <t>037447954313</t>
  </si>
  <si>
    <t>037447078781</t>
  </si>
  <si>
    <t>037447145650</t>
  </si>
  <si>
    <t>037447215308</t>
  </si>
  <si>
    <t>037447528729</t>
  </si>
  <si>
    <t>037447330803</t>
  </si>
  <si>
    <t>037447881466</t>
  </si>
  <si>
    <t>NEO 30 Pk (assorted colors)</t>
  </si>
  <si>
    <t>ASSORTED</t>
  </si>
  <si>
    <t>847706068305</t>
  </si>
  <si>
    <t>Led Lenser</t>
  </si>
  <si>
    <t>TOTAL</t>
  </si>
  <si>
    <t>Leatherman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</si>
</sst>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409]#,##0.00_);\([$$-409]#,##0.00\)"/>
    <numFmt numFmtId="166" formatCode="&quot;$&quot;#,##0.00"/>
    <numFmt numFmtId="167" formatCode="mm/dd/yyyy;@"/>
  </numFmts>
  <fonts count="14" x14ac:knownFonts="1">
    <font>
      <sz val="10"/>
      <color indexed="8"/>
      <name val="Arial"/>
      <charset val="1"/>
    </font>
    <font>
      <sz val="10"/>
      <color indexed="8"/>
      <name val="Arial"/>
      <family val="2"/>
    </font>
    <font>
      <b/>
      <sz val="10"/>
      <color indexed="8"/>
      <name val="Arial"/>
      <family val="2"/>
    </font>
    <font>
      <sz val="9"/>
      <color indexed="8"/>
      <name val="Verdana"/>
      <family val="2"/>
    </font>
    <font>
      <sz val="9"/>
      <color indexed="8"/>
      <name val="Arial"/>
      <family val="2"/>
    </font>
    <font>
      <b/>
      <sz val="9"/>
      <color indexed="8"/>
      <name val="Arial"/>
      <family val="2"/>
    </font>
    <font>
      <sz val="10"/>
      <color theme="1"/>
      <name val="Arial"/>
      <family val="2"/>
    </font>
    <font>
      <sz val="10"/>
      <color rgb="FF000000"/>
      <name val="Arial"/>
      <family val="2"/>
    </font>
    <font>
      <sz val="10"/>
      <name val="Tahoma"/>
      <family val="2"/>
    </font>
    <font>
      <sz val="8"/>
      <name val="Tahoma"/>
      <family val="2"/>
    </font>
    <font>
      <sz val="8"/>
      <color indexed="8"/>
      <name val="Tahoma"/>
      <family val="2"/>
    </font>
    <font>
      <sz val="8"/>
      <color rgb="FF1F497D"/>
      <name val="Calibri"/>
      <family val="2"/>
    </font>
    <font>
      <b/>
      <i/>
      <sz val="10"/>
      <color rgb="FF1F497D"/>
      <name val="Arial"/>
      <family val="2"/>
    </font>
    <font>
      <b/>
      <sz val="14"/>
      <color indexed="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
    <border>
      <left/>
      <right/>
      <top/>
      <bottom/>
      <diagonal/>
    </border>
  </borders>
  <cellStyleXfs count="4">
    <xf numFmtId="0" fontId="0" fillId="0" borderId="0">
      <alignment vertical="top"/>
    </xf>
    <xf numFmtId="164" fontId="1" fillId="0" borderId="0" applyFont="0" applyFill="0" applyBorder="0" applyAlignment="0" applyProtection="0">
      <alignment vertical="top"/>
    </xf>
    <xf numFmtId="0" fontId="6" fillId="0" borderId="0"/>
    <xf numFmtId="0" fontId="1" fillId="0" borderId="0">
      <alignment vertical="top"/>
    </xf>
  </cellStyleXfs>
  <cellXfs count="113">
    <xf numFmtId="0" fontId="0" fillId="0" borderId="0" xfId="0">
      <alignment vertical="top"/>
    </xf>
    <xf numFmtId="0" fontId="4" fillId="0" borderId="0" xfId="0" applyFont="1" applyBorder="1" applyAlignment="1">
      <alignment horizontal="left"/>
    </xf>
    <xf numFmtId="0" fontId="4" fillId="0" borderId="0" xfId="0" applyFont="1" applyBorder="1" applyAlignment="1"/>
    <xf numFmtId="49" fontId="4" fillId="0" borderId="0" xfId="0" applyNumberFormat="1" applyFont="1" applyBorder="1" applyAlignment="1">
      <alignment horizontal="left"/>
    </xf>
    <xf numFmtId="0" fontId="4" fillId="0" borderId="0" xfId="0" applyFont="1" applyBorder="1" applyAlignment="1">
      <alignment horizontal="center"/>
    </xf>
    <xf numFmtId="166" fontId="4" fillId="0" borderId="0" xfId="0" applyNumberFormat="1" applyFont="1" applyBorder="1" applyAlignment="1">
      <alignment horizontal="left"/>
    </xf>
    <xf numFmtId="0" fontId="4" fillId="0" borderId="0" xfId="0" applyFont="1" applyBorder="1" applyAlignment="1">
      <alignment vertical="top"/>
    </xf>
    <xf numFmtId="0" fontId="1" fillId="0" borderId="0" xfId="0" applyFont="1" applyBorder="1" applyAlignment="1">
      <alignment horizontal="left"/>
    </xf>
    <xf numFmtId="0" fontId="0" fillId="0" borderId="0" xfId="0" applyBorder="1" applyAlignment="1">
      <alignment horizontal="left"/>
    </xf>
    <xf numFmtId="0" fontId="0" fillId="0" borderId="0" xfId="0" applyBorder="1" applyAlignment="1"/>
    <xf numFmtId="49" fontId="0" fillId="0" borderId="0" xfId="0" applyNumberFormat="1" applyBorder="1" applyAlignment="1">
      <alignment horizontal="left"/>
    </xf>
    <xf numFmtId="0" fontId="0" fillId="0" borderId="0" xfId="0" applyBorder="1" applyAlignment="1">
      <alignment horizontal="center"/>
    </xf>
    <xf numFmtId="166" fontId="0" fillId="0" borderId="0" xfId="0" applyNumberFormat="1" applyBorder="1" applyAlignment="1">
      <alignment horizontal="left"/>
    </xf>
    <xf numFmtId="0" fontId="7" fillId="0" borderId="0" xfId="0" applyFont="1" applyFill="1" applyBorder="1" applyAlignment="1">
      <alignment horizontal="left"/>
    </xf>
    <xf numFmtId="0" fontId="7" fillId="0" borderId="0" xfId="0" applyFont="1" applyFill="1" applyBorder="1" applyAlignment="1">
      <alignment horizontal="center"/>
    </xf>
    <xf numFmtId="166" fontId="7" fillId="0" borderId="0" xfId="1" applyNumberFormat="1" applyFont="1" applyFill="1" applyBorder="1" applyAlignment="1">
      <alignment horizontal="center"/>
    </xf>
    <xf numFmtId="49" fontId="7" fillId="0" borderId="0" xfId="0" quotePrefix="1" applyNumberFormat="1" applyFont="1" applyFill="1" applyBorder="1" applyAlignment="1">
      <alignment horizontal="center"/>
    </xf>
    <xf numFmtId="0" fontId="0" fillId="0" borderId="0" xfId="0" applyBorder="1" applyAlignment="1">
      <alignment horizontal="center" vertical="top"/>
    </xf>
    <xf numFmtId="166" fontId="0" fillId="0" borderId="0"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left" vertical="top"/>
    </xf>
    <xf numFmtId="0" fontId="0" fillId="0" borderId="0" xfId="0" applyBorder="1">
      <alignment vertical="top"/>
    </xf>
    <xf numFmtId="0" fontId="3" fillId="0" borderId="0" xfId="0" applyFont="1" applyBorder="1">
      <alignment vertical="top"/>
    </xf>
    <xf numFmtId="0" fontId="2" fillId="0" borderId="0" xfId="0" applyFont="1" applyBorder="1">
      <alignment vertical="top"/>
    </xf>
    <xf numFmtId="0" fontId="4" fillId="0" borderId="0" xfId="0" applyFont="1" applyBorder="1" applyAlignment="1">
      <alignment horizontal="left" vertical="top"/>
    </xf>
    <xf numFmtId="167" fontId="2" fillId="0" borderId="0" xfId="0" applyNumberFormat="1" applyFont="1" applyBorder="1" applyAlignment="1">
      <alignment horizontal="left" vertical="top"/>
    </xf>
    <xf numFmtId="0" fontId="2" fillId="2" borderId="0" xfId="0" applyFont="1" applyFill="1" applyBorder="1" applyAlignment="1">
      <alignment horizontal="center" vertical="center" wrapText="1"/>
    </xf>
    <xf numFmtId="166" fontId="2" fillId="2"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0" borderId="0" xfId="0" applyFont="1" applyBorder="1" applyAlignment="1">
      <alignment vertical="center" wrapText="1"/>
    </xf>
    <xf numFmtId="165" fontId="4" fillId="0" borderId="0" xfId="0" applyNumberFormat="1" applyFont="1" applyBorder="1" applyAlignment="1">
      <alignment horizontal="left" vertical="top"/>
    </xf>
    <xf numFmtId="0" fontId="0" fillId="0" borderId="0" xfId="0" applyFill="1" applyBorder="1" applyAlignment="1">
      <alignment horizontal="center" vertical="top"/>
    </xf>
    <xf numFmtId="165" fontId="2" fillId="2" borderId="0" xfId="0" applyNumberFormat="1" applyFont="1" applyFill="1" applyBorder="1" applyAlignment="1">
      <alignment horizontal="left" vertical="top"/>
    </xf>
    <xf numFmtId="0" fontId="2" fillId="0" borderId="0" xfId="0" applyFont="1" applyBorder="1" applyAlignment="1">
      <alignment horizontal="left" vertical="top"/>
    </xf>
    <xf numFmtId="0" fontId="1" fillId="0" borderId="0" xfId="0" applyFont="1" applyBorder="1" applyAlignment="1">
      <alignment vertical="top"/>
    </xf>
    <xf numFmtId="0" fontId="0" fillId="0" borderId="0" xfId="0" applyBorder="1" applyAlignment="1">
      <alignment vertical="top"/>
    </xf>
    <xf numFmtId="0" fontId="0" fillId="0" borderId="0" xfId="0" applyFill="1" applyBorder="1">
      <alignment vertical="top"/>
    </xf>
    <xf numFmtId="0" fontId="0" fillId="0" borderId="0" xfId="0" applyFill="1" applyBorder="1" applyAlignment="1" applyProtection="1">
      <alignment horizontal="right"/>
    </xf>
    <xf numFmtId="0" fontId="0" fillId="0" borderId="0" xfId="0" applyFill="1" applyBorder="1" applyAlignment="1" applyProtection="1">
      <alignment horizontal="center" vertical="top"/>
    </xf>
    <xf numFmtId="0" fontId="10" fillId="0" borderId="0" xfId="0" applyFont="1" applyFill="1" applyBorder="1" applyAlignment="1" applyProtection="1">
      <alignment horizontal="right"/>
    </xf>
    <xf numFmtId="0" fontId="10" fillId="0" borderId="0" xfId="0" applyFont="1" applyFill="1" applyBorder="1" applyProtection="1">
      <alignment vertical="top"/>
    </xf>
    <xf numFmtId="0" fontId="0" fillId="0" borderId="0" xfId="0" applyFill="1" applyBorder="1" applyAlignment="1" applyProtection="1">
      <alignment horizontal="right"/>
      <protection locked="0"/>
    </xf>
    <xf numFmtId="0" fontId="0" fillId="0" borderId="0" xfId="0" applyFill="1" applyBorder="1" applyAlignment="1" applyProtection="1">
      <protection locked="0"/>
    </xf>
    <xf numFmtId="0" fontId="9" fillId="0" borderId="0" xfId="2" applyFont="1" applyFill="1" applyBorder="1" applyAlignment="1">
      <alignment horizontal="right"/>
    </xf>
    <xf numFmtId="0" fontId="10" fillId="0" borderId="0" xfId="0" applyFont="1" applyFill="1" applyBorder="1">
      <alignment vertical="top"/>
    </xf>
    <xf numFmtId="0" fontId="9" fillId="0" borderId="0" xfId="0" applyFont="1" applyFill="1" applyBorder="1" applyAlignment="1" applyProtection="1">
      <alignment horizontal="right"/>
      <protection locked="0"/>
    </xf>
    <xf numFmtId="0" fontId="9" fillId="0" borderId="0" xfId="0" applyFont="1" applyFill="1" applyBorder="1" applyAlignment="1">
      <alignment horizontal="right" vertical="top"/>
    </xf>
    <xf numFmtId="0" fontId="8" fillId="0" borderId="0" xfId="0" applyFont="1" applyFill="1" applyBorder="1" applyAlignment="1" applyProtection="1">
      <alignment horizontal="right"/>
      <protection locked="0"/>
    </xf>
    <xf numFmtId="0" fontId="11" fillId="0" borderId="0" xfId="0" applyFont="1" applyAlignment="1">
      <alignment horizontal="left" vertical="center"/>
    </xf>
    <xf numFmtId="0" fontId="12" fillId="0" borderId="0" xfId="0" applyFont="1" applyAlignment="1">
      <alignment horizontal="left" vertical="center"/>
    </xf>
    <xf numFmtId="0" fontId="4" fillId="0" borderId="0" xfId="0" applyFont="1" applyBorder="1" applyAlignment="1">
      <alignment horizontal="center" vertical="top"/>
    </xf>
    <xf numFmtId="0" fontId="1" fillId="0" borderId="0" xfId="0" applyFont="1" applyFill="1" applyBorder="1">
      <alignment vertical="top"/>
    </xf>
    <xf numFmtId="0" fontId="1" fillId="0" borderId="0" xfId="0" applyFont="1" applyFill="1" applyBorder="1" applyAlignment="1">
      <alignment horizontal="center" vertical="top"/>
    </xf>
    <xf numFmtId="165" fontId="1" fillId="0" borderId="0" xfId="0" applyNumberFormat="1" applyFont="1" applyFill="1" applyBorder="1" applyAlignment="1">
      <alignment horizontal="center" vertical="top"/>
    </xf>
    <xf numFmtId="166" fontId="1" fillId="0" borderId="0" xfId="0" applyNumberFormat="1" applyFont="1" applyFill="1" applyBorder="1" applyAlignment="1">
      <alignment horizontal="center" vertical="top"/>
    </xf>
    <xf numFmtId="1" fontId="0" fillId="0" borderId="0" xfId="0" applyNumberFormat="1" applyFill="1" applyAlignment="1">
      <alignment horizontal="center"/>
    </xf>
    <xf numFmtId="0" fontId="1" fillId="0" borderId="0" xfId="0" applyFont="1" applyAlignment="1">
      <alignment horizontal="left" vertical="top"/>
    </xf>
    <xf numFmtId="0" fontId="1" fillId="0" borderId="0" xfId="0" applyFont="1" applyAlignment="1">
      <alignment horizontal="center" vertical="top"/>
    </xf>
    <xf numFmtId="166" fontId="1" fillId="0" borderId="0" xfId="0" applyNumberFormat="1" applyFont="1" applyAlignment="1">
      <alignment horizontal="center" vertical="center"/>
    </xf>
    <xf numFmtId="166" fontId="0" fillId="0" borderId="0" xfId="0" applyNumberFormat="1" applyFill="1" applyAlignment="1">
      <alignment horizontal="center" vertical="top"/>
    </xf>
    <xf numFmtId="49" fontId="1" fillId="0" borderId="0" xfId="0" applyNumberFormat="1" applyFont="1" applyAlignment="1">
      <alignment horizontal="center" vertical="top"/>
    </xf>
    <xf numFmtId="0" fontId="1" fillId="0" borderId="0" xfId="0" applyNumberFormat="1" applyFont="1" applyAlignment="1">
      <alignment horizontal="center" vertical="top"/>
    </xf>
    <xf numFmtId="166" fontId="1" fillId="0" borderId="0" xfId="0" applyNumberFormat="1" applyFont="1" applyAlignment="1">
      <alignment horizontal="center" vertical="top"/>
    </xf>
    <xf numFmtId="0" fontId="0" fillId="0" borderId="0" xfId="0" applyAlignment="1">
      <alignment horizontal="left" vertical="top"/>
    </xf>
    <xf numFmtId="0" fontId="0" fillId="0" borderId="0" xfId="0" applyAlignment="1">
      <alignment horizontal="center" vertical="top"/>
    </xf>
    <xf numFmtId="166" fontId="0" fillId="0" borderId="0" xfId="0" applyNumberFormat="1" applyAlignment="1">
      <alignment horizontal="center" vertical="top"/>
    </xf>
    <xf numFmtId="49" fontId="0" fillId="0" borderId="0" xfId="0" applyNumberFormat="1" applyAlignment="1">
      <alignment horizontal="center" vertical="top"/>
    </xf>
    <xf numFmtId="0" fontId="0" fillId="0" borderId="0" xfId="0" applyAlignment="1"/>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1" fillId="0" borderId="0" xfId="3" applyFont="1" applyFill="1">
      <alignment vertical="top"/>
    </xf>
    <xf numFmtId="0" fontId="1" fillId="0" borderId="0" xfId="3" applyAlignment="1">
      <alignment horizontal="center" vertical="top"/>
    </xf>
    <xf numFmtId="0" fontId="1" fillId="0" borderId="0" xfId="3">
      <alignment vertical="top"/>
    </xf>
    <xf numFmtId="166" fontId="1" fillId="0" borderId="0" xfId="3" applyNumberFormat="1" applyAlignment="1">
      <alignment horizontal="center" vertical="top"/>
    </xf>
    <xf numFmtId="49" fontId="1" fillId="0" borderId="0" xfId="3" applyNumberFormat="1" applyFont="1" applyAlignment="1">
      <alignment horizontal="center" vertical="top"/>
    </xf>
    <xf numFmtId="0" fontId="1" fillId="0" borderId="0" xfId="3" applyNumberFormat="1" applyAlignment="1">
      <alignment horizontal="center" vertical="top"/>
    </xf>
    <xf numFmtId="0" fontId="1" fillId="0" borderId="0" xfId="0" applyFont="1">
      <alignment vertical="top"/>
    </xf>
    <xf numFmtId="166" fontId="0" fillId="0" borderId="0" xfId="1" applyNumberFormat="1" applyFont="1" applyAlignment="1">
      <alignment horizontal="center"/>
    </xf>
    <xf numFmtId="0" fontId="1" fillId="0" borderId="0" xfId="3" applyFont="1" applyAlignment="1">
      <alignment horizontal="left" vertical="top"/>
    </xf>
    <xf numFmtId="0" fontId="1" fillId="0" borderId="0" xfId="3" applyFont="1" applyAlignment="1">
      <alignment horizontal="center" vertical="top"/>
    </xf>
    <xf numFmtId="166" fontId="1" fillId="0" borderId="0" xfId="3" applyNumberFormat="1" applyFill="1" applyAlignment="1">
      <alignment horizontal="center" vertical="top"/>
    </xf>
    <xf numFmtId="0" fontId="1" fillId="0" borderId="0" xfId="3" applyNumberFormat="1" applyFont="1" applyAlignment="1">
      <alignment horizontal="center" vertical="top"/>
    </xf>
    <xf numFmtId="0" fontId="1" fillId="0" borderId="0" xfId="0" applyFont="1" applyAlignment="1">
      <alignment horizontal="center"/>
    </xf>
    <xf numFmtId="0" fontId="1" fillId="0" borderId="0" xfId="0" applyNumberFormat="1" applyFont="1" applyAlignment="1">
      <alignment horizontal="center"/>
    </xf>
    <xf numFmtId="166" fontId="1" fillId="0" borderId="0" xfId="0" applyNumberFormat="1" applyFont="1" applyAlignment="1">
      <alignment horizontal="center"/>
    </xf>
    <xf numFmtId="0" fontId="0" fillId="0" borderId="0" xfId="0" applyFill="1" applyAlignment="1">
      <alignment horizontal="center" vertical="top"/>
    </xf>
    <xf numFmtId="0" fontId="1" fillId="0" borderId="0" xfId="0" applyFont="1" applyFill="1" applyBorder="1" applyAlignment="1">
      <alignment horizontal="left" vertical="top"/>
    </xf>
    <xf numFmtId="49" fontId="1" fillId="0" borderId="0" xfId="0" applyNumberFormat="1" applyFont="1" applyFill="1" applyBorder="1" applyAlignment="1">
      <alignment horizontal="center" vertical="top"/>
    </xf>
    <xf numFmtId="1" fontId="1" fillId="0" borderId="0" xfId="0" applyNumberFormat="1" applyFont="1" applyFill="1" applyBorder="1" applyAlignment="1">
      <alignment horizontal="center" vertical="top"/>
    </xf>
    <xf numFmtId="1" fontId="0" fillId="0" borderId="0" xfId="0" applyNumberFormat="1" applyFont="1" applyFill="1" applyAlignment="1">
      <alignment horizontal="center"/>
    </xf>
    <xf numFmtId="0" fontId="0" fillId="0" borderId="0" xfId="0" applyFill="1" applyAlignment="1"/>
    <xf numFmtId="49" fontId="0" fillId="0" borderId="0" xfId="0" applyNumberFormat="1" applyFill="1" applyAlignment="1">
      <alignment horizontal="center" vertical="top"/>
    </xf>
    <xf numFmtId="0" fontId="0" fillId="0" borderId="0" xfId="0" applyFill="1" applyAlignment="1">
      <alignment horizontal="left" vertical="top"/>
    </xf>
    <xf numFmtId="0" fontId="1" fillId="0" borderId="0" xfId="0" applyFont="1" applyFill="1" applyAlignment="1">
      <alignment horizontal="left" vertical="top"/>
    </xf>
    <xf numFmtId="49" fontId="1" fillId="0" borderId="0" xfId="0" applyNumberFormat="1" applyFont="1" applyFill="1" applyAlignment="1">
      <alignment horizontal="center" vertical="top"/>
    </xf>
    <xf numFmtId="0" fontId="0" fillId="0" borderId="0" xfId="0" applyNumberFormat="1" applyFill="1" applyAlignment="1">
      <alignment horizontal="center" vertical="top"/>
    </xf>
    <xf numFmtId="165" fontId="0" fillId="0" borderId="0" xfId="0" applyNumberFormat="1" applyFill="1" applyAlignment="1">
      <alignment horizontal="center" vertical="top"/>
    </xf>
    <xf numFmtId="0" fontId="1" fillId="0" borderId="0" xfId="0" applyFont="1" applyFill="1">
      <alignment vertical="top"/>
    </xf>
    <xf numFmtId="0" fontId="0" fillId="3" borderId="0" xfId="0" applyFill="1" applyBorder="1">
      <alignment vertical="top"/>
    </xf>
    <xf numFmtId="0" fontId="1" fillId="3" borderId="0" xfId="0" applyFont="1" applyFill="1" applyBorder="1">
      <alignment vertical="top"/>
    </xf>
    <xf numFmtId="0" fontId="1" fillId="3" borderId="0" xfId="0" applyFont="1" applyFill="1" applyBorder="1" applyAlignment="1">
      <alignment horizontal="left" vertical="top"/>
    </xf>
    <xf numFmtId="0" fontId="1" fillId="3" borderId="0" xfId="0" applyFont="1" applyFill="1" applyBorder="1" applyAlignment="1">
      <alignment horizontal="center" vertical="top"/>
    </xf>
    <xf numFmtId="165" fontId="1" fillId="3" borderId="0" xfId="0" applyNumberFormat="1" applyFont="1" applyFill="1" applyBorder="1" applyAlignment="1">
      <alignment horizontal="center" vertical="top"/>
    </xf>
    <xf numFmtId="166" fontId="1" fillId="3" borderId="0" xfId="0" applyNumberFormat="1" applyFont="1" applyFill="1" applyBorder="1" applyAlignment="1">
      <alignment horizontal="center" vertical="top"/>
    </xf>
    <xf numFmtId="49" fontId="1" fillId="3" borderId="0" xfId="0" applyNumberFormat="1" applyFont="1" applyFill="1" applyBorder="1" applyAlignment="1">
      <alignment horizontal="center" vertical="top"/>
    </xf>
    <xf numFmtId="166" fontId="1" fillId="3" borderId="0" xfId="0" applyNumberFormat="1" applyFont="1" applyFill="1" applyAlignment="1">
      <alignment horizontal="center" vertical="top"/>
    </xf>
    <xf numFmtId="165" fontId="4" fillId="3" borderId="0" xfId="0" applyNumberFormat="1" applyFont="1" applyFill="1" applyBorder="1" applyAlignment="1">
      <alignment horizontal="left" vertical="top"/>
    </xf>
    <xf numFmtId="0" fontId="13" fillId="3" borderId="0" xfId="0" applyFont="1" applyFill="1" applyBorder="1">
      <alignment vertical="top"/>
    </xf>
    <xf numFmtId="0" fontId="2" fillId="0" borderId="0" xfId="0" applyFont="1" applyFill="1" applyBorder="1" applyAlignment="1">
      <alignment horizontal="left" vertical="top"/>
    </xf>
    <xf numFmtId="0" fontId="2" fillId="0" borderId="0" xfId="0" applyFont="1" applyBorder="1" applyAlignment="1">
      <alignment horizontal="center" vertical="top"/>
    </xf>
    <xf numFmtId="0" fontId="13" fillId="2" borderId="0" xfId="0" applyFont="1" applyFill="1" applyBorder="1" applyAlignment="1">
      <alignment horizontal="left" vertical="center" wrapText="1"/>
    </xf>
  </cellXfs>
  <cellStyles count="4">
    <cellStyle name="Currency" xfId="1" builtinId="4"/>
    <cellStyle name="Normal" xfId="0" builtinId="0"/>
    <cellStyle name="Normal 2" xfId="2"/>
    <cellStyle name="Normal 2 2"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28260</xdr:colOff>
      <xdr:row>594</xdr:row>
      <xdr:rowOff>134143</xdr:rowOff>
    </xdr:from>
    <xdr:to>
      <xdr:col>11</xdr:col>
      <xdr:colOff>550091</xdr:colOff>
      <xdr:row>733</xdr:row>
      <xdr:rowOff>58478</xdr:rowOff>
    </xdr:to>
    <xdr:sp macro="" textlink="">
      <xdr:nvSpPr>
        <xdr:cNvPr id="2" name="TextBox 1"/>
        <xdr:cNvSpPr txBox="1"/>
      </xdr:nvSpPr>
      <xdr:spPr>
        <a:xfrm>
          <a:off x="897416" y="99182237"/>
          <a:ext cx="11951831" cy="230938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LEATHERMAN TOOL GROUP, INC.</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AUTHORIZED RESELLER UNILATERAL MINIMUM PRICE (UMP) POLICY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Leatherman Tool Group Inc. ("Leatherman”) has unilaterally determined to implement the following Authorized Reseller Unilateral Minimum Price (UMP) Policy effective as of January 1, 2014 (the “Policy Effective Date”), which is applicable to each Leatherman-authorized reseller (and to the Reseller Operation, if any, as defined in the Authorized Distributor Agreement between Leatherman and each Authorized Distributor) located in either or both of the United States of America (“USA”) and Canada (individually, a “Reseller”) with respect to each of the products for which a minimum resale price (in the singular, "Unilateral Minimum Price” or “UMP” and, referring to either the singular or the plural or both, “UMP(s)”) is specified on the price list(s) or product list(s) provided or otherwise made available to such Reseller by Leatherman or otherwise communicated in writing or electronically by Leatherman to such Reseller (individually, a “Select Product” and collectively, the “Select Products”):</a:t>
          </a:r>
        </a:p>
        <a:p>
          <a:r>
            <a:rPr lang="en-US" sz="1100" b="1" u="sng">
              <a:solidFill>
                <a:schemeClr val="dk1"/>
              </a:solidFill>
              <a:effectLst/>
              <a:latin typeface="+mn-lt"/>
              <a:ea typeface="+mn-ea"/>
              <a:cs typeface="+mn-cs"/>
            </a:rPr>
            <a:t>Violations of this Policy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Although each Reseller remains free to establish its own resale prices, Leatherman, without assuming any liability, will take one or more of the following actions immediately following verification by Leatherman to its satisfaction that such Reseller has violated this Policy by (a) offering (whether through advertising, promotion, proposal, quotation or otherwise and regardless of place or medium used), (b) selling (whether face-to-face, in-store, online, through a catalog or otherwise) or (c) otherwise providing (except in exchange for bona fide returns) one or more of the Select Products during the Policy Period at a net adjusted price less than the corresponding UMP(s) established by Leatherman from time to time and communicated to such Reseller:</a:t>
          </a:r>
        </a:p>
        <a:p>
          <a:r>
            <a:rPr lang="en-US" sz="1100" b="1" i="1">
              <a:solidFill>
                <a:schemeClr val="dk1"/>
              </a:solidFill>
              <a:effectLst/>
              <a:latin typeface="+mn-lt"/>
              <a:ea typeface="+mn-ea"/>
              <a:cs typeface="+mn-cs"/>
            </a:rPr>
            <a:t>For the first violation during the Policy Period</a:t>
          </a:r>
          <a:r>
            <a:rPr lang="en-US" sz="1100" i="1">
              <a:solidFill>
                <a:schemeClr val="dk1"/>
              </a:solidFill>
              <a:effectLst/>
              <a:latin typeface="+mn-lt"/>
              <a:ea typeface="+mn-ea"/>
              <a:cs typeface="+mn-cs"/>
            </a:rPr>
            <a:t>: </a:t>
          </a:r>
          <a:r>
            <a:rPr lang="en-US" sz="1100">
              <a:solidFill>
                <a:schemeClr val="dk1"/>
              </a:solidFill>
              <a:effectLst/>
              <a:latin typeface="+mn-lt"/>
              <a:ea typeface="+mn-ea"/>
              <a:cs typeface="+mn-cs"/>
            </a:rPr>
            <a:t>If such violation is due to:  (i) </a:t>
          </a:r>
          <a:r>
            <a:rPr lang="en-US" sz="1100" b="1" i="1">
              <a:solidFill>
                <a:schemeClr val="dk1"/>
              </a:solidFill>
              <a:effectLst/>
              <a:latin typeface="+mn-lt"/>
              <a:ea typeface="+mn-ea"/>
              <a:cs typeface="+mn-cs"/>
            </a:rPr>
            <a:t>an offer</a:t>
          </a:r>
          <a:r>
            <a:rPr lang="en-US" sz="1100">
              <a:solidFill>
                <a:schemeClr val="dk1"/>
              </a:solidFill>
              <a:effectLst/>
              <a:latin typeface="+mn-lt"/>
              <a:ea typeface="+mn-ea"/>
              <a:cs typeface="+mn-cs"/>
            </a:rPr>
            <a:t>, such Reseller will remove or stop or cause to be removed or stopped the offending reference(s), text or conduct after receiving notice thereof from Leatherman (A), in the case of a violation involving the Internet, no later than one (1) business day later, and (B), in all other cases, no later than three (3) business days later or by the conclusion of the time period otherwise specified by Leatherman (collectively, the “Allotted Period”) or (ii) </a:t>
          </a:r>
          <a:r>
            <a:rPr lang="en-US" sz="1100" b="1" i="1">
              <a:solidFill>
                <a:schemeClr val="dk1"/>
              </a:solidFill>
              <a:effectLst/>
              <a:latin typeface="+mn-lt"/>
              <a:ea typeface="+mn-ea"/>
              <a:cs typeface="+mn-cs"/>
            </a:rPr>
            <a:t>a sale or otherwise providing one of the Select Products</a:t>
          </a:r>
          <a:r>
            <a:rPr lang="en-US" sz="1100">
              <a:solidFill>
                <a:schemeClr val="dk1"/>
              </a:solidFill>
              <a:effectLst/>
              <a:latin typeface="+mn-lt"/>
              <a:ea typeface="+mn-ea"/>
              <a:cs typeface="+mn-cs"/>
            </a:rPr>
            <a:t>, Leatherman will provide notice of such violation to such Reseller.</a:t>
          </a:r>
        </a:p>
        <a:p>
          <a:r>
            <a:rPr lang="en-US" sz="1100" b="1" i="1">
              <a:solidFill>
                <a:schemeClr val="dk1"/>
              </a:solidFill>
              <a:effectLst/>
              <a:latin typeface="+mn-lt"/>
              <a:ea typeface="+mn-ea"/>
              <a:cs typeface="+mn-cs"/>
            </a:rPr>
            <a:t>For the second violation during the Policy Period:  </a:t>
          </a:r>
          <a:r>
            <a:rPr lang="en-US" sz="1100">
              <a:solidFill>
                <a:schemeClr val="dk1"/>
              </a:solidFill>
              <a:effectLst/>
              <a:latin typeface="+mn-lt"/>
              <a:ea typeface="+mn-ea"/>
              <a:cs typeface="+mn-cs"/>
            </a:rPr>
            <a:t>If (i) the offending reference(s), text or conduct that caused the first violation is or are not removed or stopped (if Leatherman determines that it or they can be) within the Allotted Period or (ii) such Reseller violates this Policy a second time, effective as of the date specified in notice from Leatherman to such Reseller and continuing for the next sixty (60) days, the authorization of such Reseller to purchase each stock-keeping unit (“SKU”) of the Select Products in the product category determined by Leatherman to be involved in the second violation will be revoked by Leatherman, so that all pending orders (even if accepted) will be cancelled and no new orders will be accepted from such Reseller for any or all of each such SKU.</a:t>
          </a:r>
        </a:p>
        <a:p>
          <a:r>
            <a:rPr lang="en-US" sz="1100" b="1" i="1">
              <a:solidFill>
                <a:schemeClr val="dk1"/>
              </a:solidFill>
              <a:effectLst/>
              <a:latin typeface="+mn-lt"/>
              <a:ea typeface="+mn-ea"/>
              <a:cs typeface="+mn-cs"/>
            </a:rPr>
            <a:t>For the third violation during the Policy Period:  </a:t>
          </a:r>
          <a:r>
            <a:rPr lang="en-US" sz="1100">
              <a:solidFill>
                <a:schemeClr val="dk1"/>
              </a:solidFill>
              <a:effectLst/>
              <a:latin typeface="+mn-lt"/>
              <a:ea typeface="+mn-ea"/>
              <a:cs typeface="+mn-cs"/>
            </a:rPr>
            <a:t>If (i) the offending reference(s), text or conduct that caused the second violation is or are not removed or stopped (if Leatherman determines that it or they can be) within the Allotted Period after such Reseller receives notice of such second violation from Leatherman or (ii) such Reseller violates this Policy a third time, effective as of the date specified in notice from Leatherman to such Reseller and continuing for the next one-hundred eighty (180) days, the authorization of such Reseller to purchase each SKU of the Select Products in the product category determined by Leatherman to be involved in the third violation will be revoked by Leatherman, so that all pending orders (even if accepted) will be cancelled and no new orders will be accepted from such Reseller for any or all of each such SKU.</a:t>
          </a:r>
        </a:p>
        <a:p>
          <a:r>
            <a:rPr lang="en-US" sz="1100" b="1" i="1">
              <a:solidFill>
                <a:schemeClr val="dk1"/>
              </a:solidFill>
              <a:effectLst/>
              <a:latin typeface="+mn-lt"/>
              <a:ea typeface="+mn-ea"/>
              <a:cs typeface="+mn-cs"/>
            </a:rPr>
            <a:t>For the fourth violation during the Policy Period: </a:t>
          </a:r>
          <a:r>
            <a:rPr lang="en-US" sz="1100">
              <a:solidFill>
                <a:schemeClr val="dk1"/>
              </a:solidFill>
              <a:effectLst/>
              <a:latin typeface="+mn-lt"/>
              <a:ea typeface="+mn-ea"/>
              <a:cs typeface="+mn-cs"/>
            </a:rPr>
            <a:t>If (i) the offending reference(s), text or conduct that caused the third violation is or are not removed or stopped (if Leatherman determines that it or they can be) within the Allotted Period after such Reseller receives notice of such third violation from Leatherman or (ii) such Reseller violates this Policy a fourth time, effective as of the date specified in notice from Leatherman to such Reseller and continuing until Leatherman provides notice to such Reseller otherwise, if ever, the authorization of such Reseller to purchase any or all of the Leatherman products designated by Leatherman will be immediately revoked by Leatherman, so that all pending orders (even if accepted) will be cancelled and no new orders will be accepted from such Reseller for any or all of such products.</a:t>
          </a:r>
        </a:p>
        <a:p>
          <a:r>
            <a:rPr lang="en-US" sz="1100">
              <a:solidFill>
                <a:schemeClr val="dk1"/>
              </a:solidFill>
              <a:effectLst/>
              <a:latin typeface="+mn-lt"/>
              <a:ea typeface="+mn-ea"/>
              <a:cs typeface="+mn-cs"/>
            </a:rPr>
            <a:t>Each violation of this Policy is cumulative through the Policy Period.  The consequences of the second, third and fourth violations are additive and take effect regardless whether the consequences of the preceding violation(s) are still in effect.  The same act(s) or failure(s) to act may result in multiple violations.  In the case of a Reseller that purchases or is supplied through one or more distributors, this Policy will be enforced through a Do-Not-Sell List or the equivalent issued to each such distributor.</a:t>
          </a:r>
        </a:p>
        <a:p>
          <a:r>
            <a:rPr lang="en-US" sz="1100" b="1" u="sng">
              <a:solidFill>
                <a:schemeClr val="dk1"/>
              </a:solidFill>
              <a:effectLst/>
              <a:latin typeface="+mn-lt"/>
              <a:ea typeface="+mn-ea"/>
              <a:cs typeface="+mn-cs"/>
            </a:rPr>
            <a:t>Certain Definitions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 purposes of this Policy: (a) the “</a:t>
          </a:r>
          <a:r>
            <a:rPr lang="en-US" sz="1100" b="1">
              <a:solidFill>
                <a:schemeClr val="dk1"/>
              </a:solidFill>
              <a:effectLst/>
              <a:latin typeface="+mn-lt"/>
              <a:ea typeface="+mn-ea"/>
              <a:cs typeface="+mn-cs"/>
            </a:rPr>
            <a:t>Policy Period</a:t>
          </a:r>
          <a:r>
            <a:rPr lang="en-US" sz="1100">
              <a:solidFill>
                <a:schemeClr val="dk1"/>
              </a:solidFill>
              <a:effectLst/>
              <a:latin typeface="+mn-lt"/>
              <a:ea typeface="+mn-ea"/>
              <a:cs typeface="+mn-cs"/>
            </a:rPr>
            <a:t>” with respect to a Reseller means the time period beginning on the Policy Effective Date and ending on the termination date described in a future written or electronic notice to such Reseller from Leatherman and (b) "</a:t>
          </a:r>
          <a:r>
            <a:rPr lang="en-US" sz="1100" b="1">
              <a:solidFill>
                <a:schemeClr val="dk1"/>
              </a:solidFill>
              <a:effectLst/>
              <a:latin typeface="+mn-lt"/>
              <a:ea typeface="+mn-ea"/>
              <a:cs typeface="+mn-cs"/>
            </a:rPr>
            <a:t>net adjusted price</a:t>
          </a:r>
          <a:r>
            <a:rPr lang="en-US" sz="1100">
              <a:solidFill>
                <a:schemeClr val="dk1"/>
              </a:solidFill>
              <a:effectLst/>
              <a:latin typeface="+mn-lt"/>
              <a:ea typeface="+mn-ea"/>
              <a:cs typeface="+mn-cs"/>
            </a:rPr>
            <a:t>" means the lower of the price at which a Select Product is offered by or on behalf of a Reseller to a customer (potential or actual) or that actually paid to or for the benefit of a Reseller for a Select Product by such customer after (i) applying all discounts and similar price reductions, (ii) excluding certain taxes and shipment charges and (iii) giving effect to the value of free or reduced-price bundles. Specifically, net adjusted price will be calculated by:</a:t>
          </a:r>
        </a:p>
        <a:p>
          <a:pPr lvl="0"/>
          <a:r>
            <a:rPr lang="en-US" sz="1100">
              <a:solidFill>
                <a:schemeClr val="dk1"/>
              </a:solidFill>
              <a:effectLst/>
              <a:latin typeface="+mn-lt"/>
              <a:ea typeface="+mn-ea"/>
              <a:cs typeface="+mn-cs"/>
            </a:rPr>
            <a:t>taking into account all discounts, deductions, rebates and allowances offered, otherwise made available or given to such customer (regardless of source, whether given or taken at the time of sale or otherwise and considered by Leatherman to be part of such offer or sale); except that an offer or sale using or applying a rebate, coupon or the equivalent (as determined by Leatherman) will not be considered part of net adjusted price if such rebate, coupon or the equivalent is provided by Leatherman (A) directly to such customer or (B) to such Reseller for provision to and use by such customer;</a:t>
          </a:r>
        </a:p>
        <a:p>
          <a:pPr lvl="0"/>
          <a:r>
            <a:rPr lang="en-US" sz="1100">
              <a:solidFill>
                <a:schemeClr val="dk1"/>
              </a:solidFill>
              <a:effectLst/>
              <a:latin typeface="+mn-lt"/>
              <a:ea typeface="+mn-ea"/>
              <a:cs typeface="+mn-cs"/>
            </a:rPr>
            <a:t>excluding, if to be paid or paid by such customer, all applicable taxes and all shipping, delivery and insurance charges (However, if such Reseller offers to pay or pays any or all of such taxes and such charges that otherwise would be paid by such customer, the amount paid by such Reseller will be considered a discount, except as otherwise provided in this Policy);</a:t>
          </a:r>
        </a:p>
        <a:p>
          <a:pPr lvl="0"/>
          <a:r>
            <a:rPr lang="en-US" sz="1100">
              <a:solidFill>
                <a:schemeClr val="dk1"/>
              </a:solidFill>
              <a:effectLst/>
              <a:latin typeface="+mn-lt"/>
              <a:ea typeface="+mn-ea"/>
              <a:cs typeface="+mn-cs"/>
            </a:rPr>
            <a:t>subtracting, in the case of free goods, services and similar benefits for such customer provided or made available by such Reseller, the fair market value (as determined by Leatherman) of all such goods, services and benefits (regardless of source, whether given or taken at the time of sale or otherwise and considered by Leatherman to be part of such offer or sale); and</a:t>
          </a:r>
        </a:p>
        <a:p>
          <a:pPr lvl="0"/>
          <a:r>
            <a:rPr lang="en-US" sz="1100">
              <a:solidFill>
                <a:schemeClr val="dk1"/>
              </a:solidFill>
              <a:effectLst/>
              <a:latin typeface="+mn-lt"/>
              <a:ea typeface="+mn-ea"/>
              <a:cs typeface="+mn-cs"/>
            </a:rPr>
            <a:t>subtracting, in the case of reduced-price goods and services and similar benefits for such customer provided or made available by such Reseller, the difference between: (A) the fair market value (as determined by Leatherman) of all such goods, services and benefits (regardless of source, whether given or taken at the time of sale or otherwise and considered by Leatherman to be part of such offer or sale) and (B) the amount to be paid or actually paid for such goods, services and benefits.</a:t>
          </a:r>
        </a:p>
        <a:p>
          <a:r>
            <a:rPr lang="en-US" sz="1100">
              <a:solidFill>
                <a:schemeClr val="dk1"/>
              </a:solidFill>
              <a:effectLst/>
              <a:latin typeface="+mn-lt"/>
              <a:ea typeface="+mn-ea"/>
              <a:cs typeface="+mn-cs"/>
            </a:rPr>
            <a:t>From time to time, Leatherman may communicate to a Reseller in writing or electronically what it considers to be the fair market value for particular goods or services.</a:t>
          </a:r>
        </a:p>
        <a:p>
          <a:r>
            <a:rPr lang="en-US" sz="1100" b="1" u="sng">
              <a:solidFill>
                <a:schemeClr val="dk1"/>
              </a:solidFill>
              <a:effectLst/>
              <a:latin typeface="+mn-lt"/>
              <a:ea typeface="+mn-ea"/>
              <a:cs typeface="+mn-cs"/>
            </a:rPr>
            <a:t>Unilateral Minimum Price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Leatherman, at any time, may vary the Unilateral Minimum Price for a Select Product or add to or delete any or all of the Select Products, which may, among other things, be based on whether such product(s) is or are offered or sold under or subject to one or more Leatherman program(s) or any other Leatherman policy or in any other situation announced by Leatherman from time to time.  Leatherman will endeavor to provide prior notice of each new UMP or such change in the Select Products, generally not less than five (5) days in advance.  While Leatherman will communicate each UMP and such change through the price list(s) or product list(s) provided or made available to each Reseller electronically or otherwise, such Reseller is responsible for making sure that it is aware of the appropriate UMP(s) and the Select Products in each circumstance.</a:t>
          </a:r>
        </a:p>
        <a:p>
          <a:r>
            <a:rPr lang="en-US" sz="1100" b="1" u="sng">
              <a:solidFill>
                <a:schemeClr val="dk1"/>
              </a:solidFill>
              <a:effectLst/>
              <a:latin typeface="+mn-lt"/>
              <a:ea typeface="+mn-ea"/>
              <a:cs typeface="+mn-cs"/>
            </a:rPr>
            <a:t>Free or Reduced-Price Shipping Not Considered Discount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Notwithstanding anything to the contrary in this Policy, free or reduced-price shipping may be offered or provided by a Reseller without it being considered to be a discount when offered or provided in connection with a purchase that includes at least one of the Select Products, as long as the value thereof is reasonable (as determined by Leatherman).</a:t>
          </a:r>
        </a:p>
        <a:p>
          <a:r>
            <a:rPr lang="en-US" sz="1100" b="1" u="sng">
              <a:solidFill>
                <a:schemeClr val="dk1"/>
              </a:solidFill>
              <a:effectLst/>
              <a:latin typeface="+mn-lt"/>
              <a:ea typeface="+mn-ea"/>
              <a:cs typeface="+mn-cs"/>
            </a:rPr>
            <a:t>Additional Restrictions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Use or engagement by a Reseller (directly or through another party on behalf or for the benefit of such Reseller) of or in any or all of the following terms, descriptions, conditions, offers or activities (or the substantive equivalent of any or all of them as determined by Leatherman) in connection (directly or indirectly) with the offering or sale of any or all of the Select Products (or, if so noted below, any or all Leatherman products, regardless whether it or they is or are one or more of the Select Products) will be deemed to be a violation of this Policy with the same effect as advertising, promoting, offering, selling or otherwise providing each of the Select Products in connection with such use at less than its Unilateral Minimum Price:</a:t>
          </a:r>
        </a:p>
        <a:p>
          <a:pPr lvl="0"/>
          <a:r>
            <a:rPr lang="en-US" sz="1100">
              <a:solidFill>
                <a:schemeClr val="dk1"/>
              </a:solidFill>
              <a:effectLst/>
              <a:latin typeface="+mn-lt"/>
              <a:ea typeface="+mn-ea"/>
              <a:cs typeface="+mn-cs"/>
            </a:rPr>
            <a:t>the “lowest price,” the “lowest prices,” “prices too low to show,” any form of low-price guarantee or the substantive equivalent (as determined by LTG) of any or all of these terms or concepts;</a:t>
          </a:r>
        </a:p>
        <a:p>
          <a:pPr lvl="0"/>
          <a:r>
            <a:rPr lang="en-US" sz="1100">
              <a:solidFill>
                <a:schemeClr val="dk1"/>
              </a:solidFill>
              <a:effectLst/>
              <a:latin typeface="+mn-lt"/>
              <a:ea typeface="+mn-ea"/>
              <a:cs typeface="+mn-cs"/>
            </a:rPr>
            <a:t>except as otherwise permitted by this Policy, offering to match or matching a lower price offered by another seller or exceeding the discount implicit in such lower price;</a:t>
          </a:r>
        </a:p>
        <a:p>
          <a:pPr lvl="0"/>
          <a:r>
            <a:rPr lang="en-US" sz="1100">
              <a:solidFill>
                <a:schemeClr val="dk1"/>
              </a:solidFill>
              <a:effectLst/>
              <a:latin typeface="+mn-lt"/>
              <a:ea typeface="+mn-ea"/>
              <a:cs typeface="+mn-cs"/>
            </a:rPr>
            <a:t>knowingly or negligently directly or indirectly advertising, promoting or selling any or all item(s) of Leatherman products (or, if so designated by Leatherman, just one or more particular item(s) of such products) in any or all of the following ways:  (a), if such Reseller is located in the USA, outside the USA, (b) if such Reseller is located in Canada, outside Canada, (c) online in any fashion (unless and only to the extent each website used for this purpose by the Reseller is expressly approved in writing by Leatherman for online promotion and selling by the Reseller and which approval has not been rescinded by Leatherman in whole or part), (d) for resale and (e) to anyone other than the actual and prospective end user purchasers permitted under the Authorized Reseller Agreement between Leatherman and such Reseller and the policies issued thereunder;</a:t>
          </a:r>
        </a:p>
        <a:p>
          <a:pPr lvl="0"/>
          <a:r>
            <a:rPr lang="en-US" sz="1100">
              <a:solidFill>
                <a:schemeClr val="dk1"/>
              </a:solidFill>
              <a:effectLst/>
              <a:latin typeface="+mn-lt"/>
              <a:ea typeface="+mn-ea"/>
              <a:cs typeface="+mn-cs"/>
            </a:rPr>
            <a:t>if a price for a Select Product is shown in Internet advertising or promotion or as part of an Internet sale permitted by this Policy:  (a) the price for such product does not appear on the initial webpage depicting or describing such product or (b) such price varies with respect to such product (exclusive of applicable taxes and all shipping, delivery and insurance charges) across any or all of:  (i) such initial webpage, (ii) the in-the-cart (or other container) price, (iii) the checkout price and (iv) the substantive equivalent of any or all of them as determined by Leatherman;</a:t>
          </a:r>
        </a:p>
        <a:p>
          <a:pPr lvl="0"/>
          <a:r>
            <a:rPr lang="en-US" sz="1100">
              <a:solidFill>
                <a:schemeClr val="dk1"/>
              </a:solidFill>
              <a:effectLst/>
              <a:latin typeface="+mn-lt"/>
              <a:ea typeface="+mn-ea"/>
              <a:cs typeface="+mn-cs"/>
            </a:rPr>
            <a:t>except as otherwise expressly permitted by tis Policy, (a) the failure to expressly exclude any and all of the Select Products (using a disclaimer provided by Leatherman or, if not so provided, a disclaimer acceptable to Leatherman) from an offer or use of a coupon, discount or rebate that applies to all or many of the products offered by such Reseller or in a category of products offered by such Reseller relevant to the Select Products (such as tools) when such offer or use has or would have the effect of reducing the price of any or all of the Select Products below the applicable UMP(s) or (b) the use of any statement(s) or material(s) promoting such coupon, discount or rebate that mentions, uses, depicts or otherwise refers to any or all of the Select Products, except for such disclaimer;</a:t>
          </a:r>
        </a:p>
        <a:p>
          <a:pPr lvl="0"/>
          <a:r>
            <a:rPr lang="en-US" sz="1100">
              <a:solidFill>
                <a:schemeClr val="dk1"/>
              </a:solidFill>
              <a:effectLst/>
              <a:latin typeface="+mn-lt"/>
              <a:ea typeface="+mn-ea"/>
              <a:cs typeface="+mn-cs"/>
            </a:rPr>
            <a:t>an invitation to click, call, e-mail, visit a location (such as a website, store or showroom) or otherwise communicate to obtain a price;</a:t>
          </a:r>
        </a:p>
        <a:p>
          <a:pPr lvl="0"/>
          <a:r>
            <a:rPr lang="en-US" sz="1100">
              <a:solidFill>
                <a:schemeClr val="dk1"/>
              </a:solidFill>
              <a:effectLst/>
              <a:latin typeface="+mn-lt"/>
              <a:ea typeface="+mn-ea"/>
              <a:cs typeface="+mn-cs"/>
            </a:rPr>
            <a:t>the promotion or sale to group purchasers, except at price(s) no less than each applicable UMP; and</a:t>
          </a:r>
        </a:p>
        <a:p>
          <a:pPr lvl="0"/>
          <a:r>
            <a:rPr lang="en-US" sz="1100">
              <a:solidFill>
                <a:schemeClr val="dk1"/>
              </a:solidFill>
              <a:effectLst/>
              <a:latin typeface="+mn-lt"/>
              <a:ea typeface="+mn-ea"/>
              <a:cs typeface="+mn-cs"/>
            </a:rPr>
            <a:t>except as otherwise directed by this Policy, on any or all proposals, quotations, contracts, invoices and receipts provided to or prepared for the benefit of any or all of such Reseller’s potential and actual customers in connection with the offer or sale of any or all of the Select Products (individually and collectively, “Customer Communications”), the failure of such Reseller to itemize the price charged for each of the products and services shown or referred to on such Customer Communications, regardless whether such Customer Communications contain(s) any reference to any or all of the Select Products.</a:t>
          </a:r>
        </a:p>
        <a:p>
          <a:r>
            <a:rPr lang="en-US" sz="1100" b="1" u="sng">
              <a:solidFill>
                <a:schemeClr val="dk1"/>
              </a:solidFill>
              <a:effectLst/>
              <a:latin typeface="+mn-lt"/>
              <a:ea typeface="+mn-ea"/>
              <a:cs typeface="+mn-cs"/>
            </a:rPr>
            <a:t>The Exemptions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 long as a Reseller does not otherwise violate this Policy, such Reseller offering or selling to a potential or actual customer one or more of the Select Products after the Policy Effective Date below its or their respective UMP(s) is exempt from this Policy and will not violate it, if such offering or selling is consistent with an exemption described in this Policy (collectively, the “Exemptions”).  The Exemptions are as follows and apply to offering or selling which is part of a potential or actual sale by such Reseller:</a:t>
          </a:r>
        </a:p>
        <a:p>
          <a:pPr lvl="0"/>
          <a:r>
            <a:rPr lang="en-US" sz="1100">
              <a:solidFill>
                <a:schemeClr val="dk1"/>
              </a:solidFill>
              <a:effectLst/>
              <a:latin typeface="+mn-lt"/>
              <a:ea typeface="+mn-ea"/>
              <a:cs typeface="+mn-cs"/>
            </a:rPr>
            <a:t>bona fide advertising and promotional materials (including without limitation printed catalogs) that cannot reasonably be modified prior to the Policy Effective Date or the effective date of a change in the UMPs, the Select Products or this Policy until such time that it is reasonable to revise such materials (as determined by Leatherman) to be consistent with this Policy);</a:t>
          </a:r>
        </a:p>
        <a:p>
          <a:pPr lvl="0"/>
          <a:r>
            <a:rPr lang="en-US" sz="1100">
              <a:solidFill>
                <a:schemeClr val="dk1"/>
              </a:solidFill>
              <a:effectLst/>
              <a:latin typeface="+mn-lt"/>
              <a:ea typeface="+mn-ea"/>
              <a:cs typeface="+mn-cs"/>
            </a:rPr>
            <a:t>each bona fide written contract between such Reseller and a customer that became effective no later than the day before the Policy Effective Date or, in the case of a change in the UMPs, the Select Products or this Policy, the day before such change is announced by Leatherman;</a:t>
          </a:r>
        </a:p>
        <a:p>
          <a:pPr lvl="0"/>
          <a:r>
            <a:rPr lang="en-US" sz="1100">
              <a:solidFill>
                <a:schemeClr val="dk1"/>
              </a:solidFill>
              <a:effectLst/>
              <a:latin typeface="+mn-lt"/>
              <a:ea typeface="+mn-ea"/>
              <a:cs typeface="+mn-cs"/>
            </a:rPr>
            <a:t>the offer or sale of one or more of the Select Products based on a bona fide proposal or quotation given prior to (a) the Policy Announcement Date or (b) the effective date of a change in the UMP(s), the Select Products or this Policy, which makes such proposal, quotation or sale non-compliant with this Policy (as long as, if this Policy was in place at the time such proposal, quotation or sale was given or made, it complied with this Policy); provided that, in either case, (i) such proposal or quotation is effective for no longer than thirty (30) days after the Policy Effective Date or ten (10) days after the effective date of such change and (ii) each of the Select Products subject to such accepted proposal or quotation will be delivered to such customer no later than thirty (30) days after such acceptance;</a:t>
          </a:r>
        </a:p>
        <a:p>
          <a:pPr lvl="0"/>
          <a:r>
            <a:rPr lang="en-US" sz="1100">
              <a:solidFill>
                <a:schemeClr val="dk1"/>
              </a:solidFill>
              <a:effectLst/>
              <a:latin typeface="+mn-lt"/>
              <a:ea typeface="+mn-ea"/>
              <a:cs typeface="+mn-cs"/>
            </a:rPr>
            <a:t>the offer or sale under one or more special programs (if any) designated by Leatherman;</a:t>
          </a:r>
        </a:p>
        <a:p>
          <a:pPr lvl="0"/>
          <a:r>
            <a:rPr lang="en-US" sz="1100">
              <a:solidFill>
                <a:schemeClr val="dk1"/>
              </a:solidFill>
              <a:effectLst/>
              <a:latin typeface="+mn-lt"/>
              <a:ea typeface="+mn-ea"/>
              <a:cs typeface="+mn-cs"/>
            </a:rPr>
            <a:t>a discount, credit or rebate associated with the use of a specified credit or debit card that, after its, application results in offer or sale price(s) for any or all of the Select Products below its or their respective UMP(s), as long as:  (i) such discount, credit or rebate may be applied to all or most of the products offered by such Reseller or, in the case of a category-wide sale (such as tools), all or most of the other products in the category and (ii) none of the statements or materials promoting such discount, credit or rebate mentions, uses, depicts or otherwise refers to any or all of the Select Products;</a:t>
          </a:r>
        </a:p>
        <a:p>
          <a:pPr lvl="0"/>
          <a:r>
            <a:rPr lang="en-US" sz="1100">
              <a:solidFill>
                <a:schemeClr val="dk1"/>
              </a:solidFill>
              <a:effectLst/>
              <a:latin typeface="+mn-lt"/>
              <a:ea typeface="+mn-ea"/>
              <a:cs typeface="+mn-cs"/>
            </a:rPr>
            <a:t>the offer or sale to an employee of such Reseller for his or her personal use (and not for resale), provided that such sale is reasonable (as determined by Leatherman); and</a:t>
          </a:r>
        </a:p>
        <a:p>
          <a:pPr lvl="0"/>
          <a:r>
            <a:rPr lang="en-US" sz="1100">
              <a:solidFill>
                <a:schemeClr val="dk1"/>
              </a:solidFill>
              <a:effectLst/>
              <a:latin typeface="+mn-lt"/>
              <a:ea typeface="+mn-ea"/>
              <a:cs typeface="+mn-cs"/>
            </a:rPr>
            <a:t>the offer or sale of a product that is or was one of the Select Products, but has been discontinued by Leatherman.</a:t>
          </a:r>
        </a:p>
        <a:p>
          <a:r>
            <a:rPr lang="en-US" sz="1100">
              <a:solidFill>
                <a:schemeClr val="dk1"/>
              </a:solidFill>
              <a:effectLst/>
              <a:latin typeface="+mn-lt"/>
              <a:ea typeface="+mn-ea"/>
              <a:cs typeface="+mn-cs"/>
            </a:rPr>
            <a:t>If such Reseller otherwise violates this Policy or Leatherman determines that such Reseller does not qualify for or abused any or all of the Exemptions, such exemption(s) will be deemed withdrawn by Leatherman retroactive to the Policy Effective Date or such other date specified by Leatherman.  Except in extraordinary circumstances, Leatherman will not consider any requests for other exemptions.</a:t>
          </a:r>
        </a:p>
        <a:p>
          <a:r>
            <a:rPr lang="en-US" sz="1100" b="1" u="sng">
              <a:solidFill>
                <a:schemeClr val="dk1"/>
              </a:solidFill>
              <a:effectLst/>
              <a:latin typeface="+mn-lt"/>
              <a:ea typeface="+mn-ea"/>
              <a:cs typeface="+mn-cs"/>
            </a:rPr>
            <a:t>Additional Policy Terms and Conditions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Effective as of the Policy Effective Date, this Policy supersedes and cancels each other policy from Leatherman, if any, regarding minimum advertised prices and resale prices or either thereof.  For any reason(s) deemed appropriate by Leatherman (including without limitation based on the request of a Reseller for Leatherman to consider such things as, but not necessarily restricted to, limited-time promotional offers for an event in which such Reseller is participating or otherwise), but in no case other than as the unilateral decision of Leatherman, this Policy may be modified, extended, waived, suspended, discontinued or rescinded in whole or part by notice from Leatherman at any time (including without limitation during any Leatherman-designated promotional period(s)), with such action(s) effective immediately or as otherwise described by Leatherman.  If Leatherman negotiates a price with a customer that is less than the UMP(s) and offers a Reseller the opportunity to fulfill one or more orders at such price, acceptance by such Reseller of such opportunity will not constitute a violation of this Policy.</a:t>
          </a:r>
        </a:p>
        <a:p>
          <a:r>
            <a:rPr lang="en-US" sz="1100">
              <a:solidFill>
                <a:schemeClr val="dk1"/>
              </a:solidFill>
              <a:effectLst/>
              <a:latin typeface="+mn-lt"/>
              <a:ea typeface="+mn-ea"/>
              <a:cs typeface="+mn-cs"/>
            </a:rPr>
            <a:t>Regardless whether expressly indicated in this Policy, each notice referred to herein: (a) may, as determined by Leatherman, be given in writing or electronically (including without limitation posting on a website) and (b) will be considered to be received as designated by Leatherman.  The Explanation (which also may be referred to as “Frequently Asked Questions,” “FAQs” or the equivalent as determined by Leatherman), if any, accompanying or associated with this Policy is intended to help answer questions in connection with it, but is not part of this Policy.  In the event of any disagreement over the interpretation or enforcement of this Policy, the view of Leatherman will control.</a:t>
          </a:r>
        </a:p>
        <a:p>
          <a:r>
            <a:rPr lang="en-US" sz="1100">
              <a:solidFill>
                <a:schemeClr val="dk1"/>
              </a:solidFill>
              <a:effectLst/>
              <a:latin typeface="+mn-lt"/>
              <a:ea typeface="+mn-ea"/>
              <a:cs typeface="+mn-cs"/>
            </a:rPr>
            <a:t>Leatherman will not discuss any conditions of acceptance related to this Policy.  In addition, Leatherman neither solicits, nor will it accept, any assurance of compliance with this Policy.  Notwithstanding anything to the contrary which may be expressed or implied in or by one or more agreements between a Reseller and Leatherman or such Reseller and the distributor(s) from which such Reseller obtains any or all of the Select Products, nothing therein shall constitute an agreement by such Reseller to comply with this Policy, as, among other things, this Policy is not and should not be construed to be one of the Leatherman Policies as such term is or may be used in any or all of such agreements.</a:t>
          </a:r>
        </a:p>
        <a:p>
          <a:r>
            <a:rPr lang="en-US" sz="1100" b="1" u="sng">
              <a:solidFill>
                <a:schemeClr val="dk1"/>
              </a:solidFill>
              <a:effectLst/>
              <a:latin typeface="+mn-lt"/>
              <a:ea typeface="+mn-ea"/>
              <a:cs typeface="+mn-cs"/>
            </a:rPr>
            <a:t>Questions, Additional Information or Information Regarding Potential Violations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All questions or requests for additional information regarding this Policy or information regarding potential violations of this Policy (which must be in writing) are to be addressed to the person(s) at Leatherman responsible for this Policy (the “Policy Administrator”):</a:t>
          </a:r>
        </a:p>
        <a:p>
          <a:r>
            <a:rPr lang="en-US" sz="1100">
              <a:solidFill>
                <a:schemeClr val="dk1"/>
              </a:solidFill>
              <a:effectLst/>
              <a:latin typeface="+mn-lt"/>
              <a:ea typeface="+mn-ea"/>
              <a:cs typeface="+mn-cs"/>
            </a:rPr>
            <a:t>Leatherman Tool Group, Inc.</a:t>
          </a:r>
        </a:p>
        <a:p>
          <a:r>
            <a:rPr lang="en-US" sz="1100">
              <a:solidFill>
                <a:schemeClr val="dk1"/>
              </a:solidFill>
              <a:effectLst/>
              <a:latin typeface="+mn-lt"/>
              <a:ea typeface="+mn-ea"/>
              <a:cs typeface="+mn-cs"/>
            </a:rPr>
            <a:t>12106 NE Ainsworth Circle</a:t>
          </a:r>
        </a:p>
        <a:p>
          <a:r>
            <a:rPr lang="en-US" sz="1100">
              <a:solidFill>
                <a:schemeClr val="dk1"/>
              </a:solidFill>
              <a:effectLst/>
              <a:latin typeface="+mn-lt"/>
              <a:ea typeface="+mn-ea"/>
              <a:cs typeface="+mn-cs"/>
            </a:rPr>
            <a:t>Portland, OR 97220-9001</a:t>
          </a:r>
        </a:p>
        <a:p>
          <a:r>
            <a:rPr lang="en-US" sz="1100">
              <a:solidFill>
                <a:schemeClr val="dk1"/>
              </a:solidFill>
              <a:effectLst/>
              <a:latin typeface="+mn-lt"/>
              <a:ea typeface="+mn-ea"/>
              <a:cs typeface="+mn-cs"/>
            </a:rPr>
            <a:t>Attn: Channel Marketing</a:t>
          </a:r>
        </a:p>
        <a:p>
          <a:r>
            <a:rPr lang="en-US" sz="1100">
              <a:solidFill>
                <a:schemeClr val="dk1"/>
              </a:solidFill>
              <a:effectLst/>
              <a:latin typeface="+mn-lt"/>
              <a:ea typeface="+mn-ea"/>
              <a:cs typeface="+mn-cs"/>
            </a:rPr>
            <a:t>Fax: (503) 253-7830</a:t>
          </a:r>
        </a:p>
        <a:p>
          <a:r>
            <a:rPr lang="en-US" sz="1100">
              <a:solidFill>
                <a:schemeClr val="dk1"/>
              </a:solidFill>
              <a:effectLst/>
              <a:latin typeface="+mn-lt"/>
              <a:ea typeface="+mn-ea"/>
              <a:cs typeface="+mn-cs"/>
            </a:rPr>
            <a:t>e-mail: channelmarketing@leatherman.com</a:t>
          </a:r>
        </a:p>
        <a:p>
          <a:r>
            <a:rPr lang="en-US" sz="1100">
              <a:solidFill>
                <a:schemeClr val="dk1"/>
              </a:solidFill>
              <a:effectLst/>
              <a:latin typeface="+mn-lt"/>
              <a:ea typeface="+mn-ea"/>
              <a:cs typeface="+mn-cs"/>
            </a:rPr>
            <a:t>Only the Policy Administrator or the Policy Administrator’s designated representative(s) is or are authorized by Leatherman to answer questions regarding this Policy, to comment on this Policy or to accept information regarding potential violations.</a:t>
          </a:r>
        </a:p>
        <a:p>
          <a:r>
            <a:rPr lang="en-US" sz="1100">
              <a:solidFill>
                <a:schemeClr val="dk1"/>
              </a:solidFill>
              <a:effectLst/>
              <a:latin typeface="+mn-lt"/>
              <a:ea typeface="+mn-ea"/>
              <a:cs typeface="+mn-cs"/>
            </a:rPr>
            <a:t>111513/2952823/4</a:t>
          </a:r>
        </a:p>
        <a:p>
          <a:pPr>
            <a:lnSpc>
              <a:spcPts val="800"/>
            </a:lnSpc>
          </a:pPr>
          <a:endParaRPr lang="en-US" sz="1100"/>
        </a:p>
      </xdr:txBody>
    </xdr:sp>
    <xdr:clientData/>
  </xdr:twoCellAnchor>
  <xdr:twoCellAnchor editAs="oneCell">
    <xdr:from>
      <xdr:col>1</xdr:col>
      <xdr:colOff>28575</xdr:colOff>
      <xdr:row>19</xdr:row>
      <xdr:rowOff>47625</xdr:rowOff>
    </xdr:from>
    <xdr:to>
      <xdr:col>2</xdr:col>
      <xdr:colOff>185738</xdr:colOff>
      <xdr:row>21</xdr:row>
      <xdr:rowOff>114300</xdr:rowOff>
    </xdr:to>
    <xdr:pic>
      <xdr:nvPicPr>
        <xdr:cNvPr id="1314" name="Picture 3" descr="http://leathermanlibrary.com/albums/userpics/10001/LTG_BLACK.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 y="47625"/>
          <a:ext cx="28765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752474</xdr:colOff>
      <xdr:row>19</xdr:row>
      <xdr:rowOff>76201</xdr:rowOff>
    </xdr:from>
    <xdr:to>
      <xdr:col>5</xdr:col>
      <xdr:colOff>376236</xdr:colOff>
      <xdr:row>22</xdr:row>
      <xdr:rowOff>9527</xdr:rowOff>
    </xdr:to>
    <xdr:pic>
      <xdr:nvPicPr>
        <xdr:cNvPr id="1315"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1130" y="3243264"/>
          <a:ext cx="2457450" cy="433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750093</xdr:colOff>
      <xdr:row>1</xdr:row>
      <xdr:rowOff>35720</xdr:rowOff>
    </xdr:from>
    <xdr:to>
      <xdr:col>1</xdr:col>
      <xdr:colOff>2071687</xdr:colOff>
      <xdr:row>7</xdr:row>
      <xdr:rowOff>119764</xdr:rowOff>
    </xdr:to>
    <xdr:pic>
      <xdr:nvPicPr>
        <xdr:cNvPr id="5"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0093" y="202408"/>
          <a:ext cx="2190750" cy="10841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M593"/>
  <sheetViews>
    <sheetView tabSelected="1" showOutlineSymbols="0" topLeftCell="A13" zoomScale="80" zoomScaleNormal="80" workbookViewId="0">
      <selection activeCell="M31" sqref="M31"/>
    </sheetView>
  </sheetViews>
  <sheetFormatPr defaultColWidth="6.85546875" defaultRowHeight="12.75" customHeight="1" x14ac:dyDescent="0.2"/>
  <cols>
    <col min="1" max="1" width="13" style="21" customWidth="1"/>
    <col min="2" max="2" width="40.7109375" style="21" customWidth="1"/>
    <col min="3" max="3" width="13.5703125" style="17" customWidth="1"/>
    <col min="4" max="4" width="18.5703125" style="17" customWidth="1"/>
    <col min="5" max="5" width="23.85546875" style="17" customWidth="1"/>
    <col min="6" max="6" width="21.42578125" style="17" customWidth="1"/>
    <col min="7" max="7" width="10.42578125" style="17" customWidth="1"/>
    <col min="8" max="8" width="10.5703125" style="18" customWidth="1"/>
    <col min="9" max="9" width="10" style="18" customWidth="1"/>
    <col min="10" max="10" width="15.5703125" style="19" customWidth="1"/>
    <col min="11" max="11" width="6.85546875" style="17" customWidth="1"/>
    <col min="12" max="12" width="12.85546875" style="17" bestFit="1" customWidth="1"/>
    <col min="13" max="13" width="12.140625" style="20" customWidth="1"/>
    <col min="14" max="16384" width="6.85546875" style="21"/>
  </cols>
  <sheetData>
    <row r="1" spans="2:7" ht="12.75" customHeight="1" x14ac:dyDescent="0.2">
      <c r="C1" s="32"/>
      <c r="F1" s="39"/>
    </row>
    <row r="2" spans="2:7" ht="12.75" customHeight="1" x14ac:dyDescent="0.15">
      <c r="C2" s="44" t="s">
        <v>220</v>
      </c>
      <c r="D2" s="20"/>
      <c r="F2" s="40" t="s">
        <v>1049</v>
      </c>
      <c r="G2" s="35" t="s">
        <v>1060</v>
      </c>
    </row>
    <row r="3" spans="2:7" ht="12.75" customHeight="1" x14ac:dyDescent="0.15">
      <c r="C3" s="44" t="s">
        <v>1059</v>
      </c>
      <c r="D3" s="20"/>
      <c r="F3" s="40"/>
      <c r="G3" s="36"/>
    </row>
    <row r="4" spans="2:7" ht="12.75" customHeight="1" x14ac:dyDescent="0.15">
      <c r="C4" s="44" t="s">
        <v>223</v>
      </c>
      <c r="D4" s="20"/>
      <c r="F4" s="40"/>
      <c r="G4" s="36"/>
    </row>
    <row r="5" spans="2:7" ht="12.75" customHeight="1" x14ac:dyDescent="0.15">
      <c r="C5" s="45"/>
      <c r="D5" s="20"/>
      <c r="F5" s="40" t="s">
        <v>1050</v>
      </c>
      <c r="G5" s="36"/>
    </row>
    <row r="6" spans="2:7" ht="12.75" customHeight="1" x14ac:dyDescent="0.15">
      <c r="C6" s="46" t="s">
        <v>1056</v>
      </c>
      <c r="D6" s="20"/>
      <c r="F6" s="40"/>
      <c r="G6" s="36"/>
    </row>
    <row r="7" spans="2:7" ht="12.75" customHeight="1" x14ac:dyDescent="0.15">
      <c r="C7" s="46" t="s">
        <v>1057</v>
      </c>
      <c r="D7" s="20"/>
      <c r="F7" s="40"/>
      <c r="G7" s="36"/>
    </row>
    <row r="8" spans="2:7" ht="12.75" customHeight="1" x14ac:dyDescent="0.15">
      <c r="C8" s="46" t="s">
        <v>1058</v>
      </c>
      <c r="D8" s="20"/>
      <c r="F8" s="40"/>
      <c r="G8" s="36"/>
    </row>
    <row r="9" spans="2:7" ht="12.75" customHeight="1" x14ac:dyDescent="0.15">
      <c r="B9" s="50" t="s">
        <v>1061</v>
      </c>
      <c r="C9" s="47" t="s">
        <v>1050</v>
      </c>
      <c r="D9" s="20"/>
      <c r="F9" s="40" t="s">
        <v>1051</v>
      </c>
      <c r="G9" s="36"/>
    </row>
    <row r="10" spans="2:7" ht="12.75" customHeight="1" x14ac:dyDescent="0.15">
      <c r="B10" s="49" t="s">
        <v>1062</v>
      </c>
      <c r="C10" s="44" t="s">
        <v>221</v>
      </c>
      <c r="D10" s="20"/>
      <c r="F10" s="40"/>
      <c r="G10" s="36"/>
    </row>
    <row r="11" spans="2:7" ht="12.75" customHeight="1" x14ac:dyDescent="0.15">
      <c r="B11" s="49" t="s">
        <v>1066</v>
      </c>
      <c r="C11" s="46" t="s">
        <v>1055</v>
      </c>
      <c r="D11" s="20"/>
      <c r="F11" s="40" t="s">
        <v>1052</v>
      </c>
      <c r="G11" s="36"/>
    </row>
    <row r="12" spans="2:7" ht="12.75" customHeight="1" x14ac:dyDescent="0.15">
      <c r="B12" s="49" t="s">
        <v>1063</v>
      </c>
      <c r="C12" s="45"/>
      <c r="D12" s="20"/>
      <c r="F12" s="40" t="s">
        <v>1053</v>
      </c>
      <c r="G12" s="36"/>
    </row>
    <row r="13" spans="2:7" ht="12.75" customHeight="1" x14ac:dyDescent="0.15">
      <c r="B13" s="49" t="s">
        <v>1064</v>
      </c>
      <c r="C13" s="44" t="s">
        <v>222</v>
      </c>
      <c r="D13" s="20"/>
      <c r="F13" s="40"/>
      <c r="G13" s="36"/>
    </row>
    <row r="14" spans="2:7" ht="12.75" customHeight="1" x14ac:dyDescent="0.15">
      <c r="B14" s="49" t="s">
        <v>1065</v>
      </c>
      <c r="C14" s="46" t="s">
        <v>1047</v>
      </c>
      <c r="D14" s="20"/>
      <c r="F14" s="41"/>
      <c r="G14" s="36"/>
    </row>
    <row r="15" spans="2:7" ht="12.75" customHeight="1" x14ac:dyDescent="0.2">
      <c r="C15" s="47"/>
      <c r="D15" s="20"/>
      <c r="F15" s="41"/>
      <c r="G15" s="36"/>
    </row>
    <row r="16" spans="2:7" ht="12.75" customHeight="1" x14ac:dyDescent="0.15">
      <c r="C16" s="46" t="s">
        <v>1048</v>
      </c>
      <c r="D16" s="20"/>
      <c r="F16" s="40" t="s">
        <v>1054</v>
      </c>
      <c r="G16" s="36"/>
    </row>
    <row r="17" spans="1:13" ht="12.75" customHeight="1" x14ac:dyDescent="0.2">
      <c r="B17" s="37"/>
      <c r="C17" s="48"/>
      <c r="F17" s="38"/>
    </row>
    <row r="18" spans="1:13" ht="12.75" customHeight="1" x14ac:dyDescent="0.2">
      <c r="C18" s="48"/>
      <c r="F18" s="38"/>
    </row>
    <row r="19" spans="1:13" ht="12.75" customHeight="1" x14ac:dyDescent="0.2">
      <c r="C19" s="32"/>
      <c r="F19" s="42"/>
    </row>
    <row r="20" spans="1:13" ht="12.75" customHeight="1" x14ac:dyDescent="0.2">
      <c r="B20" s="22"/>
      <c r="C20" s="32"/>
      <c r="F20" s="43"/>
    </row>
    <row r="21" spans="1:13" ht="12.75" customHeight="1" x14ac:dyDescent="0.2">
      <c r="F21" s="32"/>
    </row>
    <row r="22" spans="1:13" ht="12.75" customHeight="1" x14ac:dyDescent="0.2">
      <c r="F22" s="17" t="s">
        <v>209</v>
      </c>
    </row>
    <row r="23" spans="1:13" ht="12.75" customHeight="1" x14ac:dyDescent="0.2">
      <c r="B23" s="23" t="s">
        <v>1046</v>
      </c>
      <c r="M23" s="24"/>
    </row>
    <row r="24" spans="1:13" ht="12.75" customHeight="1" x14ac:dyDescent="0.2">
      <c r="B24" s="23" t="s">
        <v>184</v>
      </c>
      <c r="M24" s="24"/>
    </row>
    <row r="25" spans="1:13" ht="12.75" customHeight="1" x14ac:dyDescent="0.2">
      <c r="B25" s="25" t="s">
        <v>208</v>
      </c>
      <c r="M25" s="24"/>
    </row>
    <row r="26" spans="1:13" s="1" customFormat="1" ht="12" x14ac:dyDescent="0.2">
      <c r="A26" s="1" t="s">
        <v>219</v>
      </c>
      <c r="B26" s="6"/>
      <c r="D26" s="2"/>
      <c r="G26" s="3"/>
      <c r="H26" s="4"/>
      <c r="I26" s="5"/>
      <c r="J26" s="5"/>
    </row>
    <row r="27" spans="1:13" s="1" customFormat="1" ht="12" x14ac:dyDescent="0.2">
      <c r="A27" s="1" t="s">
        <v>219</v>
      </c>
      <c r="B27" s="51" t="s">
        <v>1068</v>
      </c>
      <c r="C27" s="1" t="s">
        <v>1067</v>
      </c>
      <c r="D27" s="2"/>
      <c r="G27" s="3"/>
      <c r="H27" s="4"/>
      <c r="I27" s="5"/>
      <c r="J27" s="5"/>
    </row>
    <row r="28" spans="1:13" s="8" customFormat="1" x14ac:dyDescent="0.2">
      <c r="A28" s="7" t="s">
        <v>219</v>
      </c>
      <c r="D28" s="9"/>
      <c r="G28" s="10"/>
      <c r="H28" s="11"/>
      <c r="I28" s="12"/>
      <c r="J28" s="12"/>
    </row>
    <row r="30" spans="1:13" s="30" customFormat="1" ht="25.5" customHeight="1" x14ac:dyDescent="0.2">
      <c r="A30" s="26" t="s">
        <v>218</v>
      </c>
      <c r="B30" s="26" t="s">
        <v>185</v>
      </c>
      <c r="C30" s="26" t="s">
        <v>0</v>
      </c>
      <c r="D30" s="26" t="s">
        <v>1</v>
      </c>
      <c r="E30" s="26" t="s">
        <v>2</v>
      </c>
      <c r="F30" s="26" t="s">
        <v>3</v>
      </c>
      <c r="G30" s="26" t="s">
        <v>4</v>
      </c>
      <c r="H30" s="27" t="s">
        <v>5</v>
      </c>
      <c r="I30" s="27" t="s">
        <v>199</v>
      </c>
      <c r="J30" s="28" t="s">
        <v>6</v>
      </c>
      <c r="K30" s="26" t="s">
        <v>7</v>
      </c>
      <c r="L30" s="26" t="s">
        <v>224</v>
      </c>
      <c r="M30" s="29" t="s">
        <v>1212</v>
      </c>
    </row>
    <row r="31" spans="1:13" s="30" customFormat="1" ht="25.5" customHeight="1" x14ac:dyDescent="0.2">
      <c r="A31" s="26"/>
      <c r="B31" s="112" t="s">
        <v>1213</v>
      </c>
      <c r="C31" s="26"/>
      <c r="D31" s="26"/>
      <c r="E31" s="26"/>
      <c r="F31" s="26"/>
      <c r="G31" s="26"/>
      <c r="H31" s="27"/>
      <c r="I31" s="27"/>
      <c r="J31" s="28"/>
      <c r="K31" s="26"/>
      <c r="L31" s="26"/>
      <c r="M31" s="29"/>
    </row>
    <row r="32" spans="1:13" x14ac:dyDescent="0.2">
      <c r="B32" s="57" t="s">
        <v>166</v>
      </c>
      <c r="C32" s="58" t="s">
        <v>597</v>
      </c>
      <c r="D32" s="58"/>
      <c r="E32" s="58"/>
      <c r="F32" s="58"/>
      <c r="G32" s="58" t="s">
        <v>9</v>
      </c>
      <c r="H32" s="59">
        <v>5</v>
      </c>
      <c r="I32" s="60" t="s">
        <v>8</v>
      </c>
      <c r="J32" s="61" t="s">
        <v>598</v>
      </c>
      <c r="K32" s="62" t="s">
        <v>231</v>
      </c>
      <c r="L32" s="63">
        <v>2.5</v>
      </c>
      <c r="M32" s="31">
        <f>SUM(A32*L32)</f>
        <v>0</v>
      </c>
    </row>
    <row r="33" spans="2:13" x14ac:dyDescent="0.2">
      <c r="B33" s="57" t="s">
        <v>166</v>
      </c>
      <c r="C33" s="58" t="s">
        <v>164</v>
      </c>
      <c r="D33" s="58"/>
      <c r="E33" s="58"/>
      <c r="F33" s="58"/>
      <c r="G33" s="58" t="s">
        <v>14</v>
      </c>
      <c r="H33" s="59">
        <v>5</v>
      </c>
      <c r="I33" s="60" t="s">
        <v>8</v>
      </c>
      <c r="J33" s="61" t="s">
        <v>165</v>
      </c>
      <c r="K33" s="62" t="s">
        <v>250</v>
      </c>
      <c r="L33" s="63">
        <v>2.5</v>
      </c>
      <c r="M33" s="31">
        <f t="shared" ref="M33:M96" si="0">SUM(A33*L33)</f>
        <v>0</v>
      </c>
    </row>
    <row r="34" spans="2:13" x14ac:dyDescent="0.2">
      <c r="B34" s="57" t="s">
        <v>1070</v>
      </c>
      <c r="C34" s="58">
        <v>832116</v>
      </c>
      <c r="D34" s="58"/>
      <c r="E34" s="58"/>
      <c r="F34" s="58"/>
      <c r="G34" s="58" t="s">
        <v>14</v>
      </c>
      <c r="H34" s="59">
        <v>7</v>
      </c>
      <c r="I34" s="63" t="s">
        <v>8</v>
      </c>
      <c r="J34" s="61" t="s">
        <v>1071</v>
      </c>
      <c r="K34" s="58">
        <v>24</v>
      </c>
      <c r="L34" s="63">
        <v>3.5</v>
      </c>
      <c r="M34" s="31">
        <f t="shared" si="0"/>
        <v>0</v>
      </c>
    </row>
    <row r="35" spans="2:13" x14ac:dyDescent="0.2">
      <c r="B35" s="57" t="s">
        <v>1072</v>
      </c>
      <c r="C35" s="58">
        <v>832125</v>
      </c>
      <c r="D35" s="58"/>
      <c r="E35" s="58"/>
      <c r="F35" s="58"/>
      <c r="G35" s="58" t="s">
        <v>14</v>
      </c>
      <c r="H35" s="59">
        <v>7</v>
      </c>
      <c r="I35" s="63" t="s">
        <v>8</v>
      </c>
      <c r="J35" s="61" t="s">
        <v>1073</v>
      </c>
      <c r="K35" s="58">
        <v>24</v>
      </c>
      <c r="L35" s="63">
        <v>3.5</v>
      </c>
      <c r="M35" s="31">
        <f t="shared" si="0"/>
        <v>0</v>
      </c>
    </row>
    <row r="36" spans="2:13" x14ac:dyDescent="0.2">
      <c r="B36" s="57" t="s">
        <v>1074</v>
      </c>
      <c r="C36" s="58">
        <v>832119</v>
      </c>
      <c r="D36" s="58"/>
      <c r="E36" s="58"/>
      <c r="F36" s="58"/>
      <c r="G36" s="58" t="s">
        <v>14</v>
      </c>
      <c r="H36" s="59">
        <v>10</v>
      </c>
      <c r="I36" s="63" t="s">
        <v>8</v>
      </c>
      <c r="J36" s="61" t="s">
        <v>1075</v>
      </c>
      <c r="K36" s="58">
        <v>24</v>
      </c>
      <c r="L36" s="63">
        <v>5</v>
      </c>
      <c r="M36" s="31">
        <f t="shared" si="0"/>
        <v>0</v>
      </c>
    </row>
    <row r="37" spans="2:13" x14ac:dyDescent="0.2">
      <c r="B37" s="57" t="s">
        <v>1076</v>
      </c>
      <c r="C37" s="58">
        <v>832120</v>
      </c>
      <c r="D37" s="58"/>
      <c r="E37" s="58"/>
      <c r="F37" s="58"/>
      <c r="G37" s="58" t="s">
        <v>14</v>
      </c>
      <c r="H37" s="59">
        <v>8</v>
      </c>
      <c r="I37" s="63" t="s">
        <v>8</v>
      </c>
      <c r="J37" s="61" t="s">
        <v>1077</v>
      </c>
      <c r="K37" s="58">
        <v>24</v>
      </c>
      <c r="L37" s="63">
        <v>4</v>
      </c>
      <c r="M37" s="31">
        <f t="shared" si="0"/>
        <v>0</v>
      </c>
    </row>
    <row r="38" spans="2:13" x14ac:dyDescent="0.2">
      <c r="B38" s="57" t="s">
        <v>1078</v>
      </c>
      <c r="C38" s="58">
        <v>832121</v>
      </c>
      <c r="D38" s="58"/>
      <c r="E38" s="58"/>
      <c r="F38" s="58"/>
      <c r="G38" s="58" t="s">
        <v>14</v>
      </c>
      <c r="H38" s="59">
        <v>7</v>
      </c>
      <c r="I38" s="63" t="s">
        <v>8</v>
      </c>
      <c r="J38" s="61" t="s">
        <v>1079</v>
      </c>
      <c r="K38" s="58">
        <v>24</v>
      </c>
      <c r="L38" s="63">
        <v>3.5</v>
      </c>
      <c r="M38" s="31">
        <f t="shared" si="0"/>
        <v>0</v>
      </c>
    </row>
    <row r="39" spans="2:13" x14ac:dyDescent="0.2">
      <c r="B39" s="57" t="s">
        <v>193</v>
      </c>
      <c r="C39" s="58">
        <v>831799</v>
      </c>
      <c r="D39" s="58" t="s">
        <v>10</v>
      </c>
      <c r="E39" s="58"/>
      <c r="F39" s="58" t="s">
        <v>40</v>
      </c>
      <c r="G39" s="58" t="s">
        <v>9</v>
      </c>
      <c r="H39" s="59">
        <v>34</v>
      </c>
      <c r="I39" s="60" t="s">
        <v>8</v>
      </c>
      <c r="J39" s="61" t="s">
        <v>599</v>
      </c>
      <c r="K39" s="62">
        <v>48</v>
      </c>
      <c r="L39" s="63">
        <v>17</v>
      </c>
      <c r="M39" s="31">
        <f t="shared" si="0"/>
        <v>0</v>
      </c>
    </row>
    <row r="40" spans="2:13" x14ac:dyDescent="0.2">
      <c r="B40" s="57" t="s">
        <v>193</v>
      </c>
      <c r="C40" s="58">
        <v>831797</v>
      </c>
      <c r="D40" s="58" t="s">
        <v>10</v>
      </c>
      <c r="E40" s="58"/>
      <c r="F40" s="58" t="s">
        <v>40</v>
      </c>
      <c r="G40" s="58" t="s">
        <v>14</v>
      </c>
      <c r="H40" s="59">
        <v>34</v>
      </c>
      <c r="I40" s="60" t="s">
        <v>8</v>
      </c>
      <c r="J40" s="61" t="s">
        <v>194</v>
      </c>
      <c r="K40" s="62">
        <v>12</v>
      </c>
      <c r="L40" s="63">
        <v>17</v>
      </c>
      <c r="M40" s="31">
        <f t="shared" si="0"/>
        <v>0</v>
      </c>
    </row>
    <row r="41" spans="2:13" x14ac:dyDescent="0.2">
      <c r="B41" s="57" t="s">
        <v>16</v>
      </c>
      <c r="C41" s="58" t="s">
        <v>600</v>
      </c>
      <c r="D41" s="58"/>
      <c r="E41" s="58" t="s">
        <v>601</v>
      </c>
      <c r="F41" s="58" t="s">
        <v>12</v>
      </c>
      <c r="G41" s="58" t="s">
        <v>9</v>
      </c>
      <c r="H41" s="59">
        <v>160</v>
      </c>
      <c r="I41" s="60">
        <v>139.85</v>
      </c>
      <c r="J41" s="61" t="s">
        <v>602</v>
      </c>
      <c r="K41" s="62" t="s">
        <v>231</v>
      </c>
      <c r="L41" s="63">
        <v>80</v>
      </c>
      <c r="M41" s="31">
        <f t="shared" si="0"/>
        <v>0</v>
      </c>
    </row>
    <row r="42" spans="2:13" x14ac:dyDescent="0.2">
      <c r="B42" s="57" t="s">
        <v>16</v>
      </c>
      <c r="C42" s="58" t="s">
        <v>613</v>
      </c>
      <c r="D42" s="58"/>
      <c r="E42" s="58"/>
      <c r="F42" s="58" t="s">
        <v>12</v>
      </c>
      <c r="G42" s="58" t="s">
        <v>9</v>
      </c>
      <c r="H42" s="59">
        <v>160</v>
      </c>
      <c r="I42" s="60">
        <v>139.85</v>
      </c>
      <c r="J42" s="61" t="s">
        <v>614</v>
      </c>
      <c r="K42" s="62" t="s">
        <v>231</v>
      </c>
      <c r="L42" s="63">
        <v>80</v>
      </c>
      <c r="M42" s="31">
        <f t="shared" si="0"/>
        <v>0</v>
      </c>
    </row>
    <row r="43" spans="2:13" x14ac:dyDescent="0.2">
      <c r="B43" s="57" t="s">
        <v>16</v>
      </c>
      <c r="C43" s="58" t="s">
        <v>603</v>
      </c>
      <c r="D43" s="58"/>
      <c r="E43" s="58" t="s">
        <v>601</v>
      </c>
      <c r="F43" s="58" t="s">
        <v>12</v>
      </c>
      <c r="G43" s="58" t="s">
        <v>15</v>
      </c>
      <c r="H43" s="59">
        <v>162</v>
      </c>
      <c r="I43" s="60">
        <v>139.85</v>
      </c>
      <c r="J43" s="61" t="s">
        <v>604</v>
      </c>
      <c r="K43" s="62" t="s">
        <v>239</v>
      </c>
      <c r="L43" s="63">
        <v>81</v>
      </c>
      <c r="M43" s="31">
        <f t="shared" si="0"/>
        <v>0</v>
      </c>
    </row>
    <row r="44" spans="2:13" x14ac:dyDescent="0.2">
      <c r="B44" s="57" t="s">
        <v>16</v>
      </c>
      <c r="C44" s="58" t="s">
        <v>615</v>
      </c>
      <c r="D44" s="58"/>
      <c r="E44" s="58"/>
      <c r="F44" s="58" t="s">
        <v>12</v>
      </c>
      <c r="G44" s="58" t="s">
        <v>15</v>
      </c>
      <c r="H44" s="59">
        <v>162</v>
      </c>
      <c r="I44" s="60">
        <v>139.85</v>
      </c>
      <c r="J44" s="61" t="s">
        <v>616</v>
      </c>
      <c r="K44" s="62" t="s">
        <v>239</v>
      </c>
      <c r="L44" s="63">
        <v>81</v>
      </c>
      <c r="M44" s="31">
        <f t="shared" si="0"/>
        <v>0</v>
      </c>
    </row>
    <row r="45" spans="2:13" x14ac:dyDescent="0.2">
      <c r="B45" s="57" t="s">
        <v>16</v>
      </c>
      <c r="C45" s="58" t="s">
        <v>605</v>
      </c>
      <c r="D45" s="58"/>
      <c r="E45" s="58" t="s">
        <v>601</v>
      </c>
      <c r="F45" s="58" t="s">
        <v>12</v>
      </c>
      <c r="G45" s="58" t="s">
        <v>14</v>
      </c>
      <c r="H45" s="59">
        <v>160</v>
      </c>
      <c r="I45" s="60">
        <v>139.85</v>
      </c>
      <c r="J45" s="61" t="s">
        <v>606</v>
      </c>
      <c r="K45" s="62" t="s">
        <v>250</v>
      </c>
      <c r="L45" s="63">
        <v>80</v>
      </c>
      <c r="M45" s="31">
        <f t="shared" si="0"/>
        <v>0</v>
      </c>
    </row>
    <row r="46" spans="2:13" x14ac:dyDescent="0.2">
      <c r="B46" s="57" t="s">
        <v>16</v>
      </c>
      <c r="C46" s="58" t="s">
        <v>617</v>
      </c>
      <c r="D46" s="58"/>
      <c r="E46" s="58"/>
      <c r="F46" s="58" t="s">
        <v>12</v>
      </c>
      <c r="G46" s="58" t="s">
        <v>14</v>
      </c>
      <c r="H46" s="59">
        <v>160</v>
      </c>
      <c r="I46" s="60">
        <v>139.85</v>
      </c>
      <c r="J46" s="61" t="s">
        <v>618</v>
      </c>
      <c r="K46" s="62" t="s">
        <v>250</v>
      </c>
      <c r="L46" s="63">
        <v>80</v>
      </c>
      <c r="M46" s="31">
        <f t="shared" si="0"/>
        <v>0</v>
      </c>
    </row>
    <row r="47" spans="2:13" x14ac:dyDescent="0.2">
      <c r="B47" s="57" t="s">
        <v>16</v>
      </c>
      <c r="C47" s="58" t="s">
        <v>607</v>
      </c>
      <c r="D47" s="58"/>
      <c r="E47" s="58" t="s">
        <v>601</v>
      </c>
      <c r="F47" s="58" t="s">
        <v>13</v>
      </c>
      <c r="G47" s="58" t="s">
        <v>9</v>
      </c>
      <c r="H47" s="59">
        <v>159</v>
      </c>
      <c r="I47" s="60">
        <v>139.85</v>
      </c>
      <c r="J47" s="61" t="s">
        <v>608</v>
      </c>
      <c r="K47" s="62" t="s">
        <v>231</v>
      </c>
      <c r="L47" s="63">
        <v>79.5</v>
      </c>
      <c r="M47" s="31">
        <f t="shared" si="0"/>
        <v>0</v>
      </c>
    </row>
    <row r="48" spans="2:13" x14ac:dyDescent="0.2">
      <c r="B48" s="57" t="s">
        <v>16</v>
      </c>
      <c r="C48" s="58" t="s">
        <v>619</v>
      </c>
      <c r="D48" s="58"/>
      <c r="E48" s="58"/>
      <c r="F48" s="58" t="s">
        <v>13</v>
      </c>
      <c r="G48" s="58" t="s">
        <v>9</v>
      </c>
      <c r="H48" s="59">
        <v>159</v>
      </c>
      <c r="I48" s="60">
        <v>139.85</v>
      </c>
      <c r="J48" s="61" t="s">
        <v>620</v>
      </c>
      <c r="K48" s="62" t="s">
        <v>231</v>
      </c>
      <c r="L48" s="63">
        <v>79.5</v>
      </c>
      <c r="M48" s="31">
        <f t="shared" si="0"/>
        <v>0</v>
      </c>
    </row>
    <row r="49" spans="2:13" x14ac:dyDescent="0.2">
      <c r="B49" s="57" t="s">
        <v>16</v>
      </c>
      <c r="C49" s="58" t="s">
        <v>609</v>
      </c>
      <c r="D49" s="58"/>
      <c r="E49" s="58" t="s">
        <v>601</v>
      </c>
      <c r="F49" s="58" t="s">
        <v>13</v>
      </c>
      <c r="G49" s="58" t="s">
        <v>15</v>
      </c>
      <c r="H49" s="59">
        <v>161</v>
      </c>
      <c r="I49" s="60">
        <v>139.85</v>
      </c>
      <c r="J49" s="61" t="s">
        <v>610</v>
      </c>
      <c r="K49" s="62" t="s">
        <v>239</v>
      </c>
      <c r="L49" s="63">
        <v>80.5</v>
      </c>
      <c r="M49" s="31">
        <f t="shared" si="0"/>
        <v>0</v>
      </c>
    </row>
    <row r="50" spans="2:13" x14ac:dyDescent="0.2">
      <c r="B50" s="57" t="s">
        <v>16</v>
      </c>
      <c r="C50" s="58" t="s">
        <v>621</v>
      </c>
      <c r="D50" s="58"/>
      <c r="E50" s="58"/>
      <c r="F50" s="58" t="s">
        <v>13</v>
      </c>
      <c r="G50" s="58" t="s">
        <v>15</v>
      </c>
      <c r="H50" s="59">
        <v>161</v>
      </c>
      <c r="I50" s="60">
        <v>139.85</v>
      </c>
      <c r="J50" s="61" t="s">
        <v>622</v>
      </c>
      <c r="K50" s="62" t="s">
        <v>239</v>
      </c>
      <c r="L50" s="63">
        <v>80.5</v>
      </c>
      <c r="M50" s="31">
        <f t="shared" si="0"/>
        <v>0</v>
      </c>
    </row>
    <row r="51" spans="2:13" x14ac:dyDescent="0.2">
      <c r="B51" s="57" t="s">
        <v>16</v>
      </c>
      <c r="C51" s="58" t="s">
        <v>611</v>
      </c>
      <c r="D51" s="58"/>
      <c r="E51" s="58" t="s">
        <v>601</v>
      </c>
      <c r="F51" s="58" t="s">
        <v>13</v>
      </c>
      <c r="G51" s="58" t="s">
        <v>14</v>
      </c>
      <c r="H51" s="59">
        <v>159</v>
      </c>
      <c r="I51" s="60">
        <v>139.85</v>
      </c>
      <c r="J51" s="61" t="s">
        <v>612</v>
      </c>
      <c r="K51" s="62" t="s">
        <v>250</v>
      </c>
      <c r="L51" s="63">
        <v>79.5</v>
      </c>
      <c r="M51" s="31">
        <f t="shared" si="0"/>
        <v>0</v>
      </c>
    </row>
    <row r="52" spans="2:13" x14ac:dyDescent="0.2">
      <c r="B52" s="57" t="s">
        <v>16</v>
      </c>
      <c r="C52" s="58" t="s">
        <v>623</v>
      </c>
      <c r="D52" s="58"/>
      <c r="E52" s="58"/>
      <c r="F52" s="58" t="s">
        <v>13</v>
      </c>
      <c r="G52" s="58" t="s">
        <v>14</v>
      </c>
      <c r="H52" s="59">
        <v>159</v>
      </c>
      <c r="I52" s="60">
        <v>139.85</v>
      </c>
      <c r="J52" s="61" t="s">
        <v>624</v>
      </c>
      <c r="K52" s="62" t="s">
        <v>250</v>
      </c>
      <c r="L52" s="63">
        <v>79.5</v>
      </c>
      <c r="M52" s="31">
        <f t="shared" si="0"/>
        <v>0</v>
      </c>
    </row>
    <row r="53" spans="2:13" x14ac:dyDescent="0.2">
      <c r="B53" s="57" t="s">
        <v>17</v>
      </c>
      <c r="C53" s="58" t="s">
        <v>625</v>
      </c>
      <c r="D53" s="58" t="s">
        <v>10</v>
      </c>
      <c r="E53" s="58" t="s">
        <v>626</v>
      </c>
      <c r="F53" s="58" t="s">
        <v>40</v>
      </c>
      <c r="G53" s="58" t="s">
        <v>9</v>
      </c>
      <c r="H53" s="59">
        <v>173.1</v>
      </c>
      <c r="I53" s="60">
        <v>149.85</v>
      </c>
      <c r="J53" s="61" t="s">
        <v>627</v>
      </c>
      <c r="K53" s="62" t="s">
        <v>231</v>
      </c>
      <c r="L53" s="63">
        <v>86.55</v>
      </c>
      <c r="M53" s="31">
        <f t="shared" si="0"/>
        <v>0</v>
      </c>
    </row>
    <row r="54" spans="2:13" x14ac:dyDescent="0.2">
      <c r="B54" s="57" t="s">
        <v>17</v>
      </c>
      <c r="C54" s="58" t="s">
        <v>628</v>
      </c>
      <c r="D54" s="58" t="s">
        <v>10</v>
      </c>
      <c r="E54" s="58"/>
      <c r="F54" s="58" t="s">
        <v>40</v>
      </c>
      <c r="G54" s="58" t="s">
        <v>9</v>
      </c>
      <c r="H54" s="59">
        <v>173.1</v>
      </c>
      <c r="I54" s="60">
        <v>149.85</v>
      </c>
      <c r="J54" s="61" t="s">
        <v>629</v>
      </c>
      <c r="K54" s="62" t="s">
        <v>231</v>
      </c>
      <c r="L54" s="63">
        <v>86.55</v>
      </c>
      <c r="M54" s="31">
        <f t="shared" si="0"/>
        <v>0</v>
      </c>
    </row>
    <row r="55" spans="2:13" x14ac:dyDescent="0.2">
      <c r="B55" s="57" t="s">
        <v>17</v>
      </c>
      <c r="C55" s="58" t="s">
        <v>630</v>
      </c>
      <c r="D55" s="58" t="s">
        <v>10</v>
      </c>
      <c r="E55" s="58"/>
      <c r="F55" s="58" t="s">
        <v>40</v>
      </c>
      <c r="G55" s="58" t="s">
        <v>14</v>
      </c>
      <c r="H55" s="59">
        <v>173.1</v>
      </c>
      <c r="I55" s="60">
        <v>149.85</v>
      </c>
      <c r="J55" s="61" t="s">
        <v>631</v>
      </c>
      <c r="K55" s="62" t="s">
        <v>250</v>
      </c>
      <c r="L55" s="63">
        <v>86.55</v>
      </c>
      <c r="M55" s="31">
        <f t="shared" si="0"/>
        <v>0</v>
      </c>
    </row>
    <row r="56" spans="2:13" x14ac:dyDescent="0.2">
      <c r="B56" s="57" t="s">
        <v>17</v>
      </c>
      <c r="C56" s="58" t="s">
        <v>632</v>
      </c>
      <c r="D56" s="58"/>
      <c r="E56" s="58" t="s">
        <v>601</v>
      </c>
      <c r="F56" s="58" t="s">
        <v>12</v>
      </c>
      <c r="G56" s="58" t="s">
        <v>9</v>
      </c>
      <c r="H56" s="59">
        <v>160</v>
      </c>
      <c r="I56" s="60">
        <v>139.85</v>
      </c>
      <c r="J56" s="61" t="s">
        <v>633</v>
      </c>
      <c r="K56" s="62" t="s">
        <v>231</v>
      </c>
      <c r="L56" s="63">
        <v>80</v>
      </c>
      <c r="M56" s="31">
        <f t="shared" si="0"/>
        <v>0</v>
      </c>
    </row>
    <row r="57" spans="2:13" x14ac:dyDescent="0.2">
      <c r="B57" s="57" t="s">
        <v>17</v>
      </c>
      <c r="C57" s="58" t="s">
        <v>640</v>
      </c>
      <c r="D57" s="58"/>
      <c r="E57" s="58"/>
      <c r="F57" s="58" t="s">
        <v>12</v>
      </c>
      <c r="G57" s="58" t="s">
        <v>9</v>
      </c>
      <c r="H57" s="59">
        <v>160</v>
      </c>
      <c r="I57" s="60">
        <v>139.85</v>
      </c>
      <c r="J57" s="61" t="s">
        <v>641</v>
      </c>
      <c r="K57" s="62" t="s">
        <v>231</v>
      </c>
      <c r="L57" s="63">
        <v>80</v>
      </c>
      <c r="M57" s="31">
        <f t="shared" si="0"/>
        <v>0</v>
      </c>
    </row>
    <row r="58" spans="2:13" x14ac:dyDescent="0.2">
      <c r="B58" s="57" t="s">
        <v>17</v>
      </c>
      <c r="C58" s="58" t="s">
        <v>642</v>
      </c>
      <c r="D58" s="58"/>
      <c r="E58" s="58"/>
      <c r="F58" s="58" t="s">
        <v>12</v>
      </c>
      <c r="G58" s="58" t="s">
        <v>15</v>
      </c>
      <c r="H58" s="59">
        <v>162</v>
      </c>
      <c r="I58" s="60">
        <v>139.85</v>
      </c>
      <c r="J58" s="61" t="s">
        <v>643</v>
      </c>
      <c r="K58" s="62" t="s">
        <v>239</v>
      </c>
      <c r="L58" s="63">
        <v>81</v>
      </c>
      <c r="M58" s="31">
        <f t="shared" si="0"/>
        <v>0</v>
      </c>
    </row>
    <row r="59" spans="2:13" x14ac:dyDescent="0.2">
      <c r="B59" s="57" t="s">
        <v>17</v>
      </c>
      <c r="C59" s="58" t="s">
        <v>644</v>
      </c>
      <c r="D59" s="58"/>
      <c r="E59" s="58"/>
      <c r="F59" s="58" t="s">
        <v>12</v>
      </c>
      <c r="G59" s="58" t="s">
        <v>14</v>
      </c>
      <c r="H59" s="59">
        <v>160</v>
      </c>
      <c r="I59" s="60">
        <v>139.85</v>
      </c>
      <c r="J59" s="61" t="s">
        <v>645</v>
      </c>
      <c r="K59" s="62" t="s">
        <v>250</v>
      </c>
      <c r="L59" s="63">
        <v>80</v>
      </c>
      <c r="M59" s="31">
        <f t="shared" si="0"/>
        <v>0</v>
      </c>
    </row>
    <row r="60" spans="2:13" x14ac:dyDescent="0.2">
      <c r="B60" s="57" t="s">
        <v>17</v>
      </c>
      <c r="C60" s="58" t="s">
        <v>634</v>
      </c>
      <c r="D60" s="58"/>
      <c r="E60" s="58" t="s">
        <v>601</v>
      </c>
      <c r="F60" s="58" t="s">
        <v>13</v>
      </c>
      <c r="G60" s="58" t="s">
        <v>9</v>
      </c>
      <c r="H60" s="59">
        <v>159</v>
      </c>
      <c r="I60" s="60">
        <v>139.85</v>
      </c>
      <c r="J60" s="61" t="s">
        <v>635</v>
      </c>
      <c r="K60" s="62" t="s">
        <v>231</v>
      </c>
      <c r="L60" s="63">
        <v>79.5</v>
      </c>
      <c r="M60" s="31">
        <f t="shared" si="0"/>
        <v>0</v>
      </c>
    </row>
    <row r="61" spans="2:13" x14ac:dyDescent="0.2">
      <c r="B61" s="57" t="s">
        <v>17</v>
      </c>
      <c r="C61" s="58" t="s">
        <v>646</v>
      </c>
      <c r="D61" s="58"/>
      <c r="E61" s="58"/>
      <c r="F61" s="58" t="s">
        <v>13</v>
      </c>
      <c r="G61" s="58" t="s">
        <v>9</v>
      </c>
      <c r="H61" s="59">
        <v>159</v>
      </c>
      <c r="I61" s="60">
        <v>139.85</v>
      </c>
      <c r="J61" s="61" t="s">
        <v>647</v>
      </c>
      <c r="K61" s="62" t="s">
        <v>231</v>
      </c>
      <c r="L61" s="63">
        <v>79.5</v>
      </c>
      <c r="M61" s="31">
        <f t="shared" si="0"/>
        <v>0</v>
      </c>
    </row>
    <row r="62" spans="2:13" x14ac:dyDescent="0.2">
      <c r="B62" s="57" t="s">
        <v>17</v>
      </c>
      <c r="C62" s="58" t="s">
        <v>636</v>
      </c>
      <c r="D62" s="58"/>
      <c r="E62" s="58" t="s">
        <v>601</v>
      </c>
      <c r="F62" s="58" t="s">
        <v>13</v>
      </c>
      <c r="G62" s="58" t="s">
        <v>15</v>
      </c>
      <c r="H62" s="59">
        <v>161</v>
      </c>
      <c r="I62" s="60">
        <v>139.85</v>
      </c>
      <c r="J62" s="61" t="s">
        <v>637</v>
      </c>
      <c r="K62" s="62" t="s">
        <v>239</v>
      </c>
      <c r="L62" s="63">
        <v>80.5</v>
      </c>
      <c r="M62" s="31">
        <f t="shared" si="0"/>
        <v>0</v>
      </c>
    </row>
    <row r="63" spans="2:13" x14ac:dyDescent="0.2">
      <c r="B63" s="57" t="s">
        <v>17</v>
      </c>
      <c r="C63" s="58" t="s">
        <v>648</v>
      </c>
      <c r="D63" s="58"/>
      <c r="E63" s="58"/>
      <c r="F63" s="58" t="s">
        <v>13</v>
      </c>
      <c r="G63" s="58" t="s">
        <v>15</v>
      </c>
      <c r="H63" s="59">
        <v>161</v>
      </c>
      <c r="I63" s="60">
        <v>139.85</v>
      </c>
      <c r="J63" s="61" t="s">
        <v>649</v>
      </c>
      <c r="K63" s="62" t="s">
        <v>239</v>
      </c>
      <c r="L63" s="63">
        <v>80.5</v>
      </c>
      <c r="M63" s="31">
        <f t="shared" si="0"/>
        <v>0</v>
      </c>
    </row>
    <row r="64" spans="2:13" x14ac:dyDescent="0.2">
      <c r="B64" s="57" t="s">
        <v>17</v>
      </c>
      <c r="C64" s="58" t="s">
        <v>638</v>
      </c>
      <c r="D64" s="58"/>
      <c r="E64" s="58" t="s">
        <v>601</v>
      </c>
      <c r="F64" s="58" t="s">
        <v>13</v>
      </c>
      <c r="G64" s="58" t="s">
        <v>14</v>
      </c>
      <c r="H64" s="59">
        <v>159</v>
      </c>
      <c r="I64" s="60">
        <v>139.85</v>
      </c>
      <c r="J64" s="61" t="s">
        <v>639</v>
      </c>
      <c r="K64" s="62" t="s">
        <v>250</v>
      </c>
      <c r="L64" s="63">
        <v>79.5</v>
      </c>
      <c r="M64" s="31">
        <f t="shared" si="0"/>
        <v>0</v>
      </c>
    </row>
    <row r="65" spans="2:13" x14ac:dyDescent="0.2">
      <c r="B65" s="57" t="s">
        <v>17</v>
      </c>
      <c r="C65" s="58" t="s">
        <v>650</v>
      </c>
      <c r="D65" s="58"/>
      <c r="E65" s="58"/>
      <c r="F65" s="58" t="s">
        <v>13</v>
      </c>
      <c r="G65" s="58" t="s">
        <v>14</v>
      </c>
      <c r="H65" s="59">
        <v>159</v>
      </c>
      <c r="I65" s="60">
        <v>139.85</v>
      </c>
      <c r="J65" s="61" t="s">
        <v>651</v>
      </c>
      <c r="K65" s="62" t="s">
        <v>250</v>
      </c>
      <c r="L65" s="63">
        <v>79.5</v>
      </c>
      <c r="M65" s="31">
        <f t="shared" si="0"/>
        <v>0</v>
      </c>
    </row>
    <row r="66" spans="2:13" x14ac:dyDescent="0.2">
      <c r="B66" s="57" t="s">
        <v>18</v>
      </c>
      <c r="C66" s="58" t="s">
        <v>652</v>
      </c>
      <c r="D66" s="58"/>
      <c r="E66" s="58" t="s">
        <v>601</v>
      </c>
      <c r="F66" s="58" t="s">
        <v>12</v>
      </c>
      <c r="G66" s="58" t="s">
        <v>9</v>
      </c>
      <c r="H66" s="59">
        <v>192.8</v>
      </c>
      <c r="I66" s="60">
        <v>169.85</v>
      </c>
      <c r="J66" s="61" t="s">
        <v>653</v>
      </c>
      <c r="K66" s="62" t="s">
        <v>231</v>
      </c>
      <c r="L66" s="63">
        <v>96.4</v>
      </c>
      <c r="M66" s="31">
        <f t="shared" si="0"/>
        <v>0</v>
      </c>
    </row>
    <row r="67" spans="2:13" x14ac:dyDescent="0.2">
      <c r="B67" s="57" t="s">
        <v>18</v>
      </c>
      <c r="C67" s="58" t="s">
        <v>664</v>
      </c>
      <c r="D67" s="58"/>
      <c r="E67" s="58"/>
      <c r="F67" s="58" t="s">
        <v>12</v>
      </c>
      <c r="G67" s="58" t="s">
        <v>9</v>
      </c>
      <c r="H67" s="59">
        <v>192.8</v>
      </c>
      <c r="I67" s="60">
        <v>169.85</v>
      </c>
      <c r="J67" s="61" t="s">
        <v>665</v>
      </c>
      <c r="K67" s="62" t="s">
        <v>231</v>
      </c>
      <c r="L67" s="63">
        <v>96.4</v>
      </c>
      <c r="M67" s="31">
        <f t="shared" si="0"/>
        <v>0</v>
      </c>
    </row>
    <row r="68" spans="2:13" x14ac:dyDescent="0.2">
      <c r="B68" s="57" t="s">
        <v>18</v>
      </c>
      <c r="C68" s="58" t="s">
        <v>654</v>
      </c>
      <c r="D68" s="58"/>
      <c r="E68" s="58" t="s">
        <v>601</v>
      </c>
      <c r="F68" s="58" t="s">
        <v>12</v>
      </c>
      <c r="G68" s="58" t="s">
        <v>15</v>
      </c>
      <c r="H68" s="59">
        <v>194.8</v>
      </c>
      <c r="I68" s="60">
        <v>169.85</v>
      </c>
      <c r="J68" s="61" t="s">
        <v>655</v>
      </c>
      <c r="K68" s="62" t="s">
        <v>239</v>
      </c>
      <c r="L68" s="63">
        <v>97.4</v>
      </c>
      <c r="M68" s="31">
        <f t="shared" si="0"/>
        <v>0</v>
      </c>
    </row>
    <row r="69" spans="2:13" x14ac:dyDescent="0.2">
      <c r="B69" s="57" t="s">
        <v>18</v>
      </c>
      <c r="C69" s="58" t="s">
        <v>666</v>
      </c>
      <c r="D69" s="58"/>
      <c r="E69" s="58"/>
      <c r="F69" s="58" t="s">
        <v>12</v>
      </c>
      <c r="G69" s="58" t="s">
        <v>15</v>
      </c>
      <c r="H69" s="59">
        <v>194.8</v>
      </c>
      <c r="I69" s="60">
        <v>169.85</v>
      </c>
      <c r="J69" s="61" t="s">
        <v>667</v>
      </c>
      <c r="K69" s="62" t="s">
        <v>239</v>
      </c>
      <c r="L69" s="63">
        <v>97.4</v>
      </c>
      <c r="M69" s="31">
        <f t="shared" si="0"/>
        <v>0</v>
      </c>
    </row>
    <row r="70" spans="2:13" x14ac:dyDescent="0.2">
      <c r="B70" s="57" t="s">
        <v>18</v>
      </c>
      <c r="C70" s="58" t="s">
        <v>656</v>
      </c>
      <c r="D70" s="58"/>
      <c r="E70" s="58" t="s">
        <v>601</v>
      </c>
      <c r="F70" s="58" t="s">
        <v>12</v>
      </c>
      <c r="G70" s="58" t="s">
        <v>14</v>
      </c>
      <c r="H70" s="59">
        <v>192.8</v>
      </c>
      <c r="I70" s="60">
        <v>169.85</v>
      </c>
      <c r="J70" s="61" t="s">
        <v>657</v>
      </c>
      <c r="K70" s="62" t="s">
        <v>250</v>
      </c>
      <c r="L70" s="63">
        <v>96.4</v>
      </c>
      <c r="M70" s="31">
        <f t="shared" si="0"/>
        <v>0</v>
      </c>
    </row>
    <row r="71" spans="2:13" x14ac:dyDescent="0.2">
      <c r="B71" s="57" t="s">
        <v>18</v>
      </c>
      <c r="C71" s="58" t="s">
        <v>668</v>
      </c>
      <c r="D71" s="58"/>
      <c r="E71" s="58"/>
      <c r="F71" s="58" t="s">
        <v>12</v>
      </c>
      <c r="G71" s="58" t="s">
        <v>14</v>
      </c>
      <c r="H71" s="59">
        <v>192.8</v>
      </c>
      <c r="I71" s="60">
        <v>169.85</v>
      </c>
      <c r="J71" s="61" t="s">
        <v>669</v>
      </c>
      <c r="K71" s="62" t="s">
        <v>250</v>
      </c>
      <c r="L71" s="63">
        <v>96.4</v>
      </c>
      <c r="M71" s="31">
        <f t="shared" si="0"/>
        <v>0</v>
      </c>
    </row>
    <row r="72" spans="2:13" x14ac:dyDescent="0.2">
      <c r="B72" s="57" t="s">
        <v>18</v>
      </c>
      <c r="C72" s="58" t="s">
        <v>658</v>
      </c>
      <c r="D72" s="58"/>
      <c r="E72" s="58" t="s">
        <v>601</v>
      </c>
      <c r="F72" s="58" t="s">
        <v>13</v>
      </c>
      <c r="G72" s="58" t="s">
        <v>9</v>
      </c>
      <c r="H72" s="59">
        <v>191.8</v>
      </c>
      <c r="I72" s="60">
        <v>169.85</v>
      </c>
      <c r="J72" s="61" t="s">
        <v>659</v>
      </c>
      <c r="K72" s="62" t="s">
        <v>231</v>
      </c>
      <c r="L72" s="63">
        <v>95.9</v>
      </c>
      <c r="M72" s="31">
        <f t="shared" si="0"/>
        <v>0</v>
      </c>
    </row>
    <row r="73" spans="2:13" x14ac:dyDescent="0.2">
      <c r="B73" s="57" t="s">
        <v>18</v>
      </c>
      <c r="C73" s="58" t="s">
        <v>670</v>
      </c>
      <c r="D73" s="58"/>
      <c r="E73" s="58"/>
      <c r="F73" s="58" t="s">
        <v>13</v>
      </c>
      <c r="G73" s="58" t="s">
        <v>9</v>
      </c>
      <c r="H73" s="59">
        <v>191.8</v>
      </c>
      <c r="I73" s="60">
        <v>169.85</v>
      </c>
      <c r="J73" s="61" t="s">
        <v>671</v>
      </c>
      <c r="K73" s="62" t="s">
        <v>231</v>
      </c>
      <c r="L73" s="63">
        <v>95.9</v>
      </c>
      <c r="M73" s="31">
        <f t="shared" si="0"/>
        <v>0</v>
      </c>
    </row>
    <row r="74" spans="2:13" x14ac:dyDescent="0.2">
      <c r="B74" s="57" t="s">
        <v>18</v>
      </c>
      <c r="C74" s="58" t="s">
        <v>660</v>
      </c>
      <c r="D74" s="58"/>
      <c r="E74" s="58" t="s">
        <v>601</v>
      </c>
      <c r="F74" s="58" t="s">
        <v>13</v>
      </c>
      <c r="G74" s="58" t="s">
        <v>15</v>
      </c>
      <c r="H74" s="59">
        <v>193.8</v>
      </c>
      <c r="I74" s="60">
        <v>169.85</v>
      </c>
      <c r="J74" s="61" t="s">
        <v>661</v>
      </c>
      <c r="K74" s="62" t="s">
        <v>239</v>
      </c>
      <c r="L74" s="63">
        <v>96.9</v>
      </c>
      <c r="M74" s="31">
        <f t="shared" si="0"/>
        <v>0</v>
      </c>
    </row>
    <row r="75" spans="2:13" x14ac:dyDescent="0.2">
      <c r="B75" s="57" t="s">
        <v>18</v>
      </c>
      <c r="C75" s="58" t="s">
        <v>672</v>
      </c>
      <c r="D75" s="58"/>
      <c r="E75" s="58"/>
      <c r="F75" s="58" t="s">
        <v>13</v>
      </c>
      <c r="G75" s="58" t="s">
        <v>15</v>
      </c>
      <c r="H75" s="59">
        <v>193.8</v>
      </c>
      <c r="I75" s="60">
        <v>169.85</v>
      </c>
      <c r="J75" s="61" t="s">
        <v>673</v>
      </c>
      <c r="K75" s="62" t="s">
        <v>239</v>
      </c>
      <c r="L75" s="63">
        <v>96.9</v>
      </c>
      <c r="M75" s="31">
        <f t="shared" si="0"/>
        <v>0</v>
      </c>
    </row>
    <row r="76" spans="2:13" x14ac:dyDescent="0.2">
      <c r="B76" s="57" t="s">
        <v>18</v>
      </c>
      <c r="C76" s="58" t="s">
        <v>662</v>
      </c>
      <c r="D76" s="58"/>
      <c r="E76" s="58" t="s">
        <v>601</v>
      </c>
      <c r="F76" s="58" t="s">
        <v>13</v>
      </c>
      <c r="G76" s="58" t="s">
        <v>14</v>
      </c>
      <c r="H76" s="59">
        <v>191.8</v>
      </c>
      <c r="I76" s="60">
        <v>169.85</v>
      </c>
      <c r="J76" s="61" t="s">
        <v>663</v>
      </c>
      <c r="K76" s="62" t="s">
        <v>250</v>
      </c>
      <c r="L76" s="63">
        <v>95.9</v>
      </c>
      <c r="M76" s="31">
        <f t="shared" si="0"/>
        <v>0</v>
      </c>
    </row>
    <row r="77" spans="2:13" x14ac:dyDescent="0.2">
      <c r="B77" s="57" t="s">
        <v>18</v>
      </c>
      <c r="C77" s="58" t="s">
        <v>674</v>
      </c>
      <c r="D77" s="58"/>
      <c r="E77" s="58"/>
      <c r="F77" s="58" t="s">
        <v>13</v>
      </c>
      <c r="G77" s="58" t="s">
        <v>14</v>
      </c>
      <c r="H77" s="59">
        <v>191.8</v>
      </c>
      <c r="I77" s="60">
        <v>169.85</v>
      </c>
      <c r="J77" s="61" t="s">
        <v>675</v>
      </c>
      <c r="K77" s="62" t="s">
        <v>250</v>
      </c>
      <c r="L77" s="63">
        <v>95.9</v>
      </c>
      <c r="M77" s="31">
        <f t="shared" si="0"/>
        <v>0</v>
      </c>
    </row>
    <row r="78" spans="2:13" x14ac:dyDescent="0.2">
      <c r="B78" s="64" t="s">
        <v>1080</v>
      </c>
      <c r="C78" s="65">
        <v>831873</v>
      </c>
      <c r="D78" s="65" t="s">
        <v>10</v>
      </c>
      <c r="E78" s="65"/>
      <c r="F78" s="65"/>
      <c r="G78" s="65" t="s">
        <v>1081</v>
      </c>
      <c r="H78" s="59">
        <v>60</v>
      </c>
      <c r="I78" s="66" t="s">
        <v>8</v>
      </c>
      <c r="J78" s="67" t="s">
        <v>1082</v>
      </c>
      <c r="K78" s="65">
        <v>24</v>
      </c>
      <c r="L78" s="66" t="s">
        <v>1083</v>
      </c>
      <c r="M78" s="31">
        <f t="shared" si="0"/>
        <v>0</v>
      </c>
    </row>
    <row r="79" spans="2:13" x14ac:dyDescent="0.2">
      <c r="B79" s="64" t="s">
        <v>1080</v>
      </c>
      <c r="C79" s="65">
        <v>831872</v>
      </c>
      <c r="D79" s="65" t="s">
        <v>10</v>
      </c>
      <c r="E79" s="65" t="s">
        <v>209</v>
      </c>
      <c r="F79" s="65"/>
      <c r="G79" s="65" t="s">
        <v>14</v>
      </c>
      <c r="H79" s="59">
        <v>60</v>
      </c>
      <c r="I79" s="66" t="s">
        <v>8</v>
      </c>
      <c r="J79" s="67" t="s">
        <v>1084</v>
      </c>
      <c r="K79" s="65">
        <v>12</v>
      </c>
      <c r="L79" s="66" t="s">
        <v>1083</v>
      </c>
      <c r="M79" s="31">
        <f t="shared" si="0"/>
        <v>0</v>
      </c>
    </row>
    <row r="80" spans="2:13" x14ac:dyDescent="0.2">
      <c r="B80" s="57" t="s">
        <v>19</v>
      </c>
      <c r="C80" s="58" t="s">
        <v>676</v>
      </c>
      <c r="D80" s="58"/>
      <c r="E80" s="58"/>
      <c r="F80" s="58"/>
      <c r="G80" s="58" t="s">
        <v>9</v>
      </c>
      <c r="H80" s="59">
        <v>24</v>
      </c>
      <c r="I80" s="60" t="s">
        <v>8</v>
      </c>
      <c r="J80" s="61" t="s">
        <v>677</v>
      </c>
      <c r="K80" s="62" t="s">
        <v>231</v>
      </c>
      <c r="L80" s="63">
        <v>12</v>
      </c>
      <c r="M80" s="31">
        <f t="shared" si="0"/>
        <v>0</v>
      </c>
    </row>
    <row r="81" spans="2:13" x14ac:dyDescent="0.2">
      <c r="B81" s="57" t="s">
        <v>19</v>
      </c>
      <c r="C81" s="58" t="s">
        <v>678</v>
      </c>
      <c r="D81" s="58"/>
      <c r="E81" s="58"/>
      <c r="F81" s="58"/>
      <c r="G81" s="58" t="s">
        <v>14</v>
      </c>
      <c r="H81" s="59">
        <v>24</v>
      </c>
      <c r="I81" s="60" t="s">
        <v>8</v>
      </c>
      <c r="J81" s="61" t="s">
        <v>679</v>
      </c>
      <c r="K81" s="62" t="s">
        <v>250</v>
      </c>
      <c r="L81" s="63">
        <v>12</v>
      </c>
      <c r="M81" s="31">
        <f t="shared" si="0"/>
        <v>0</v>
      </c>
    </row>
    <row r="82" spans="2:13" x14ac:dyDescent="0.2">
      <c r="B82" s="57" t="s">
        <v>20</v>
      </c>
      <c r="C82" s="58" t="s">
        <v>680</v>
      </c>
      <c r="D82" s="58"/>
      <c r="E82" s="58"/>
      <c r="F82" s="58"/>
      <c r="G82" s="58" t="s">
        <v>9</v>
      </c>
      <c r="H82" s="59">
        <v>34</v>
      </c>
      <c r="I82" s="60" t="s">
        <v>8</v>
      </c>
      <c r="J82" s="61" t="s">
        <v>681</v>
      </c>
      <c r="K82" s="62" t="s">
        <v>231</v>
      </c>
      <c r="L82" s="63">
        <v>17</v>
      </c>
      <c r="M82" s="31">
        <f t="shared" si="0"/>
        <v>0</v>
      </c>
    </row>
    <row r="83" spans="2:13" x14ac:dyDescent="0.2">
      <c r="B83" s="57" t="s">
        <v>20</v>
      </c>
      <c r="C83" s="58" t="s">
        <v>682</v>
      </c>
      <c r="D83" s="58"/>
      <c r="E83" s="58"/>
      <c r="F83" s="58"/>
      <c r="G83" s="58" t="s">
        <v>14</v>
      </c>
      <c r="H83" s="59">
        <v>34</v>
      </c>
      <c r="I83" s="60" t="s">
        <v>8</v>
      </c>
      <c r="J83" s="61" t="s">
        <v>683</v>
      </c>
      <c r="K83" s="62" t="s">
        <v>250</v>
      </c>
      <c r="L83" s="63">
        <v>17</v>
      </c>
      <c r="M83" s="31">
        <f t="shared" si="0"/>
        <v>0</v>
      </c>
    </row>
    <row r="84" spans="2:13" x14ac:dyDescent="0.2">
      <c r="B84" s="57" t="s">
        <v>21</v>
      </c>
      <c r="C84" s="58" t="s">
        <v>684</v>
      </c>
      <c r="D84" s="58" t="s">
        <v>10</v>
      </c>
      <c r="E84" s="58"/>
      <c r="F84" s="58"/>
      <c r="G84" s="58" t="s">
        <v>9</v>
      </c>
      <c r="H84" s="59">
        <v>42.6</v>
      </c>
      <c r="I84" s="60" t="s">
        <v>8</v>
      </c>
      <c r="J84" s="61" t="s">
        <v>685</v>
      </c>
      <c r="K84" s="62" t="s">
        <v>231</v>
      </c>
      <c r="L84" s="63">
        <v>21.3</v>
      </c>
      <c r="M84" s="31">
        <f t="shared" si="0"/>
        <v>0</v>
      </c>
    </row>
    <row r="85" spans="2:13" x14ac:dyDescent="0.2">
      <c r="B85" s="57" t="s">
        <v>21</v>
      </c>
      <c r="C85" s="58" t="s">
        <v>686</v>
      </c>
      <c r="D85" s="58" t="s">
        <v>10</v>
      </c>
      <c r="E85" s="58"/>
      <c r="F85" s="58"/>
      <c r="G85" s="58" t="s">
        <v>14</v>
      </c>
      <c r="H85" s="59">
        <v>42.6</v>
      </c>
      <c r="I85" s="60" t="s">
        <v>8</v>
      </c>
      <c r="J85" s="61" t="s">
        <v>687</v>
      </c>
      <c r="K85" s="62" t="s">
        <v>250</v>
      </c>
      <c r="L85" s="63">
        <v>21.3</v>
      </c>
      <c r="M85" s="31">
        <f t="shared" si="0"/>
        <v>0</v>
      </c>
    </row>
    <row r="86" spans="2:13" x14ac:dyDescent="0.2">
      <c r="B86" s="57" t="s">
        <v>21</v>
      </c>
      <c r="C86" s="58" t="s">
        <v>688</v>
      </c>
      <c r="D86" s="58"/>
      <c r="E86" s="58"/>
      <c r="F86" s="58"/>
      <c r="G86" s="58" t="s">
        <v>9</v>
      </c>
      <c r="H86" s="59">
        <v>34</v>
      </c>
      <c r="I86" s="60" t="s">
        <v>8</v>
      </c>
      <c r="J86" s="61" t="s">
        <v>689</v>
      </c>
      <c r="K86" s="62" t="s">
        <v>231</v>
      </c>
      <c r="L86" s="63">
        <v>17</v>
      </c>
      <c r="M86" s="31">
        <f t="shared" si="0"/>
        <v>0</v>
      </c>
    </row>
    <row r="87" spans="2:13" x14ac:dyDescent="0.2">
      <c r="B87" s="57" t="s">
        <v>21</v>
      </c>
      <c r="C87" s="58" t="s">
        <v>690</v>
      </c>
      <c r="D87" s="58"/>
      <c r="E87" s="58"/>
      <c r="F87" s="58"/>
      <c r="G87" s="58" t="s">
        <v>14</v>
      </c>
      <c r="H87" s="59">
        <v>34</v>
      </c>
      <c r="I87" s="60" t="s">
        <v>8</v>
      </c>
      <c r="J87" s="61" t="s">
        <v>691</v>
      </c>
      <c r="K87" s="62" t="s">
        <v>250</v>
      </c>
      <c r="L87" s="63">
        <v>17</v>
      </c>
      <c r="M87" s="31">
        <f t="shared" si="0"/>
        <v>0</v>
      </c>
    </row>
    <row r="88" spans="2:13" x14ac:dyDescent="0.2">
      <c r="B88" s="57" t="s">
        <v>22</v>
      </c>
      <c r="C88" s="58" t="s">
        <v>692</v>
      </c>
      <c r="D88" s="58"/>
      <c r="E88" s="58"/>
      <c r="F88" s="58"/>
      <c r="G88" s="58" t="s">
        <v>9</v>
      </c>
      <c r="H88" s="59">
        <v>46</v>
      </c>
      <c r="I88" s="60" t="s">
        <v>8</v>
      </c>
      <c r="J88" s="61" t="s">
        <v>693</v>
      </c>
      <c r="K88" s="62" t="s">
        <v>231</v>
      </c>
      <c r="L88" s="63">
        <v>23</v>
      </c>
      <c r="M88" s="31">
        <f t="shared" si="0"/>
        <v>0</v>
      </c>
    </row>
    <row r="89" spans="2:13" x14ac:dyDescent="0.2">
      <c r="B89" s="57" t="s">
        <v>22</v>
      </c>
      <c r="C89" s="58" t="s">
        <v>694</v>
      </c>
      <c r="D89" s="58"/>
      <c r="E89" s="58"/>
      <c r="F89" s="58"/>
      <c r="G89" s="58" t="s">
        <v>14</v>
      </c>
      <c r="H89" s="59">
        <v>46</v>
      </c>
      <c r="I89" s="60" t="s">
        <v>8</v>
      </c>
      <c r="J89" s="61" t="s">
        <v>695</v>
      </c>
      <c r="K89" s="62" t="s">
        <v>250</v>
      </c>
      <c r="L89" s="63">
        <v>23</v>
      </c>
      <c r="M89" s="31">
        <f t="shared" si="0"/>
        <v>0</v>
      </c>
    </row>
    <row r="90" spans="2:13" x14ac:dyDescent="0.2">
      <c r="B90" s="57" t="s">
        <v>23</v>
      </c>
      <c r="C90" s="58" t="s">
        <v>696</v>
      </c>
      <c r="D90" s="58" t="s">
        <v>10</v>
      </c>
      <c r="E90" s="58"/>
      <c r="F90" s="58"/>
      <c r="G90" s="58" t="s">
        <v>9</v>
      </c>
      <c r="H90" s="59">
        <v>54.6</v>
      </c>
      <c r="I90" s="60" t="s">
        <v>8</v>
      </c>
      <c r="J90" s="61" t="s">
        <v>697</v>
      </c>
      <c r="K90" s="62" t="s">
        <v>231</v>
      </c>
      <c r="L90" s="63">
        <v>27.3</v>
      </c>
      <c r="M90" s="31">
        <f t="shared" si="0"/>
        <v>0</v>
      </c>
    </row>
    <row r="91" spans="2:13" x14ac:dyDescent="0.2">
      <c r="B91" s="57" t="s">
        <v>23</v>
      </c>
      <c r="C91" s="58" t="s">
        <v>698</v>
      </c>
      <c r="D91" s="58" t="s">
        <v>10</v>
      </c>
      <c r="E91" s="58"/>
      <c r="F91" s="58"/>
      <c r="G91" s="58" t="s">
        <v>14</v>
      </c>
      <c r="H91" s="59">
        <v>54.6</v>
      </c>
      <c r="I91" s="60" t="s">
        <v>8</v>
      </c>
      <c r="J91" s="61" t="s">
        <v>699</v>
      </c>
      <c r="K91" s="62" t="s">
        <v>250</v>
      </c>
      <c r="L91" s="63">
        <v>27.3</v>
      </c>
      <c r="M91" s="31">
        <f t="shared" si="0"/>
        <v>0</v>
      </c>
    </row>
    <row r="92" spans="2:13" x14ac:dyDescent="0.2">
      <c r="B92" s="57" t="s">
        <v>23</v>
      </c>
      <c r="C92" s="58" t="s">
        <v>700</v>
      </c>
      <c r="D92" s="58"/>
      <c r="E92" s="58"/>
      <c r="F92" s="58"/>
      <c r="G92" s="58" t="s">
        <v>9</v>
      </c>
      <c r="H92" s="59">
        <v>46</v>
      </c>
      <c r="I92" s="60" t="s">
        <v>8</v>
      </c>
      <c r="J92" s="61" t="s">
        <v>701</v>
      </c>
      <c r="K92" s="62" t="s">
        <v>231</v>
      </c>
      <c r="L92" s="63">
        <v>23</v>
      </c>
      <c r="M92" s="31">
        <f t="shared" si="0"/>
        <v>0</v>
      </c>
    </row>
    <row r="93" spans="2:13" x14ac:dyDescent="0.2">
      <c r="B93" s="57" t="s">
        <v>23</v>
      </c>
      <c r="C93" s="58" t="s">
        <v>702</v>
      </c>
      <c r="D93" s="58"/>
      <c r="E93" s="58"/>
      <c r="F93" s="58"/>
      <c r="G93" s="58" t="s">
        <v>14</v>
      </c>
      <c r="H93" s="59">
        <v>46</v>
      </c>
      <c r="I93" s="60" t="s">
        <v>8</v>
      </c>
      <c r="J93" s="61" t="s">
        <v>703</v>
      </c>
      <c r="K93" s="62" t="s">
        <v>250</v>
      </c>
      <c r="L93" s="63">
        <v>23</v>
      </c>
      <c r="M93" s="31">
        <f t="shared" si="0"/>
        <v>0</v>
      </c>
    </row>
    <row r="94" spans="2:13" x14ac:dyDescent="0.2">
      <c r="B94" s="57" t="s">
        <v>24</v>
      </c>
      <c r="C94" s="58" t="s">
        <v>704</v>
      </c>
      <c r="D94" s="58" t="s">
        <v>10</v>
      </c>
      <c r="E94" s="58"/>
      <c r="F94" s="58"/>
      <c r="G94" s="58" t="s">
        <v>9</v>
      </c>
      <c r="H94" s="59">
        <v>33</v>
      </c>
      <c r="I94" s="60" t="s">
        <v>8</v>
      </c>
      <c r="J94" s="61" t="s">
        <v>705</v>
      </c>
      <c r="K94" s="62" t="s">
        <v>231</v>
      </c>
      <c r="L94" s="63">
        <v>16.5</v>
      </c>
      <c r="M94" s="31">
        <f t="shared" si="0"/>
        <v>0</v>
      </c>
    </row>
    <row r="95" spans="2:13" x14ac:dyDescent="0.2">
      <c r="B95" s="57" t="s">
        <v>24</v>
      </c>
      <c r="C95" s="58" t="s">
        <v>706</v>
      </c>
      <c r="D95" s="58" t="s">
        <v>10</v>
      </c>
      <c r="E95" s="58"/>
      <c r="F95" s="58"/>
      <c r="G95" s="58" t="s">
        <v>14</v>
      </c>
      <c r="H95" s="59">
        <v>33</v>
      </c>
      <c r="I95" s="60" t="s">
        <v>8</v>
      </c>
      <c r="J95" s="61" t="s">
        <v>707</v>
      </c>
      <c r="K95" s="62" t="s">
        <v>250</v>
      </c>
      <c r="L95" s="63">
        <v>16.5</v>
      </c>
      <c r="M95" s="31">
        <f t="shared" si="0"/>
        <v>0</v>
      </c>
    </row>
    <row r="96" spans="2:13" x14ac:dyDescent="0.2">
      <c r="B96" s="57" t="s">
        <v>24</v>
      </c>
      <c r="C96" s="58" t="s">
        <v>708</v>
      </c>
      <c r="D96" s="58"/>
      <c r="E96" s="58"/>
      <c r="F96" s="58"/>
      <c r="G96" s="58" t="s">
        <v>9</v>
      </c>
      <c r="H96" s="59">
        <v>24</v>
      </c>
      <c r="I96" s="60" t="s">
        <v>8</v>
      </c>
      <c r="J96" s="61" t="s">
        <v>709</v>
      </c>
      <c r="K96" s="62" t="s">
        <v>231</v>
      </c>
      <c r="L96" s="63">
        <v>12</v>
      </c>
      <c r="M96" s="31">
        <f t="shared" si="0"/>
        <v>0</v>
      </c>
    </row>
    <row r="97" spans="2:13" x14ac:dyDescent="0.2">
      <c r="B97" s="57" t="s">
        <v>24</v>
      </c>
      <c r="C97" s="58" t="s">
        <v>710</v>
      </c>
      <c r="D97" s="58"/>
      <c r="E97" s="58"/>
      <c r="F97" s="58"/>
      <c r="G97" s="58" t="s">
        <v>14</v>
      </c>
      <c r="H97" s="59">
        <v>24</v>
      </c>
      <c r="I97" s="60" t="s">
        <v>8</v>
      </c>
      <c r="J97" s="61" t="s">
        <v>711</v>
      </c>
      <c r="K97" s="62" t="s">
        <v>250</v>
      </c>
      <c r="L97" s="63">
        <v>12</v>
      </c>
      <c r="M97" s="31">
        <f t="shared" ref="M97:M160" si="1">SUM(A97*L97)</f>
        <v>0</v>
      </c>
    </row>
    <row r="98" spans="2:13" x14ac:dyDescent="0.2">
      <c r="B98" s="57" t="s">
        <v>1085</v>
      </c>
      <c r="C98" s="58">
        <v>832267</v>
      </c>
      <c r="D98" s="58"/>
      <c r="E98" s="58"/>
      <c r="F98" s="58"/>
      <c r="G98" s="58" t="s">
        <v>9</v>
      </c>
      <c r="H98" s="59">
        <v>10</v>
      </c>
      <c r="I98" s="60" t="s">
        <v>8</v>
      </c>
      <c r="J98" s="61" t="s">
        <v>1086</v>
      </c>
      <c r="K98" s="62">
        <v>48</v>
      </c>
      <c r="L98" s="63">
        <v>5</v>
      </c>
      <c r="M98" s="31">
        <f t="shared" si="1"/>
        <v>0</v>
      </c>
    </row>
    <row r="99" spans="2:13" x14ac:dyDescent="0.2">
      <c r="B99" s="57" t="s">
        <v>1085</v>
      </c>
      <c r="C99" s="58">
        <v>832273</v>
      </c>
      <c r="D99" s="58"/>
      <c r="E99" s="58"/>
      <c r="F99" s="58"/>
      <c r="G99" s="58" t="s">
        <v>14</v>
      </c>
      <c r="H99" s="59">
        <v>10</v>
      </c>
      <c r="I99" s="60" t="s">
        <v>8</v>
      </c>
      <c r="J99" s="61" t="s">
        <v>1087</v>
      </c>
      <c r="K99" s="62">
        <v>48</v>
      </c>
      <c r="L99" s="63">
        <v>5</v>
      </c>
      <c r="M99" s="31">
        <f t="shared" si="1"/>
        <v>0</v>
      </c>
    </row>
    <row r="100" spans="2:13" x14ac:dyDescent="0.2">
      <c r="B100" s="57" t="s">
        <v>26</v>
      </c>
      <c r="C100" s="58" t="s">
        <v>712</v>
      </c>
      <c r="D100" s="58"/>
      <c r="E100" s="58"/>
      <c r="F100" s="58" t="s">
        <v>25</v>
      </c>
      <c r="G100" s="58" t="s">
        <v>9</v>
      </c>
      <c r="H100" s="59">
        <v>121</v>
      </c>
      <c r="I100" s="60" t="s">
        <v>8</v>
      </c>
      <c r="J100" s="61" t="s">
        <v>713</v>
      </c>
      <c r="K100" s="62">
        <v>48</v>
      </c>
      <c r="L100" s="63">
        <v>60.5</v>
      </c>
      <c r="M100" s="31">
        <f t="shared" si="1"/>
        <v>0</v>
      </c>
    </row>
    <row r="101" spans="2:13" x14ac:dyDescent="0.2">
      <c r="B101" s="57" t="s">
        <v>26</v>
      </c>
      <c r="C101" s="58" t="s">
        <v>714</v>
      </c>
      <c r="D101" s="58"/>
      <c r="E101" s="58"/>
      <c r="F101" s="58" t="s">
        <v>25</v>
      </c>
      <c r="G101" s="58" t="s">
        <v>14</v>
      </c>
      <c r="H101" s="59">
        <v>121</v>
      </c>
      <c r="I101" s="60" t="s">
        <v>8</v>
      </c>
      <c r="J101" s="61" t="s">
        <v>715</v>
      </c>
      <c r="K101" s="62" t="s">
        <v>250</v>
      </c>
      <c r="L101" s="63">
        <v>60.5</v>
      </c>
      <c r="M101" s="31">
        <f t="shared" si="1"/>
        <v>0</v>
      </c>
    </row>
    <row r="102" spans="2:13" x14ac:dyDescent="0.2">
      <c r="B102" s="57" t="s">
        <v>26</v>
      </c>
      <c r="C102" s="58" t="s">
        <v>716</v>
      </c>
      <c r="D102" s="58"/>
      <c r="E102" s="58"/>
      <c r="F102" s="58" t="s">
        <v>13</v>
      </c>
      <c r="G102" s="58" t="s">
        <v>9</v>
      </c>
      <c r="H102" s="59">
        <v>120</v>
      </c>
      <c r="I102" s="60" t="s">
        <v>8</v>
      </c>
      <c r="J102" s="61" t="s">
        <v>717</v>
      </c>
      <c r="K102" s="62" t="s">
        <v>231</v>
      </c>
      <c r="L102" s="63">
        <v>60</v>
      </c>
      <c r="M102" s="31">
        <f t="shared" si="1"/>
        <v>0</v>
      </c>
    </row>
    <row r="103" spans="2:13" x14ac:dyDescent="0.2">
      <c r="B103" s="57" t="s">
        <v>27</v>
      </c>
      <c r="C103" s="58" t="s">
        <v>718</v>
      </c>
      <c r="D103" s="58"/>
      <c r="E103" s="58"/>
      <c r="F103" s="58"/>
      <c r="G103" s="58" t="s">
        <v>9</v>
      </c>
      <c r="H103" s="59">
        <v>48</v>
      </c>
      <c r="I103" s="60" t="s">
        <v>8</v>
      </c>
      <c r="J103" s="61" t="s">
        <v>719</v>
      </c>
      <c r="K103" s="62" t="s">
        <v>231</v>
      </c>
      <c r="L103" s="63">
        <v>24</v>
      </c>
      <c r="M103" s="31">
        <f t="shared" si="1"/>
        <v>0</v>
      </c>
    </row>
    <row r="104" spans="2:13" x14ac:dyDescent="0.2">
      <c r="B104" s="57" t="s">
        <v>27</v>
      </c>
      <c r="C104" s="58" t="s">
        <v>720</v>
      </c>
      <c r="D104" s="58"/>
      <c r="E104" s="58"/>
      <c r="F104" s="58"/>
      <c r="G104" s="58" t="s">
        <v>15</v>
      </c>
      <c r="H104" s="59">
        <v>50</v>
      </c>
      <c r="I104" s="60" t="s">
        <v>8</v>
      </c>
      <c r="J104" s="61" t="s">
        <v>721</v>
      </c>
      <c r="K104" s="62">
        <v>48</v>
      </c>
      <c r="L104" s="63">
        <v>25</v>
      </c>
      <c r="M104" s="31">
        <f t="shared" si="1"/>
        <v>0</v>
      </c>
    </row>
    <row r="105" spans="2:13" x14ac:dyDescent="0.2">
      <c r="B105" s="57" t="s">
        <v>27</v>
      </c>
      <c r="C105" s="58" t="s">
        <v>722</v>
      </c>
      <c r="D105" s="58"/>
      <c r="E105" s="58"/>
      <c r="F105" s="58"/>
      <c r="G105" s="58" t="s">
        <v>14</v>
      </c>
      <c r="H105" s="59">
        <v>48</v>
      </c>
      <c r="I105" s="60" t="s">
        <v>8</v>
      </c>
      <c r="J105" s="61" t="s">
        <v>723</v>
      </c>
      <c r="K105" s="62" t="s">
        <v>250</v>
      </c>
      <c r="L105" s="63">
        <v>24</v>
      </c>
      <c r="M105" s="31">
        <f t="shared" si="1"/>
        <v>0</v>
      </c>
    </row>
    <row r="106" spans="2:13" x14ac:dyDescent="0.2">
      <c r="B106" s="64" t="s">
        <v>1088</v>
      </c>
      <c r="C106" s="65">
        <v>831858</v>
      </c>
      <c r="D106" s="65"/>
      <c r="E106" s="65" t="s">
        <v>1089</v>
      </c>
      <c r="F106" s="65"/>
      <c r="G106" s="65" t="s">
        <v>1081</v>
      </c>
      <c r="H106" s="59">
        <v>20</v>
      </c>
      <c r="I106" s="66" t="s">
        <v>8</v>
      </c>
      <c r="J106" s="67" t="s">
        <v>1090</v>
      </c>
      <c r="K106" s="65">
        <v>24</v>
      </c>
      <c r="L106" s="66" t="s">
        <v>1091</v>
      </c>
      <c r="M106" s="31">
        <f t="shared" si="1"/>
        <v>0</v>
      </c>
    </row>
    <row r="107" spans="2:13" x14ac:dyDescent="0.2">
      <c r="B107" s="64" t="s">
        <v>1088</v>
      </c>
      <c r="C107" s="65">
        <v>831856</v>
      </c>
      <c r="D107" s="65"/>
      <c r="E107" s="65" t="s">
        <v>1089</v>
      </c>
      <c r="F107" s="65"/>
      <c r="G107" s="65" t="s">
        <v>14</v>
      </c>
      <c r="H107" s="59">
        <v>20</v>
      </c>
      <c r="I107" s="66" t="s">
        <v>8</v>
      </c>
      <c r="J107" s="67" t="s">
        <v>1092</v>
      </c>
      <c r="K107" s="65">
        <v>12</v>
      </c>
      <c r="L107" s="66" t="s">
        <v>1091</v>
      </c>
      <c r="M107" s="31">
        <f t="shared" si="1"/>
        <v>0</v>
      </c>
    </row>
    <row r="108" spans="2:13" x14ac:dyDescent="0.2">
      <c r="B108" s="64" t="s">
        <v>1093</v>
      </c>
      <c r="C108" s="65">
        <v>831782</v>
      </c>
      <c r="D108" s="65"/>
      <c r="E108" s="65" t="s">
        <v>1089</v>
      </c>
      <c r="F108" s="65"/>
      <c r="G108" s="65" t="s">
        <v>1081</v>
      </c>
      <c r="H108" s="59">
        <v>20</v>
      </c>
      <c r="I108" s="66" t="s">
        <v>8</v>
      </c>
      <c r="J108" s="67" t="s">
        <v>1094</v>
      </c>
      <c r="K108" s="65">
        <v>24</v>
      </c>
      <c r="L108" s="63">
        <v>10</v>
      </c>
      <c r="M108" s="31">
        <f t="shared" si="1"/>
        <v>0</v>
      </c>
    </row>
    <row r="109" spans="2:13" x14ac:dyDescent="0.2">
      <c r="B109" s="64" t="s">
        <v>1093</v>
      </c>
      <c r="C109" s="65">
        <v>831780</v>
      </c>
      <c r="D109" s="65"/>
      <c r="E109" s="65" t="s">
        <v>1089</v>
      </c>
      <c r="F109" s="65"/>
      <c r="G109" s="65" t="s">
        <v>14</v>
      </c>
      <c r="H109" s="59">
        <v>20</v>
      </c>
      <c r="I109" s="66" t="s">
        <v>8</v>
      </c>
      <c r="J109" s="67" t="s">
        <v>1095</v>
      </c>
      <c r="K109" s="65">
        <v>12</v>
      </c>
      <c r="L109" s="63">
        <v>10</v>
      </c>
      <c r="M109" s="31">
        <f t="shared" si="1"/>
        <v>0</v>
      </c>
    </row>
    <row r="110" spans="2:13" x14ac:dyDescent="0.2">
      <c r="B110" s="64" t="s">
        <v>1096</v>
      </c>
      <c r="C110" s="65">
        <v>831785</v>
      </c>
      <c r="D110" s="65"/>
      <c r="E110" s="65" t="s">
        <v>1089</v>
      </c>
      <c r="F110" s="65"/>
      <c r="G110" s="65" t="s">
        <v>1081</v>
      </c>
      <c r="H110" s="59">
        <v>53</v>
      </c>
      <c r="I110" s="66" t="s">
        <v>8</v>
      </c>
      <c r="J110" s="67" t="s">
        <v>1097</v>
      </c>
      <c r="K110" s="65">
        <v>24</v>
      </c>
      <c r="L110" s="66">
        <v>26.5</v>
      </c>
      <c r="M110" s="31">
        <f t="shared" si="1"/>
        <v>0</v>
      </c>
    </row>
    <row r="111" spans="2:13" x14ac:dyDescent="0.2">
      <c r="B111" s="64" t="s">
        <v>1096</v>
      </c>
      <c r="C111" s="65">
        <v>831783</v>
      </c>
      <c r="D111" s="65"/>
      <c r="E111" s="65" t="s">
        <v>1089</v>
      </c>
      <c r="F111" s="65"/>
      <c r="G111" s="65" t="s">
        <v>14</v>
      </c>
      <c r="H111" s="59">
        <v>53</v>
      </c>
      <c r="I111" s="66" t="s">
        <v>8</v>
      </c>
      <c r="J111" s="67" t="s">
        <v>1098</v>
      </c>
      <c r="K111" s="65">
        <v>12</v>
      </c>
      <c r="L111" s="66">
        <v>26.5</v>
      </c>
      <c r="M111" s="31">
        <f t="shared" si="1"/>
        <v>0</v>
      </c>
    </row>
    <row r="112" spans="2:13" x14ac:dyDescent="0.2">
      <c r="B112" s="64" t="s">
        <v>1099</v>
      </c>
      <c r="C112" s="65">
        <v>831861</v>
      </c>
      <c r="D112" s="65"/>
      <c r="E112" s="65" t="s">
        <v>1089</v>
      </c>
      <c r="F112" s="65"/>
      <c r="G112" s="65" t="s">
        <v>1081</v>
      </c>
      <c r="H112" s="59">
        <v>15</v>
      </c>
      <c r="I112" s="66" t="s">
        <v>8</v>
      </c>
      <c r="J112" s="67" t="s">
        <v>1100</v>
      </c>
      <c r="K112" s="65">
        <v>24</v>
      </c>
      <c r="L112" s="66">
        <v>7.5</v>
      </c>
      <c r="M112" s="31">
        <f t="shared" si="1"/>
        <v>0</v>
      </c>
    </row>
    <row r="113" spans="2:13" x14ac:dyDescent="0.2">
      <c r="B113" s="64" t="s">
        <v>1099</v>
      </c>
      <c r="C113" s="65">
        <v>831859</v>
      </c>
      <c r="D113" s="65"/>
      <c r="E113" s="65" t="s">
        <v>1089</v>
      </c>
      <c r="F113" s="65"/>
      <c r="G113" s="65" t="s">
        <v>14</v>
      </c>
      <c r="H113" s="59">
        <v>15</v>
      </c>
      <c r="I113" s="66" t="s">
        <v>8</v>
      </c>
      <c r="J113" s="67" t="s">
        <v>1101</v>
      </c>
      <c r="K113" s="65">
        <v>12</v>
      </c>
      <c r="L113" s="66">
        <v>7.5</v>
      </c>
      <c r="M113" s="31">
        <f t="shared" si="1"/>
        <v>0</v>
      </c>
    </row>
    <row r="114" spans="2:13" x14ac:dyDescent="0.2">
      <c r="B114" s="64" t="s">
        <v>1102</v>
      </c>
      <c r="C114" s="65">
        <v>831864</v>
      </c>
      <c r="D114" s="65"/>
      <c r="E114" s="65" t="s">
        <v>1089</v>
      </c>
      <c r="F114" s="65"/>
      <c r="G114" s="65" t="s">
        <v>1081</v>
      </c>
      <c r="H114" s="59">
        <v>48</v>
      </c>
      <c r="I114" s="66" t="s">
        <v>8</v>
      </c>
      <c r="J114" s="67" t="s">
        <v>1103</v>
      </c>
      <c r="K114" s="65">
        <v>24</v>
      </c>
      <c r="L114" s="66">
        <v>24</v>
      </c>
      <c r="M114" s="31">
        <f t="shared" si="1"/>
        <v>0</v>
      </c>
    </row>
    <row r="115" spans="2:13" x14ac:dyDescent="0.2">
      <c r="B115" s="64" t="s">
        <v>1102</v>
      </c>
      <c r="C115" s="65">
        <v>831862</v>
      </c>
      <c r="D115" s="65"/>
      <c r="E115" s="65" t="s">
        <v>1089</v>
      </c>
      <c r="F115" s="65"/>
      <c r="G115" s="65" t="s">
        <v>14</v>
      </c>
      <c r="H115" s="59">
        <v>48</v>
      </c>
      <c r="I115" s="66" t="s">
        <v>8</v>
      </c>
      <c r="J115" s="67" t="s">
        <v>1104</v>
      </c>
      <c r="K115" s="65">
        <v>12</v>
      </c>
      <c r="L115" s="66">
        <v>24</v>
      </c>
      <c r="M115" s="31">
        <f t="shared" si="1"/>
        <v>0</v>
      </c>
    </row>
    <row r="116" spans="2:13" x14ac:dyDescent="0.2">
      <c r="B116" s="64" t="s">
        <v>1105</v>
      </c>
      <c r="C116" s="65">
        <v>831870</v>
      </c>
      <c r="D116" s="65"/>
      <c r="E116" s="65"/>
      <c r="F116" s="65"/>
      <c r="G116" s="65" t="s">
        <v>1081</v>
      </c>
      <c r="H116" s="59">
        <v>70</v>
      </c>
      <c r="I116" s="66" t="s">
        <v>8</v>
      </c>
      <c r="J116" s="67" t="s">
        <v>1106</v>
      </c>
      <c r="K116" s="65">
        <v>24</v>
      </c>
      <c r="L116" s="66" t="s">
        <v>1107</v>
      </c>
      <c r="M116" s="31">
        <f t="shared" si="1"/>
        <v>0</v>
      </c>
    </row>
    <row r="117" spans="2:13" x14ac:dyDescent="0.2">
      <c r="B117" s="64" t="s">
        <v>1105</v>
      </c>
      <c r="C117" s="65">
        <v>831868</v>
      </c>
      <c r="D117" s="65"/>
      <c r="E117" s="65"/>
      <c r="F117" s="65"/>
      <c r="G117" s="65" t="s">
        <v>14</v>
      </c>
      <c r="H117" s="59">
        <v>70</v>
      </c>
      <c r="I117" s="66" t="s">
        <v>8</v>
      </c>
      <c r="J117" s="67" t="s">
        <v>1108</v>
      </c>
      <c r="K117" s="65">
        <v>12</v>
      </c>
      <c r="L117" s="66" t="s">
        <v>1107</v>
      </c>
      <c r="M117" s="31">
        <f t="shared" si="1"/>
        <v>0</v>
      </c>
    </row>
    <row r="118" spans="2:13" x14ac:dyDescent="0.2">
      <c r="B118" s="57" t="s">
        <v>28</v>
      </c>
      <c r="C118" s="58">
        <v>831936</v>
      </c>
      <c r="D118" s="58" t="s">
        <v>200</v>
      </c>
      <c r="E118" s="57"/>
      <c r="F118" s="58" t="s">
        <v>12</v>
      </c>
      <c r="G118" s="58" t="s">
        <v>9</v>
      </c>
      <c r="H118" s="59">
        <v>68.5</v>
      </c>
      <c r="I118" s="60" t="s">
        <v>8</v>
      </c>
      <c r="J118" s="58" t="s">
        <v>724</v>
      </c>
      <c r="K118" s="62">
        <v>48</v>
      </c>
      <c r="L118" s="63">
        <v>34.25</v>
      </c>
      <c r="M118" s="31">
        <f t="shared" si="1"/>
        <v>0</v>
      </c>
    </row>
    <row r="119" spans="2:13" x14ac:dyDescent="0.2">
      <c r="B119" s="57" t="s">
        <v>28</v>
      </c>
      <c r="C119" s="58">
        <v>831981</v>
      </c>
      <c r="D119" s="58" t="s">
        <v>200</v>
      </c>
      <c r="E119" s="57"/>
      <c r="F119" s="58" t="s">
        <v>12</v>
      </c>
      <c r="G119" s="58" t="s">
        <v>15</v>
      </c>
      <c r="H119" s="59">
        <v>70.5</v>
      </c>
      <c r="I119" s="60" t="s">
        <v>8</v>
      </c>
      <c r="J119" s="58" t="s">
        <v>725</v>
      </c>
      <c r="K119" s="62">
        <v>48</v>
      </c>
      <c r="L119" s="63">
        <v>35.25</v>
      </c>
      <c r="M119" s="31">
        <f t="shared" si="1"/>
        <v>0</v>
      </c>
    </row>
    <row r="120" spans="2:13" x14ac:dyDescent="0.2">
      <c r="B120" s="57" t="s">
        <v>28</v>
      </c>
      <c r="C120" s="58">
        <v>831935</v>
      </c>
      <c r="D120" s="58" t="s">
        <v>200</v>
      </c>
      <c r="E120" s="57"/>
      <c r="F120" s="58"/>
      <c r="G120" s="58" t="s">
        <v>9</v>
      </c>
      <c r="H120" s="59">
        <v>64.5</v>
      </c>
      <c r="I120" s="60" t="s">
        <v>8</v>
      </c>
      <c r="J120" s="58" t="s">
        <v>726</v>
      </c>
      <c r="K120" s="62">
        <v>48</v>
      </c>
      <c r="L120" s="63">
        <v>32.25</v>
      </c>
      <c r="M120" s="31">
        <f t="shared" si="1"/>
        <v>0</v>
      </c>
    </row>
    <row r="121" spans="2:13" x14ac:dyDescent="0.2">
      <c r="B121" s="57" t="s">
        <v>28</v>
      </c>
      <c r="C121" s="58">
        <v>831980</v>
      </c>
      <c r="D121" s="58" t="s">
        <v>200</v>
      </c>
      <c r="E121" s="57"/>
      <c r="F121" s="58"/>
      <c r="G121" s="58" t="s">
        <v>15</v>
      </c>
      <c r="H121" s="59">
        <v>66.5</v>
      </c>
      <c r="I121" s="60" t="s">
        <v>8</v>
      </c>
      <c r="J121" s="58" t="s">
        <v>205</v>
      </c>
      <c r="K121" s="62">
        <v>48</v>
      </c>
      <c r="L121" s="63">
        <v>33.25</v>
      </c>
      <c r="M121" s="31">
        <f t="shared" si="1"/>
        <v>0</v>
      </c>
    </row>
    <row r="122" spans="2:13" x14ac:dyDescent="0.2">
      <c r="B122" s="57" t="s">
        <v>28</v>
      </c>
      <c r="C122" s="58">
        <v>832012</v>
      </c>
      <c r="D122" s="58" t="s">
        <v>200</v>
      </c>
      <c r="E122" s="57"/>
      <c r="F122" s="58"/>
      <c r="G122" s="58" t="s">
        <v>14</v>
      </c>
      <c r="H122" s="59">
        <v>64.5</v>
      </c>
      <c r="I122" s="60" t="s">
        <v>8</v>
      </c>
      <c r="J122" s="58" t="s">
        <v>727</v>
      </c>
      <c r="K122" s="62">
        <v>12</v>
      </c>
      <c r="L122" s="63">
        <v>32.25</v>
      </c>
      <c r="M122" s="31">
        <f t="shared" si="1"/>
        <v>0</v>
      </c>
    </row>
    <row r="123" spans="2:13" x14ac:dyDescent="0.2">
      <c r="B123" s="57" t="s">
        <v>28</v>
      </c>
      <c r="C123" s="58">
        <v>831934</v>
      </c>
      <c r="D123" s="58" t="s">
        <v>201</v>
      </c>
      <c r="E123" s="57"/>
      <c r="F123" s="58" t="s">
        <v>12</v>
      </c>
      <c r="G123" s="58" t="s">
        <v>9</v>
      </c>
      <c r="H123" s="59">
        <v>68.5</v>
      </c>
      <c r="I123" s="60" t="s">
        <v>8</v>
      </c>
      <c r="J123" s="58" t="s">
        <v>728</v>
      </c>
      <c r="K123" s="62">
        <v>48</v>
      </c>
      <c r="L123" s="63">
        <v>34.25</v>
      </c>
      <c r="M123" s="31">
        <f t="shared" si="1"/>
        <v>0</v>
      </c>
    </row>
    <row r="124" spans="2:13" x14ac:dyDescent="0.2">
      <c r="B124" s="57" t="s">
        <v>28</v>
      </c>
      <c r="C124" s="58">
        <v>831979</v>
      </c>
      <c r="D124" s="58" t="s">
        <v>201</v>
      </c>
      <c r="E124" s="57"/>
      <c r="F124" s="58" t="s">
        <v>12</v>
      </c>
      <c r="G124" s="58" t="s">
        <v>15</v>
      </c>
      <c r="H124" s="59">
        <v>70.5</v>
      </c>
      <c r="I124" s="60" t="s">
        <v>8</v>
      </c>
      <c r="J124" s="58" t="s">
        <v>729</v>
      </c>
      <c r="K124" s="62">
        <v>48</v>
      </c>
      <c r="L124" s="63">
        <v>35.25</v>
      </c>
      <c r="M124" s="31">
        <f t="shared" si="1"/>
        <v>0</v>
      </c>
    </row>
    <row r="125" spans="2:13" x14ac:dyDescent="0.2">
      <c r="B125" s="57" t="s">
        <v>28</v>
      </c>
      <c r="C125" s="58">
        <v>831933</v>
      </c>
      <c r="D125" s="58" t="s">
        <v>201</v>
      </c>
      <c r="E125" s="57"/>
      <c r="F125" s="58"/>
      <c r="G125" s="58" t="s">
        <v>9</v>
      </c>
      <c r="H125" s="59">
        <v>64.5</v>
      </c>
      <c r="I125" s="60" t="s">
        <v>8</v>
      </c>
      <c r="J125" s="58" t="s">
        <v>730</v>
      </c>
      <c r="K125" s="62">
        <v>48</v>
      </c>
      <c r="L125" s="63">
        <v>32.25</v>
      </c>
      <c r="M125" s="31">
        <f t="shared" si="1"/>
        <v>0</v>
      </c>
    </row>
    <row r="126" spans="2:13" x14ac:dyDescent="0.2">
      <c r="B126" s="57" t="s">
        <v>28</v>
      </c>
      <c r="C126" s="58">
        <v>831978</v>
      </c>
      <c r="D126" s="58" t="s">
        <v>201</v>
      </c>
      <c r="E126" s="57"/>
      <c r="F126" s="58"/>
      <c r="G126" s="58" t="s">
        <v>15</v>
      </c>
      <c r="H126" s="59">
        <v>66.5</v>
      </c>
      <c r="I126" s="60" t="s">
        <v>8</v>
      </c>
      <c r="J126" s="58" t="s">
        <v>731</v>
      </c>
      <c r="K126" s="62">
        <v>48</v>
      </c>
      <c r="L126" s="63">
        <v>33.25</v>
      </c>
      <c r="M126" s="31">
        <f t="shared" si="1"/>
        <v>0</v>
      </c>
    </row>
    <row r="127" spans="2:13" x14ac:dyDescent="0.2">
      <c r="B127" s="57" t="s">
        <v>28</v>
      </c>
      <c r="C127" s="58">
        <v>832011</v>
      </c>
      <c r="D127" s="58" t="s">
        <v>201</v>
      </c>
      <c r="E127" s="57"/>
      <c r="F127" s="58"/>
      <c r="G127" s="58" t="s">
        <v>14</v>
      </c>
      <c r="H127" s="59">
        <v>64.5</v>
      </c>
      <c r="I127" s="60" t="s">
        <v>8</v>
      </c>
      <c r="J127" s="58" t="s">
        <v>732</v>
      </c>
      <c r="K127" s="62">
        <v>12</v>
      </c>
      <c r="L127" s="63">
        <v>32.25</v>
      </c>
      <c r="M127" s="31">
        <f t="shared" si="1"/>
        <v>0</v>
      </c>
    </row>
    <row r="128" spans="2:13" x14ac:dyDescent="0.2">
      <c r="B128" s="57" t="s">
        <v>29</v>
      </c>
      <c r="C128" s="58">
        <v>831938</v>
      </c>
      <c r="D128" s="58" t="s">
        <v>202</v>
      </c>
      <c r="E128" s="57"/>
      <c r="F128" s="58" t="s">
        <v>12</v>
      </c>
      <c r="G128" s="58" t="s">
        <v>9</v>
      </c>
      <c r="H128" s="59">
        <v>91</v>
      </c>
      <c r="I128" s="60" t="s">
        <v>8</v>
      </c>
      <c r="J128" s="58" t="s">
        <v>733</v>
      </c>
      <c r="K128" s="62">
        <v>48</v>
      </c>
      <c r="L128" s="63">
        <v>45.5</v>
      </c>
      <c r="M128" s="31">
        <f t="shared" si="1"/>
        <v>0</v>
      </c>
    </row>
    <row r="129" spans="2:13" x14ac:dyDescent="0.2">
      <c r="B129" s="57" t="s">
        <v>29</v>
      </c>
      <c r="C129" s="58">
        <v>831984</v>
      </c>
      <c r="D129" s="58" t="s">
        <v>202</v>
      </c>
      <c r="E129" s="57"/>
      <c r="F129" s="58" t="s">
        <v>12</v>
      </c>
      <c r="G129" s="58" t="s">
        <v>15</v>
      </c>
      <c r="H129" s="59">
        <v>93</v>
      </c>
      <c r="I129" s="60" t="s">
        <v>8</v>
      </c>
      <c r="J129" s="58" t="s">
        <v>734</v>
      </c>
      <c r="K129" s="62">
        <v>48</v>
      </c>
      <c r="L129" s="63">
        <v>46.5</v>
      </c>
      <c r="M129" s="31">
        <f t="shared" si="1"/>
        <v>0</v>
      </c>
    </row>
    <row r="130" spans="2:13" x14ac:dyDescent="0.2">
      <c r="B130" s="57" t="s">
        <v>29</v>
      </c>
      <c r="C130" s="58">
        <v>831937</v>
      </c>
      <c r="D130" s="58" t="s">
        <v>202</v>
      </c>
      <c r="E130" s="57"/>
      <c r="F130" s="58"/>
      <c r="G130" s="58" t="s">
        <v>9</v>
      </c>
      <c r="H130" s="59">
        <v>87</v>
      </c>
      <c r="I130" s="60" t="s">
        <v>8</v>
      </c>
      <c r="J130" s="58" t="s">
        <v>735</v>
      </c>
      <c r="K130" s="62">
        <v>48</v>
      </c>
      <c r="L130" s="63">
        <v>43.5</v>
      </c>
      <c r="M130" s="31">
        <f t="shared" si="1"/>
        <v>0</v>
      </c>
    </row>
    <row r="131" spans="2:13" x14ac:dyDescent="0.2">
      <c r="B131" s="57" t="s">
        <v>29</v>
      </c>
      <c r="C131" s="58">
        <v>831986</v>
      </c>
      <c r="D131" s="58" t="s">
        <v>202</v>
      </c>
      <c r="E131" s="57"/>
      <c r="F131" s="58"/>
      <c r="G131" s="58" t="s">
        <v>15</v>
      </c>
      <c r="H131" s="59">
        <v>89</v>
      </c>
      <c r="I131" s="60" t="s">
        <v>8</v>
      </c>
      <c r="J131" s="58" t="s">
        <v>736</v>
      </c>
      <c r="K131" s="62">
        <v>48</v>
      </c>
      <c r="L131" s="63">
        <v>44.5</v>
      </c>
      <c r="M131" s="31">
        <f t="shared" si="1"/>
        <v>0</v>
      </c>
    </row>
    <row r="132" spans="2:13" x14ac:dyDescent="0.2">
      <c r="B132" s="57" t="s">
        <v>29</v>
      </c>
      <c r="C132" s="58">
        <v>832013</v>
      </c>
      <c r="D132" s="58" t="s">
        <v>202</v>
      </c>
      <c r="E132" s="57"/>
      <c r="F132" s="58"/>
      <c r="G132" s="58" t="s">
        <v>14</v>
      </c>
      <c r="H132" s="59">
        <v>87</v>
      </c>
      <c r="I132" s="60" t="s">
        <v>8</v>
      </c>
      <c r="J132" s="58" t="s">
        <v>737</v>
      </c>
      <c r="K132" s="62">
        <v>12</v>
      </c>
      <c r="L132" s="63">
        <v>43.5</v>
      </c>
      <c r="M132" s="31">
        <f t="shared" si="1"/>
        <v>0</v>
      </c>
    </row>
    <row r="133" spans="2:13" x14ac:dyDescent="0.2">
      <c r="B133" s="57" t="s">
        <v>29</v>
      </c>
      <c r="C133" s="58">
        <v>831940</v>
      </c>
      <c r="D133" s="58" t="s">
        <v>200</v>
      </c>
      <c r="E133" s="57"/>
      <c r="F133" s="58" t="s">
        <v>12</v>
      </c>
      <c r="G133" s="58" t="s">
        <v>9</v>
      </c>
      <c r="H133" s="59">
        <v>91</v>
      </c>
      <c r="I133" s="60" t="s">
        <v>8</v>
      </c>
      <c r="J133" s="58" t="s">
        <v>738</v>
      </c>
      <c r="K133" s="62">
        <v>48</v>
      </c>
      <c r="L133" s="63">
        <v>45.5</v>
      </c>
      <c r="M133" s="31">
        <f t="shared" si="1"/>
        <v>0</v>
      </c>
    </row>
    <row r="134" spans="2:13" x14ac:dyDescent="0.2">
      <c r="B134" s="57" t="s">
        <v>29</v>
      </c>
      <c r="C134" s="58">
        <v>831987</v>
      </c>
      <c r="D134" s="58" t="s">
        <v>200</v>
      </c>
      <c r="E134" s="57"/>
      <c r="F134" s="58" t="s">
        <v>12</v>
      </c>
      <c r="G134" s="58" t="s">
        <v>15</v>
      </c>
      <c r="H134" s="59">
        <v>93</v>
      </c>
      <c r="I134" s="60" t="s">
        <v>8</v>
      </c>
      <c r="J134" s="58" t="s">
        <v>739</v>
      </c>
      <c r="K134" s="62">
        <v>48</v>
      </c>
      <c r="L134" s="63">
        <v>46.5</v>
      </c>
      <c r="M134" s="31">
        <f t="shared" si="1"/>
        <v>0</v>
      </c>
    </row>
    <row r="135" spans="2:13" x14ac:dyDescent="0.2">
      <c r="B135" s="57" t="s">
        <v>29</v>
      </c>
      <c r="C135" s="58">
        <v>831939</v>
      </c>
      <c r="D135" s="58" t="s">
        <v>200</v>
      </c>
      <c r="E135" s="57"/>
      <c r="F135" s="58"/>
      <c r="G135" s="58" t="s">
        <v>9</v>
      </c>
      <c r="H135" s="59">
        <v>87</v>
      </c>
      <c r="I135" s="60" t="s">
        <v>8</v>
      </c>
      <c r="J135" s="58" t="s">
        <v>740</v>
      </c>
      <c r="K135" s="62">
        <v>48</v>
      </c>
      <c r="L135" s="63">
        <v>43.5</v>
      </c>
      <c r="M135" s="31">
        <f t="shared" si="1"/>
        <v>0</v>
      </c>
    </row>
    <row r="136" spans="2:13" x14ac:dyDescent="0.2">
      <c r="B136" s="57" t="s">
        <v>29</v>
      </c>
      <c r="C136" s="58">
        <v>831988</v>
      </c>
      <c r="D136" s="58" t="s">
        <v>200</v>
      </c>
      <c r="E136" s="57"/>
      <c r="F136" s="58"/>
      <c r="G136" s="58" t="s">
        <v>15</v>
      </c>
      <c r="H136" s="59">
        <v>89</v>
      </c>
      <c r="I136" s="60" t="s">
        <v>8</v>
      </c>
      <c r="J136" s="58" t="s">
        <v>741</v>
      </c>
      <c r="K136" s="62">
        <v>48</v>
      </c>
      <c r="L136" s="63">
        <v>44.5</v>
      </c>
      <c r="M136" s="31">
        <f t="shared" si="1"/>
        <v>0</v>
      </c>
    </row>
    <row r="137" spans="2:13" x14ac:dyDescent="0.2">
      <c r="B137" s="57" t="s">
        <v>29</v>
      </c>
      <c r="C137" s="58">
        <v>832014</v>
      </c>
      <c r="D137" s="58" t="s">
        <v>200</v>
      </c>
      <c r="E137" s="57"/>
      <c r="F137" s="58"/>
      <c r="G137" s="58" t="s">
        <v>14</v>
      </c>
      <c r="H137" s="59">
        <v>87</v>
      </c>
      <c r="I137" s="60" t="s">
        <v>8</v>
      </c>
      <c r="J137" s="58" t="s">
        <v>742</v>
      </c>
      <c r="K137" s="62">
        <v>12</v>
      </c>
      <c r="L137" s="63">
        <v>43.5</v>
      </c>
      <c r="M137" s="31">
        <f t="shared" si="1"/>
        <v>0</v>
      </c>
    </row>
    <row r="138" spans="2:13" x14ac:dyDescent="0.2">
      <c r="B138" s="57" t="s">
        <v>30</v>
      </c>
      <c r="C138" s="58">
        <v>831942</v>
      </c>
      <c r="D138" s="58" t="s">
        <v>203</v>
      </c>
      <c r="E138" s="57"/>
      <c r="F138" s="58" t="s">
        <v>12</v>
      </c>
      <c r="G138" s="58" t="s">
        <v>9</v>
      </c>
      <c r="H138" s="59">
        <v>78</v>
      </c>
      <c r="I138" s="60" t="s">
        <v>8</v>
      </c>
      <c r="J138" s="58" t="s">
        <v>743</v>
      </c>
      <c r="K138" s="62">
        <v>48</v>
      </c>
      <c r="L138" s="63">
        <v>39</v>
      </c>
      <c r="M138" s="31">
        <f t="shared" si="1"/>
        <v>0</v>
      </c>
    </row>
    <row r="139" spans="2:13" x14ac:dyDescent="0.2">
      <c r="B139" s="57" t="s">
        <v>30</v>
      </c>
      <c r="C139" s="58">
        <v>831982</v>
      </c>
      <c r="D139" s="58" t="s">
        <v>203</v>
      </c>
      <c r="E139" s="57"/>
      <c r="F139" s="58" t="s">
        <v>12</v>
      </c>
      <c r="G139" s="58" t="s">
        <v>15</v>
      </c>
      <c r="H139" s="59">
        <v>80</v>
      </c>
      <c r="I139" s="60" t="s">
        <v>8</v>
      </c>
      <c r="J139" s="58" t="s">
        <v>744</v>
      </c>
      <c r="K139" s="62">
        <v>48</v>
      </c>
      <c r="L139" s="63">
        <v>40</v>
      </c>
      <c r="M139" s="31">
        <f t="shared" si="1"/>
        <v>0</v>
      </c>
    </row>
    <row r="140" spans="2:13" x14ac:dyDescent="0.2">
      <c r="B140" s="57" t="s">
        <v>30</v>
      </c>
      <c r="C140" s="58">
        <v>831941</v>
      </c>
      <c r="D140" s="58" t="s">
        <v>203</v>
      </c>
      <c r="E140" s="57"/>
      <c r="F140" s="58"/>
      <c r="G140" s="58" t="s">
        <v>9</v>
      </c>
      <c r="H140" s="59">
        <v>74</v>
      </c>
      <c r="I140" s="60" t="s">
        <v>8</v>
      </c>
      <c r="J140" s="58" t="s">
        <v>745</v>
      </c>
      <c r="K140" s="62">
        <v>48</v>
      </c>
      <c r="L140" s="63">
        <v>37</v>
      </c>
      <c r="M140" s="31">
        <f t="shared" si="1"/>
        <v>0</v>
      </c>
    </row>
    <row r="141" spans="2:13" x14ac:dyDescent="0.2">
      <c r="B141" s="57" t="s">
        <v>30</v>
      </c>
      <c r="C141" s="58">
        <v>831983</v>
      </c>
      <c r="D141" s="58" t="s">
        <v>203</v>
      </c>
      <c r="E141" s="57"/>
      <c r="F141" s="58"/>
      <c r="G141" s="58" t="s">
        <v>15</v>
      </c>
      <c r="H141" s="59">
        <v>76</v>
      </c>
      <c r="I141" s="60" t="s">
        <v>8</v>
      </c>
      <c r="J141" s="58" t="s">
        <v>746</v>
      </c>
      <c r="K141" s="62">
        <v>48</v>
      </c>
      <c r="L141" s="63">
        <v>38</v>
      </c>
      <c r="M141" s="31">
        <f t="shared" si="1"/>
        <v>0</v>
      </c>
    </row>
    <row r="142" spans="2:13" x14ac:dyDescent="0.2">
      <c r="B142" s="57" t="s">
        <v>30</v>
      </c>
      <c r="C142" s="58">
        <v>832015</v>
      </c>
      <c r="D142" s="58" t="s">
        <v>203</v>
      </c>
      <c r="E142" s="57"/>
      <c r="F142" s="58"/>
      <c r="G142" s="58" t="s">
        <v>14</v>
      </c>
      <c r="H142" s="59">
        <v>74</v>
      </c>
      <c r="I142" s="60" t="s">
        <v>8</v>
      </c>
      <c r="J142" s="58" t="s">
        <v>747</v>
      </c>
      <c r="K142" s="62">
        <v>12</v>
      </c>
      <c r="L142" s="63">
        <v>37</v>
      </c>
      <c r="M142" s="31">
        <f t="shared" si="1"/>
        <v>0</v>
      </c>
    </row>
    <row r="143" spans="2:13" x14ac:dyDescent="0.2">
      <c r="B143" s="57" t="s">
        <v>30</v>
      </c>
      <c r="C143" s="58">
        <v>831944</v>
      </c>
      <c r="D143" s="58" t="s">
        <v>200</v>
      </c>
      <c r="E143" s="57"/>
      <c r="F143" s="58" t="s">
        <v>12</v>
      </c>
      <c r="G143" s="58" t="s">
        <v>9</v>
      </c>
      <c r="H143" s="59">
        <v>78</v>
      </c>
      <c r="I143" s="60" t="s">
        <v>8</v>
      </c>
      <c r="J143" s="58" t="s">
        <v>748</v>
      </c>
      <c r="K143" s="62">
        <v>48</v>
      </c>
      <c r="L143" s="63">
        <v>39</v>
      </c>
      <c r="M143" s="31">
        <f t="shared" si="1"/>
        <v>0</v>
      </c>
    </row>
    <row r="144" spans="2:13" x14ac:dyDescent="0.2">
      <c r="B144" s="57" t="s">
        <v>30</v>
      </c>
      <c r="C144" s="58">
        <v>831985</v>
      </c>
      <c r="D144" s="58" t="s">
        <v>200</v>
      </c>
      <c r="E144" s="57"/>
      <c r="F144" s="58" t="s">
        <v>12</v>
      </c>
      <c r="G144" s="58" t="s">
        <v>15</v>
      </c>
      <c r="H144" s="59">
        <v>80</v>
      </c>
      <c r="I144" s="60" t="s">
        <v>8</v>
      </c>
      <c r="J144" s="58" t="s">
        <v>749</v>
      </c>
      <c r="K144" s="62">
        <v>48</v>
      </c>
      <c r="L144" s="63">
        <v>40</v>
      </c>
      <c r="M144" s="31">
        <f t="shared" si="1"/>
        <v>0</v>
      </c>
    </row>
    <row r="145" spans="2:13" x14ac:dyDescent="0.2">
      <c r="B145" s="57" t="s">
        <v>30</v>
      </c>
      <c r="C145" s="58">
        <v>831943</v>
      </c>
      <c r="D145" s="58" t="s">
        <v>200</v>
      </c>
      <c r="E145" s="57"/>
      <c r="F145" s="58"/>
      <c r="G145" s="58" t="s">
        <v>9</v>
      </c>
      <c r="H145" s="59">
        <v>74</v>
      </c>
      <c r="I145" s="60" t="s">
        <v>8</v>
      </c>
      <c r="J145" s="58" t="s">
        <v>750</v>
      </c>
      <c r="K145" s="62">
        <v>48</v>
      </c>
      <c r="L145" s="63">
        <v>37</v>
      </c>
      <c r="M145" s="31">
        <f t="shared" si="1"/>
        <v>0</v>
      </c>
    </row>
    <row r="146" spans="2:13" x14ac:dyDescent="0.2">
      <c r="B146" s="57" t="s">
        <v>30</v>
      </c>
      <c r="C146" s="58">
        <v>831989</v>
      </c>
      <c r="D146" s="58" t="s">
        <v>200</v>
      </c>
      <c r="E146" s="57"/>
      <c r="F146" s="58"/>
      <c r="G146" s="58" t="s">
        <v>15</v>
      </c>
      <c r="H146" s="59">
        <v>76</v>
      </c>
      <c r="I146" s="60" t="s">
        <v>8</v>
      </c>
      <c r="J146" s="58" t="s">
        <v>751</v>
      </c>
      <c r="K146" s="62">
        <v>48</v>
      </c>
      <c r="L146" s="63">
        <v>38</v>
      </c>
      <c r="M146" s="31">
        <f t="shared" si="1"/>
        <v>0</v>
      </c>
    </row>
    <row r="147" spans="2:13" x14ac:dyDescent="0.2">
      <c r="B147" s="57" t="s">
        <v>30</v>
      </c>
      <c r="C147" s="58">
        <v>832016</v>
      </c>
      <c r="D147" s="58" t="s">
        <v>200</v>
      </c>
      <c r="E147" s="57"/>
      <c r="F147" s="58"/>
      <c r="G147" s="58" t="s">
        <v>14</v>
      </c>
      <c r="H147" s="59">
        <v>74</v>
      </c>
      <c r="I147" s="60" t="s">
        <v>8</v>
      </c>
      <c r="J147" s="58" t="s">
        <v>752</v>
      </c>
      <c r="K147" s="62">
        <v>12</v>
      </c>
      <c r="L147" s="63">
        <v>37</v>
      </c>
      <c r="M147" s="31">
        <f t="shared" si="1"/>
        <v>0</v>
      </c>
    </row>
    <row r="148" spans="2:13" x14ac:dyDescent="0.2">
      <c r="B148" s="57" t="s">
        <v>31</v>
      </c>
      <c r="C148" s="58">
        <v>831946</v>
      </c>
      <c r="D148" s="58" t="s">
        <v>200</v>
      </c>
      <c r="E148" s="57"/>
      <c r="F148" s="58" t="s">
        <v>12</v>
      </c>
      <c r="G148" s="58" t="s">
        <v>9</v>
      </c>
      <c r="H148" s="59">
        <v>112</v>
      </c>
      <c r="I148" s="60" t="s">
        <v>8</v>
      </c>
      <c r="J148" s="58" t="s">
        <v>753</v>
      </c>
      <c r="K148" s="62">
        <v>48</v>
      </c>
      <c r="L148" s="63">
        <v>56</v>
      </c>
      <c r="M148" s="31">
        <f t="shared" si="1"/>
        <v>0</v>
      </c>
    </row>
    <row r="149" spans="2:13" x14ac:dyDescent="0.2">
      <c r="B149" s="57" t="s">
        <v>31</v>
      </c>
      <c r="C149" s="58">
        <v>831992</v>
      </c>
      <c r="D149" s="58" t="s">
        <v>200</v>
      </c>
      <c r="E149" s="57"/>
      <c r="F149" s="58" t="s">
        <v>12</v>
      </c>
      <c r="G149" s="58" t="s">
        <v>15</v>
      </c>
      <c r="H149" s="59">
        <v>114</v>
      </c>
      <c r="I149" s="60" t="s">
        <v>8</v>
      </c>
      <c r="J149" s="58" t="s">
        <v>754</v>
      </c>
      <c r="K149" s="62">
        <v>48</v>
      </c>
      <c r="L149" s="63">
        <v>57</v>
      </c>
      <c r="M149" s="31">
        <f t="shared" si="1"/>
        <v>0</v>
      </c>
    </row>
    <row r="150" spans="2:13" x14ac:dyDescent="0.2">
      <c r="B150" s="57" t="s">
        <v>31</v>
      </c>
      <c r="C150" s="58">
        <v>831945</v>
      </c>
      <c r="D150" s="58" t="s">
        <v>200</v>
      </c>
      <c r="E150" s="57"/>
      <c r="F150" s="58"/>
      <c r="G150" s="58" t="s">
        <v>9</v>
      </c>
      <c r="H150" s="59">
        <v>108</v>
      </c>
      <c r="I150" s="60" t="s">
        <v>8</v>
      </c>
      <c r="J150" s="58" t="s">
        <v>755</v>
      </c>
      <c r="K150" s="62">
        <v>48</v>
      </c>
      <c r="L150" s="63">
        <v>54</v>
      </c>
      <c r="M150" s="31">
        <f t="shared" si="1"/>
        <v>0</v>
      </c>
    </row>
    <row r="151" spans="2:13" x14ac:dyDescent="0.2">
      <c r="B151" s="57" t="s">
        <v>31</v>
      </c>
      <c r="C151" s="58">
        <v>831994</v>
      </c>
      <c r="D151" s="58" t="s">
        <v>200</v>
      </c>
      <c r="E151" s="57"/>
      <c r="F151" s="58"/>
      <c r="G151" s="58" t="s">
        <v>15</v>
      </c>
      <c r="H151" s="59">
        <v>110</v>
      </c>
      <c r="I151" s="60" t="s">
        <v>8</v>
      </c>
      <c r="J151" s="58" t="s">
        <v>756</v>
      </c>
      <c r="K151" s="62">
        <v>48</v>
      </c>
      <c r="L151" s="63">
        <v>55</v>
      </c>
      <c r="M151" s="31">
        <f t="shared" si="1"/>
        <v>0</v>
      </c>
    </row>
    <row r="152" spans="2:13" x14ac:dyDescent="0.2">
      <c r="B152" s="57" t="s">
        <v>31</v>
      </c>
      <c r="C152" s="58">
        <v>832017</v>
      </c>
      <c r="D152" s="58" t="s">
        <v>200</v>
      </c>
      <c r="E152" s="57"/>
      <c r="F152" s="58"/>
      <c r="G152" s="58" t="s">
        <v>14</v>
      </c>
      <c r="H152" s="59">
        <v>108</v>
      </c>
      <c r="I152" s="60" t="s">
        <v>8</v>
      </c>
      <c r="J152" s="58" t="s">
        <v>757</v>
      </c>
      <c r="K152" s="62">
        <v>12</v>
      </c>
      <c r="L152" s="63">
        <v>54</v>
      </c>
      <c r="M152" s="31">
        <f t="shared" si="1"/>
        <v>0</v>
      </c>
    </row>
    <row r="153" spans="2:13" x14ac:dyDescent="0.2">
      <c r="B153" s="57" t="s">
        <v>31</v>
      </c>
      <c r="C153" s="58">
        <v>831948</v>
      </c>
      <c r="D153" s="58" t="s">
        <v>204</v>
      </c>
      <c r="E153" s="57"/>
      <c r="F153" s="58" t="s">
        <v>12</v>
      </c>
      <c r="G153" s="58" t="s">
        <v>9</v>
      </c>
      <c r="H153" s="59">
        <v>112</v>
      </c>
      <c r="I153" s="60" t="s">
        <v>8</v>
      </c>
      <c r="J153" s="58" t="s">
        <v>758</v>
      </c>
      <c r="K153" s="62">
        <v>48</v>
      </c>
      <c r="L153" s="63">
        <v>56</v>
      </c>
      <c r="M153" s="31">
        <f t="shared" si="1"/>
        <v>0</v>
      </c>
    </row>
    <row r="154" spans="2:13" x14ac:dyDescent="0.2">
      <c r="B154" s="57" t="s">
        <v>31</v>
      </c>
      <c r="C154" s="58">
        <v>831997</v>
      </c>
      <c r="D154" s="58" t="s">
        <v>204</v>
      </c>
      <c r="E154" s="57"/>
      <c r="F154" s="58" t="s">
        <v>12</v>
      </c>
      <c r="G154" s="58" t="s">
        <v>15</v>
      </c>
      <c r="H154" s="59">
        <v>114</v>
      </c>
      <c r="I154" s="60" t="s">
        <v>8</v>
      </c>
      <c r="J154" s="58" t="s">
        <v>759</v>
      </c>
      <c r="K154" s="62">
        <v>48</v>
      </c>
      <c r="L154" s="63">
        <v>57</v>
      </c>
      <c r="M154" s="31">
        <f t="shared" si="1"/>
        <v>0</v>
      </c>
    </row>
    <row r="155" spans="2:13" x14ac:dyDescent="0.2">
      <c r="B155" s="57" t="s">
        <v>31</v>
      </c>
      <c r="C155" s="58">
        <v>831947</v>
      </c>
      <c r="D155" s="58" t="s">
        <v>204</v>
      </c>
      <c r="E155" s="57"/>
      <c r="F155" s="58"/>
      <c r="G155" s="58" t="s">
        <v>9</v>
      </c>
      <c r="H155" s="59">
        <v>108</v>
      </c>
      <c r="I155" s="60" t="s">
        <v>8</v>
      </c>
      <c r="J155" s="58" t="s">
        <v>760</v>
      </c>
      <c r="K155" s="62">
        <v>48</v>
      </c>
      <c r="L155" s="63">
        <v>54</v>
      </c>
      <c r="M155" s="31">
        <f t="shared" si="1"/>
        <v>0</v>
      </c>
    </row>
    <row r="156" spans="2:13" x14ac:dyDescent="0.2">
      <c r="B156" s="57" t="s">
        <v>31</v>
      </c>
      <c r="C156" s="58">
        <v>831960</v>
      </c>
      <c r="D156" s="58" t="s">
        <v>204</v>
      </c>
      <c r="E156" s="57"/>
      <c r="F156" s="58"/>
      <c r="G156" s="58" t="s">
        <v>15</v>
      </c>
      <c r="H156" s="59">
        <v>110</v>
      </c>
      <c r="I156" s="60" t="s">
        <v>8</v>
      </c>
      <c r="J156" s="58" t="s">
        <v>761</v>
      </c>
      <c r="K156" s="62">
        <v>48</v>
      </c>
      <c r="L156" s="63">
        <v>55</v>
      </c>
      <c r="M156" s="31">
        <f t="shared" si="1"/>
        <v>0</v>
      </c>
    </row>
    <row r="157" spans="2:13" x14ac:dyDescent="0.2">
      <c r="B157" s="57" t="s">
        <v>31</v>
      </c>
      <c r="C157" s="58">
        <v>832018</v>
      </c>
      <c r="D157" s="58" t="s">
        <v>204</v>
      </c>
      <c r="E157" s="57"/>
      <c r="F157" s="58"/>
      <c r="G157" s="58" t="s">
        <v>14</v>
      </c>
      <c r="H157" s="59">
        <v>108</v>
      </c>
      <c r="I157" s="60" t="s">
        <v>8</v>
      </c>
      <c r="J157" s="58" t="s">
        <v>762</v>
      </c>
      <c r="K157" s="62">
        <v>12</v>
      </c>
      <c r="L157" s="63">
        <v>54</v>
      </c>
      <c r="M157" s="31">
        <f t="shared" si="1"/>
        <v>0</v>
      </c>
    </row>
    <row r="158" spans="2:13" x14ac:dyDescent="0.2">
      <c r="B158" s="68" t="s">
        <v>206</v>
      </c>
      <c r="C158" s="65">
        <v>831839</v>
      </c>
      <c r="D158" s="69" t="s">
        <v>35</v>
      </c>
      <c r="E158" s="69"/>
      <c r="F158" s="69"/>
      <c r="G158" s="69" t="s">
        <v>9</v>
      </c>
      <c r="H158" s="59">
        <v>54</v>
      </c>
      <c r="I158" s="60" t="s">
        <v>8</v>
      </c>
      <c r="J158" s="70" t="s">
        <v>763</v>
      </c>
      <c r="K158" s="69">
        <v>24</v>
      </c>
      <c r="L158" s="66">
        <v>27</v>
      </c>
      <c r="M158" s="31">
        <f t="shared" si="1"/>
        <v>0</v>
      </c>
    </row>
    <row r="159" spans="2:13" x14ac:dyDescent="0.2">
      <c r="B159" s="68" t="s">
        <v>206</v>
      </c>
      <c r="C159" s="65">
        <v>831841</v>
      </c>
      <c r="D159" s="69" t="s">
        <v>35</v>
      </c>
      <c r="E159" s="69"/>
      <c r="F159" s="69"/>
      <c r="G159" s="69" t="s">
        <v>15</v>
      </c>
      <c r="H159" s="59">
        <v>56</v>
      </c>
      <c r="I159" s="60" t="s">
        <v>8</v>
      </c>
      <c r="J159" s="70" t="s">
        <v>764</v>
      </c>
      <c r="K159" s="69">
        <v>48</v>
      </c>
      <c r="L159" s="66">
        <v>28</v>
      </c>
      <c r="M159" s="31">
        <f t="shared" si="1"/>
        <v>0</v>
      </c>
    </row>
    <row r="160" spans="2:13" x14ac:dyDescent="0.2">
      <c r="B160" s="68" t="s">
        <v>206</v>
      </c>
      <c r="C160" s="65">
        <v>831840</v>
      </c>
      <c r="D160" s="69" t="s">
        <v>35</v>
      </c>
      <c r="E160" s="69"/>
      <c r="F160" s="69"/>
      <c r="G160" s="69" t="s">
        <v>14</v>
      </c>
      <c r="H160" s="59">
        <v>54</v>
      </c>
      <c r="I160" s="60" t="s">
        <v>8</v>
      </c>
      <c r="J160" s="70" t="s">
        <v>765</v>
      </c>
      <c r="K160" s="69">
        <v>12</v>
      </c>
      <c r="L160" s="66">
        <v>27</v>
      </c>
      <c r="M160" s="31">
        <f t="shared" si="1"/>
        <v>0</v>
      </c>
    </row>
    <row r="161" spans="2:13" x14ac:dyDescent="0.2">
      <c r="B161" s="68" t="s">
        <v>206</v>
      </c>
      <c r="C161" s="58">
        <v>831836</v>
      </c>
      <c r="D161" s="69" t="s">
        <v>36</v>
      </c>
      <c r="E161" s="69"/>
      <c r="F161" s="69"/>
      <c r="G161" s="69" t="s">
        <v>9</v>
      </c>
      <c r="H161" s="59">
        <v>54</v>
      </c>
      <c r="I161" s="60" t="s">
        <v>8</v>
      </c>
      <c r="J161" s="71" t="s">
        <v>766</v>
      </c>
      <c r="K161" s="69">
        <v>24</v>
      </c>
      <c r="L161" s="66">
        <v>27</v>
      </c>
      <c r="M161" s="31">
        <f t="shared" ref="M161:M224" si="2">SUM(A161*L161)</f>
        <v>0</v>
      </c>
    </row>
    <row r="162" spans="2:13" x14ac:dyDescent="0.2">
      <c r="B162" s="68" t="s">
        <v>206</v>
      </c>
      <c r="C162" s="65">
        <v>831838</v>
      </c>
      <c r="D162" s="69" t="s">
        <v>36</v>
      </c>
      <c r="E162" s="69"/>
      <c r="F162" s="69"/>
      <c r="G162" s="69" t="s">
        <v>15</v>
      </c>
      <c r="H162" s="59">
        <v>56</v>
      </c>
      <c r="I162" s="60" t="s">
        <v>8</v>
      </c>
      <c r="J162" s="70" t="s">
        <v>767</v>
      </c>
      <c r="K162" s="69">
        <v>48</v>
      </c>
      <c r="L162" s="66">
        <v>28</v>
      </c>
      <c r="M162" s="31">
        <f t="shared" si="2"/>
        <v>0</v>
      </c>
    </row>
    <row r="163" spans="2:13" x14ac:dyDescent="0.2">
      <c r="B163" s="68" t="s">
        <v>206</v>
      </c>
      <c r="C163" s="65">
        <v>831837</v>
      </c>
      <c r="D163" s="69" t="s">
        <v>36</v>
      </c>
      <c r="E163" s="69"/>
      <c r="F163" s="69"/>
      <c r="G163" s="69" t="s">
        <v>14</v>
      </c>
      <c r="H163" s="59">
        <v>54</v>
      </c>
      <c r="I163" s="60" t="s">
        <v>8</v>
      </c>
      <c r="J163" s="70" t="s">
        <v>768</v>
      </c>
      <c r="K163" s="69">
        <v>12</v>
      </c>
      <c r="L163" s="66">
        <v>27</v>
      </c>
      <c r="M163" s="31">
        <f t="shared" si="2"/>
        <v>0</v>
      </c>
    </row>
    <row r="164" spans="2:13" x14ac:dyDescent="0.2">
      <c r="B164" s="68" t="s">
        <v>206</v>
      </c>
      <c r="C164" s="65">
        <v>831842</v>
      </c>
      <c r="D164" s="69" t="s">
        <v>34</v>
      </c>
      <c r="E164" s="69"/>
      <c r="F164" s="69"/>
      <c r="G164" s="69" t="s">
        <v>9</v>
      </c>
      <c r="H164" s="59">
        <v>54</v>
      </c>
      <c r="I164" s="60" t="s">
        <v>8</v>
      </c>
      <c r="J164" s="70" t="s">
        <v>769</v>
      </c>
      <c r="K164" s="69">
        <v>24</v>
      </c>
      <c r="L164" s="66">
        <v>27</v>
      </c>
      <c r="M164" s="31">
        <f t="shared" si="2"/>
        <v>0</v>
      </c>
    </row>
    <row r="165" spans="2:13" x14ac:dyDescent="0.2">
      <c r="B165" s="68" t="s">
        <v>206</v>
      </c>
      <c r="C165" s="65">
        <v>831844</v>
      </c>
      <c r="D165" s="69" t="s">
        <v>34</v>
      </c>
      <c r="E165" s="69"/>
      <c r="F165" s="69"/>
      <c r="G165" s="69" t="s">
        <v>15</v>
      </c>
      <c r="H165" s="59">
        <v>56</v>
      </c>
      <c r="I165" s="60" t="s">
        <v>8</v>
      </c>
      <c r="J165" s="70" t="s">
        <v>770</v>
      </c>
      <c r="K165" s="69">
        <v>48</v>
      </c>
      <c r="L165" s="66">
        <v>28</v>
      </c>
      <c r="M165" s="31">
        <f t="shared" si="2"/>
        <v>0</v>
      </c>
    </row>
    <row r="166" spans="2:13" x14ac:dyDescent="0.2">
      <c r="B166" s="68" t="s">
        <v>206</v>
      </c>
      <c r="C166" s="65">
        <v>831843</v>
      </c>
      <c r="D166" s="69" t="s">
        <v>34</v>
      </c>
      <c r="E166" s="69"/>
      <c r="F166" s="69"/>
      <c r="G166" s="69" t="s">
        <v>14</v>
      </c>
      <c r="H166" s="59">
        <v>54</v>
      </c>
      <c r="I166" s="60" t="s">
        <v>8</v>
      </c>
      <c r="J166" s="70" t="s">
        <v>771</v>
      </c>
      <c r="K166" s="69">
        <v>12</v>
      </c>
      <c r="L166" s="66">
        <v>27</v>
      </c>
      <c r="M166" s="31">
        <f t="shared" si="2"/>
        <v>0</v>
      </c>
    </row>
    <row r="167" spans="2:13" x14ac:dyDescent="0.2">
      <c r="B167" s="57" t="s">
        <v>173</v>
      </c>
      <c r="C167" s="58" t="s">
        <v>772</v>
      </c>
      <c r="D167" s="58"/>
      <c r="E167" s="58"/>
      <c r="F167" s="58"/>
      <c r="G167" s="58" t="s">
        <v>9</v>
      </c>
      <c r="H167" s="59">
        <v>40</v>
      </c>
      <c r="I167" s="60" t="s">
        <v>8</v>
      </c>
      <c r="J167" s="61" t="s">
        <v>773</v>
      </c>
      <c r="K167" s="62" t="s">
        <v>231</v>
      </c>
      <c r="L167" s="63">
        <v>20</v>
      </c>
      <c r="M167" s="31">
        <f t="shared" si="2"/>
        <v>0</v>
      </c>
    </row>
    <row r="168" spans="2:13" x14ac:dyDescent="0.2">
      <c r="B168" s="57" t="s">
        <v>173</v>
      </c>
      <c r="C168" s="58" t="s">
        <v>171</v>
      </c>
      <c r="D168" s="58"/>
      <c r="E168" s="58"/>
      <c r="F168" s="58"/>
      <c r="G168" s="58" t="s">
        <v>14</v>
      </c>
      <c r="H168" s="59">
        <v>40</v>
      </c>
      <c r="I168" s="60" t="s">
        <v>8</v>
      </c>
      <c r="J168" s="61" t="s">
        <v>172</v>
      </c>
      <c r="K168" s="62" t="s">
        <v>250</v>
      </c>
      <c r="L168" s="63">
        <v>20</v>
      </c>
      <c r="M168" s="31">
        <f t="shared" si="2"/>
        <v>0</v>
      </c>
    </row>
    <row r="169" spans="2:13" x14ac:dyDescent="0.2">
      <c r="B169" s="57" t="s">
        <v>38</v>
      </c>
      <c r="C169" s="58" t="s">
        <v>774</v>
      </c>
      <c r="D169" s="58" t="s">
        <v>10</v>
      </c>
      <c r="E169" s="58" t="s">
        <v>33</v>
      </c>
      <c r="F169" s="58"/>
      <c r="G169" s="58" t="s">
        <v>9</v>
      </c>
      <c r="H169" s="59">
        <v>33</v>
      </c>
      <c r="I169" s="60" t="s">
        <v>8</v>
      </c>
      <c r="J169" s="61" t="s">
        <v>775</v>
      </c>
      <c r="K169" s="62" t="s">
        <v>231</v>
      </c>
      <c r="L169" s="63">
        <v>16.5</v>
      </c>
      <c r="M169" s="31">
        <f t="shared" si="2"/>
        <v>0</v>
      </c>
    </row>
    <row r="170" spans="2:13" x14ac:dyDescent="0.2">
      <c r="B170" s="57" t="s">
        <v>38</v>
      </c>
      <c r="C170" s="58" t="s">
        <v>776</v>
      </c>
      <c r="D170" s="58" t="s">
        <v>10</v>
      </c>
      <c r="E170" s="58" t="s">
        <v>33</v>
      </c>
      <c r="F170" s="58"/>
      <c r="G170" s="58" t="s">
        <v>15</v>
      </c>
      <c r="H170" s="59">
        <v>35</v>
      </c>
      <c r="I170" s="60" t="s">
        <v>8</v>
      </c>
      <c r="J170" s="61" t="s">
        <v>777</v>
      </c>
      <c r="K170" s="62" t="s">
        <v>778</v>
      </c>
      <c r="L170" s="63">
        <v>17.5</v>
      </c>
      <c r="M170" s="31">
        <f t="shared" si="2"/>
        <v>0</v>
      </c>
    </row>
    <row r="171" spans="2:13" x14ac:dyDescent="0.2">
      <c r="B171" s="57" t="s">
        <v>38</v>
      </c>
      <c r="C171" s="58" t="s">
        <v>779</v>
      </c>
      <c r="D171" s="58" t="s">
        <v>10</v>
      </c>
      <c r="E171" s="58" t="s">
        <v>33</v>
      </c>
      <c r="F171" s="58"/>
      <c r="G171" s="58" t="s">
        <v>14</v>
      </c>
      <c r="H171" s="59">
        <v>33</v>
      </c>
      <c r="I171" s="60" t="s">
        <v>8</v>
      </c>
      <c r="J171" s="61" t="s">
        <v>780</v>
      </c>
      <c r="K171" s="62" t="s">
        <v>250</v>
      </c>
      <c r="L171" s="63">
        <v>16.5</v>
      </c>
      <c r="M171" s="31">
        <f t="shared" si="2"/>
        <v>0</v>
      </c>
    </row>
    <row r="172" spans="2:13" x14ac:dyDescent="0.2">
      <c r="B172" s="57" t="s">
        <v>38</v>
      </c>
      <c r="C172" s="58" t="s">
        <v>781</v>
      </c>
      <c r="D172" s="58" t="s">
        <v>35</v>
      </c>
      <c r="E172" s="58" t="s">
        <v>33</v>
      </c>
      <c r="F172" s="58"/>
      <c r="G172" s="58" t="s">
        <v>9</v>
      </c>
      <c r="H172" s="59">
        <v>33</v>
      </c>
      <c r="I172" s="60" t="s">
        <v>8</v>
      </c>
      <c r="J172" s="61" t="s">
        <v>782</v>
      </c>
      <c r="K172" s="62" t="s">
        <v>231</v>
      </c>
      <c r="L172" s="63">
        <v>16.5</v>
      </c>
      <c r="M172" s="31">
        <f t="shared" si="2"/>
        <v>0</v>
      </c>
    </row>
    <row r="173" spans="2:13" x14ac:dyDescent="0.2">
      <c r="B173" s="57" t="s">
        <v>38</v>
      </c>
      <c r="C173" s="58" t="s">
        <v>783</v>
      </c>
      <c r="D173" s="58" t="s">
        <v>35</v>
      </c>
      <c r="E173" s="58" t="s">
        <v>33</v>
      </c>
      <c r="F173" s="58"/>
      <c r="G173" s="58" t="s">
        <v>15</v>
      </c>
      <c r="H173" s="59">
        <v>35</v>
      </c>
      <c r="I173" s="60" t="s">
        <v>8</v>
      </c>
      <c r="J173" s="61" t="s">
        <v>784</v>
      </c>
      <c r="K173" s="62" t="s">
        <v>778</v>
      </c>
      <c r="L173" s="63">
        <v>17.5</v>
      </c>
      <c r="M173" s="31">
        <f t="shared" si="2"/>
        <v>0</v>
      </c>
    </row>
    <row r="174" spans="2:13" x14ac:dyDescent="0.2">
      <c r="B174" s="57" t="s">
        <v>38</v>
      </c>
      <c r="C174" s="58" t="s">
        <v>785</v>
      </c>
      <c r="D174" s="58" t="s">
        <v>35</v>
      </c>
      <c r="E174" s="58" t="s">
        <v>33</v>
      </c>
      <c r="F174" s="58"/>
      <c r="G174" s="58" t="s">
        <v>14</v>
      </c>
      <c r="H174" s="59">
        <v>33</v>
      </c>
      <c r="I174" s="60" t="s">
        <v>8</v>
      </c>
      <c r="J174" s="61" t="s">
        <v>786</v>
      </c>
      <c r="K174" s="62" t="s">
        <v>250</v>
      </c>
      <c r="L174" s="63">
        <v>16.5</v>
      </c>
      <c r="M174" s="31">
        <f t="shared" si="2"/>
        <v>0</v>
      </c>
    </row>
    <row r="175" spans="2:13" x14ac:dyDescent="0.2">
      <c r="B175" s="57" t="s">
        <v>38</v>
      </c>
      <c r="C175" s="58" t="s">
        <v>787</v>
      </c>
      <c r="D175" s="58" t="s">
        <v>37</v>
      </c>
      <c r="E175" s="58" t="s">
        <v>33</v>
      </c>
      <c r="F175" s="58"/>
      <c r="G175" s="58" t="s">
        <v>9</v>
      </c>
      <c r="H175" s="59">
        <v>33</v>
      </c>
      <c r="I175" s="60" t="s">
        <v>8</v>
      </c>
      <c r="J175" s="61" t="s">
        <v>788</v>
      </c>
      <c r="K175" s="62" t="s">
        <v>231</v>
      </c>
      <c r="L175" s="63">
        <v>16.5</v>
      </c>
      <c r="M175" s="31">
        <f t="shared" si="2"/>
        <v>0</v>
      </c>
    </row>
    <row r="176" spans="2:13" x14ac:dyDescent="0.2">
      <c r="B176" s="57" t="s">
        <v>38</v>
      </c>
      <c r="C176" s="58" t="s">
        <v>789</v>
      </c>
      <c r="D176" s="58" t="s">
        <v>37</v>
      </c>
      <c r="E176" s="58" t="s">
        <v>33</v>
      </c>
      <c r="F176" s="58"/>
      <c r="G176" s="58" t="s">
        <v>15</v>
      </c>
      <c r="H176" s="59">
        <v>35</v>
      </c>
      <c r="I176" s="60" t="s">
        <v>8</v>
      </c>
      <c r="J176" s="61" t="s">
        <v>790</v>
      </c>
      <c r="K176" s="62" t="s">
        <v>778</v>
      </c>
      <c r="L176" s="63">
        <v>17.5</v>
      </c>
      <c r="M176" s="31">
        <f t="shared" si="2"/>
        <v>0</v>
      </c>
    </row>
    <row r="177" spans="2:13" x14ac:dyDescent="0.2">
      <c r="B177" s="57" t="s">
        <v>38</v>
      </c>
      <c r="C177" s="58" t="s">
        <v>791</v>
      </c>
      <c r="D177" s="58" t="s">
        <v>37</v>
      </c>
      <c r="E177" s="58" t="s">
        <v>33</v>
      </c>
      <c r="F177" s="58"/>
      <c r="G177" s="58" t="s">
        <v>14</v>
      </c>
      <c r="H177" s="59">
        <v>33</v>
      </c>
      <c r="I177" s="60" t="s">
        <v>8</v>
      </c>
      <c r="J177" s="61" t="s">
        <v>792</v>
      </c>
      <c r="K177" s="62" t="s">
        <v>250</v>
      </c>
      <c r="L177" s="63">
        <v>16.5</v>
      </c>
      <c r="M177" s="31">
        <f t="shared" si="2"/>
        <v>0</v>
      </c>
    </row>
    <row r="178" spans="2:13" x14ac:dyDescent="0.2">
      <c r="B178" s="57" t="s">
        <v>38</v>
      </c>
      <c r="C178" s="58" t="s">
        <v>793</v>
      </c>
      <c r="D178" s="58" t="s">
        <v>36</v>
      </c>
      <c r="E178" s="58" t="s">
        <v>33</v>
      </c>
      <c r="F178" s="58"/>
      <c r="G178" s="58" t="s">
        <v>9</v>
      </c>
      <c r="H178" s="59">
        <v>33</v>
      </c>
      <c r="I178" s="60" t="s">
        <v>8</v>
      </c>
      <c r="J178" s="61" t="s">
        <v>794</v>
      </c>
      <c r="K178" s="62" t="s">
        <v>231</v>
      </c>
      <c r="L178" s="63">
        <v>16.5</v>
      </c>
      <c r="M178" s="31">
        <f t="shared" si="2"/>
        <v>0</v>
      </c>
    </row>
    <row r="179" spans="2:13" x14ac:dyDescent="0.2">
      <c r="B179" s="57" t="s">
        <v>38</v>
      </c>
      <c r="C179" s="58" t="s">
        <v>795</v>
      </c>
      <c r="D179" s="58" t="s">
        <v>36</v>
      </c>
      <c r="E179" s="58" t="s">
        <v>33</v>
      </c>
      <c r="F179" s="58"/>
      <c r="G179" s="58" t="s">
        <v>15</v>
      </c>
      <c r="H179" s="59">
        <v>35</v>
      </c>
      <c r="I179" s="60" t="s">
        <v>8</v>
      </c>
      <c r="J179" s="61" t="s">
        <v>796</v>
      </c>
      <c r="K179" s="62" t="s">
        <v>778</v>
      </c>
      <c r="L179" s="63">
        <v>17.5</v>
      </c>
      <c r="M179" s="31">
        <f t="shared" si="2"/>
        <v>0</v>
      </c>
    </row>
    <row r="180" spans="2:13" x14ac:dyDescent="0.2">
      <c r="B180" s="57" t="s">
        <v>38</v>
      </c>
      <c r="C180" s="58" t="s">
        <v>797</v>
      </c>
      <c r="D180" s="58" t="s">
        <v>36</v>
      </c>
      <c r="E180" s="58" t="s">
        <v>33</v>
      </c>
      <c r="F180" s="58"/>
      <c r="G180" s="58" t="s">
        <v>14</v>
      </c>
      <c r="H180" s="59">
        <v>33</v>
      </c>
      <c r="I180" s="60" t="s">
        <v>8</v>
      </c>
      <c r="J180" s="61" t="s">
        <v>798</v>
      </c>
      <c r="K180" s="62" t="s">
        <v>250</v>
      </c>
      <c r="L180" s="63">
        <v>16.5</v>
      </c>
      <c r="M180" s="31">
        <f t="shared" si="2"/>
        <v>0</v>
      </c>
    </row>
    <row r="181" spans="2:13" x14ac:dyDescent="0.2">
      <c r="B181" s="57" t="s">
        <v>38</v>
      </c>
      <c r="C181" s="58" t="s">
        <v>799</v>
      </c>
      <c r="D181" s="58" t="s">
        <v>34</v>
      </c>
      <c r="E181" s="58" t="s">
        <v>33</v>
      </c>
      <c r="F181" s="58"/>
      <c r="G181" s="58" t="s">
        <v>9</v>
      </c>
      <c r="H181" s="59">
        <v>33</v>
      </c>
      <c r="I181" s="60" t="s">
        <v>8</v>
      </c>
      <c r="J181" s="61" t="s">
        <v>800</v>
      </c>
      <c r="K181" s="62" t="s">
        <v>231</v>
      </c>
      <c r="L181" s="63">
        <v>16.5</v>
      </c>
      <c r="M181" s="31">
        <f t="shared" si="2"/>
        <v>0</v>
      </c>
    </row>
    <row r="182" spans="2:13" x14ac:dyDescent="0.2">
      <c r="B182" s="57" t="s">
        <v>38</v>
      </c>
      <c r="C182" s="58" t="s">
        <v>801</v>
      </c>
      <c r="D182" s="58" t="s">
        <v>34</v>
      </c>
      <c r="E182" s="58" t="s">
        <v>33</v>
      </c>
      <c r="F182" s="58"/>
      <c r="G182" s="58" t="s">
        <v>15</v>
      </c>
      <c r="H182" s="59">
        <v>35</v>
      </c>
      <c r="I182" s="60" t="s">
        <v>8</v>
      </c>
      <c r="J182" s="61" t="s">
        <v>802</v>
      </c>
      <c r="K182" s="62" t="s">
        <v>778</v>
      </c>
      <c r="L182" s="63">
        <v>17.5</v>
      </c>
      <c r="M182" s="31">
        <f t="shared" si="2"/>
        <v>0</v>
      </c>
    </row>
    <row r="183" spans="2:13" x14ac:dyDescent="0.2">
      <c r="B183" s="57" t="s">
        <v>38</v>
      </c>
      <c r="C183" s="58" t="s">
        <v>803</v>
      </c>
      <c r="D183" s="58" t="s">
        <v>34</v>
      </c>
      <c r="E183" s="58" t="s">
        <v>33</v>
      </c>
      <c r="F183" s="58"/>
      <c r="G183" s="58" t="s">
        <v>14</v>
      </c>
      <c r="H183" s="59">
        <v>33</v>
      </c>
      <c r="I183" s="60" t="s">
        <v>8</v>
      </c>
      <c r="J183" s="61" t="s">
        <v>804</v>
      </c>
      <c r="K183" s="62" t="s">
        <v>250</v>
      </c>
      <c r="L183" s="63">
        <v>16.5</v>
      </c>
      <c r="M183" s="31">
        <f t="shared" si="2"/>
        <v>0</v>
      </c>
    </row>
    <row r="184" spans="2:13" x14ac:dyDescent="0.2">
      <c r="B184" s="57" t="s">
        <v>38</v>
      </c>
      <c r="C184" s="58" t="s">
        <v>805</v>
      </c>
      <c r="D184" s="58"/>
      <c r="E184" s="58"/>
      <c r="F184" s="58"/>
      <c r="G184" s="58" t="s">
        <v>9</v>
      </c>
      <c r="H184" s="59">
        <v>29</v>
      </c>
      <c r="I184" s="60" t="s">
        <v>8</v>
      </c>
      <c r="J184" s="61" t="s">
        <v>806</v>
      </c>
      <c r="K184" s="62" t="s">
        <v>231</v>
      </c>
      <c r="L184" s="63">
        <v>14.5</v>
      </c>
      <c r="M184" s="31">
        <f t="shared" si="2"/>
        <v>0</v>
      </c>
    </row>
    <row r="185" spans="2:13" x14ac:dyDescent="0.2">
      <c r="B185" s="57" t="s">
        <v>38</v>
      </c>
      <c r="C185" s="58" t="s">
        <v>807</v>
      </c>
      <c r="D185" s="58"/>
      <c r="E185" s="58"/>
      <c r="F185" s="58"/>
      <c r="G185" s="58" t="s">
        <v>15</v>
      </c>
      <c r="H185" s="59">
        <v>31</v>
      </c>
      <c r="I185" s="60" t="s">
        <v>8</v>
      </c>
      <c r="J185" s="61" t="s">
        <v>808</v>
      </c>
      <c r="K185" s="62" t="s">
        <v>778</v>
      </c>
      <c r="L185" s="63">
        <v>15.5</v>
      </c>
      <c r="M185" s="31">
        <f t="shared" si="2"/>
        <v>0</v>
      </c>
    </row>
    <row r="186" spans="2:13" x14ac:dyDescent="0.2">
      <c r="B186" s="57" t="s">
        <v>38</v>
      </c>
      <c r="C186" s="58" t="s">
        <v>809</v>
      </c>
      <c r="D186" s="58"/>
      <c r="E186" s="58"/>
      <c r="F186" s="58"/>
      <c r="G186" s="58" t="s">
        <v>14</v>
      </c>
      <c r="H186" s="59">
        <v>29</v>
      </c>
      <c r="I186" s="60" t="s">
        <v>8</v>
      </c>
      <c r="J186" s="61" t="s">
        <v>810</v>
      </c>
      <c r="K186" s="62" t="s">
        <v>250</v>
      </c>
      <c r="L186" s="63">
        <v>14.5</v>
      </c>
      <c r="M186" s="31">
        <f t="shared" si="2"/>
        <v>0</v>
      </c>
    </row>
    <row r="187" spans="2:13" x14ac:dyDescent="0.2">
      <c r="B187" s="57" t="s">
        <v>42</v>
      </c>
      <c r="C187" s="58" t="s">
        <v>811</v>
      </c>
      <c r="D187" s="58" t="s">
        <v>10</v>
      </c>
      <c r="E187" s="58"/>
      <c r="F187" s="58" t="s">
        <v>40</v>
      </c>
      <c r="G187" s="58" t="s">
        <v>9</v>
      </c>
      <c r="H187" s="59">
        <v>187.8</v>
      </c>
      <c r="I187" s="60">
        <v>159.85</v>
      </c>
      <c r="J187" s="61" t="s">
        <v>812</v>
      </c>
      <c r="K187" s="62" t="s">
        <v>231</v>
      </c>
      <c r="L187" s="63">
        <v>93.9</v>
      </c>
      <c r="M187" s="31">
        <f t="shared" si="2"/>
        <v>0</v>
      </c>
    </row>
    <row r="188" spans="2:13" x14ac:dyDescent="0.2">
      <c r="B188" s="57" t="s">
        <v>42</v>
      </c>
      <c r="C188" s="58" t="s">
        <v>813</v>
      </c>
      <c r="D188" s="58" t="s">
        <v>10</v>
      </c>
      <c r="E188" s="58"/>
      <c r="F188" s="58" t="s">
        <v>40</v>
      </c>
      <c r="G188" s="58" t="s">
        <v>14</v>
      </c>
      <c r="H188" s="59">
        <v>187.8</v>
      </c>
      <c r="I188" s="60">
        <v>159.85</v>
      </c>
      <c r="J188" s="61" t="s">
        <v>814</v>
      </c>
      <c r="K188" s="62" t="s">
        <v>250</v>
      </c>
      <c r="L188" s="63">
        <v>93.9</v>
      </c>
      <c r="M188" s="31">
        <f t="shared" si="2"/>
        <v>0</v>
      </c>
    </row>
    <row r="189" spans="2:13" x14ac:dyDescent="0.2">
      <c r="B189" s="57" t="s">
        <v>42</v>
      </c>
      <c r="C189" s="58" t="s">
        <v>815</v>
      </c>
      <c r="D189" s="58" t="s">
        <v>10</v>
      </c>
      <c r="E189" s="58"/>
      <c r="F189" s="58" t="s">
        <v>39</v>
      </c>
      <c r="G189" s="58" t="s">
        <v>9</v>
      </c>
      <c r="H189" s="59">
        <v>187.8</v>
      </c>
      <c r="I189" s="60">
        <v>159.85</v>
      </c>
      <c r="J189" s="61" t="s">
        <v>816</v>
      </c>
      <c r="K189" s="62" t="s">
        <v>231</v>
      </c>
      <c r="L189" s="63">
        <v>93.9</v>
      </c>
      <c r="M189" s="31">
        <f t="shared" si="2"/>
        <v>0</v>
      </c>
    </row>
    <row r="190" spans="2:13" x14ac:dyDescent="0.2">
      <c r="B190" s="57" t="s">
        <v>42</v>
      </c>
      <c r="C190" s="58" t="s">
        <v>817</v>
      </c>
      <c r="D190" s="58" t="s">
        <v>10</v>
      </c>
      <c r="E190" s="58"/>
      <c r="F190" s="58" t="s">
        <v>39</v>
      </c>
      <c r="G190" s="58" t="s">
        <v>14</v>
      </c>
      <c r="H190" s="59">
        <v>187.8</v>
      </c>
      <c r="I190" s="60">
        <v>159.85</v>
      </c>
      <c r="J190" s="61" t="s">
        <v>818</v>
      </c>
      <c r="K190" s="62" t="s">
        <v>250</v>
      </c>
      <c r="L190" s="63">
        <v>93.9</v>
      </c>
      <c r="M190" s="31">
        <f t="shared" si="2"/>
        <v>0</v>
      </c>
    </row>
    <row r="191" spans="2:13" x14ac:dyDescent="0.2">
      <c r="B191" s="57" t="s">
        <v>42</v>
      </c>
      <c r="C191" s="58" t="s">
        <v>819</v>
      </c>
      <c r="D191" s="58"/>
      <c r="E191" s="58"/>
      <c r="F191" s="58" t="s">
        <v>40</v>
      </c>
      <c r="G191" s="58" t="s">
        <v>9</v>
      </c>
      <c r="H191" s="59">
        <v>187.8</v>
      </c>
      <c r="I191" s="60">
        <v>159.85</v>
      </c>
      <c r="J191" s="61" t="s">
        <v>820</v>
      </c>
      <c r="K191" s="62" t="s">
        <v>231</v>
      </c>
      <c r="L191" s="63">
        <v>93.9</v>
      </c>
      <c r="M191" s="31">
        <f t="shared" si="2"/>
        <v>0</v>
      </c>
    </row>
    <row r="192" spans="2:13" x14ac:dyDescent="0.2">
      <c r="B192" s="57" t="s">
        <v>42</v>
      </c>
      <c r="C192" s="58" t="s">
        <v>821</v>
      </c>
      <c r="D192" s="58"/>
      <c r="E192" s="58"/>
      <c r="F192" s="58" t="s">
        <v>40</v>
      </c>
      <c r="G192" s="58" t="s">
        <v>14</v>
      </c>
      <c r="H192" s="59">
        <v>187.8</v>
      </c>
      <c r="I192" s="60">
        <v>159.85</v>
      </c>
      <c r="J192" s="61" t="s">
        <v>822</v>
      </c>
      <c r="K192" s="62" t="s">
        <v>250</v>
      </c>
      <c r="L192" s="63">
        <v>93.9</v>
      </c>
      <c r="M192" s="31">
        <f t="shared" si="2"/>
        <v>0</v>
      </c>
    </row>
    <row r="193" spans="2:13" x14ac:dyDescent="0.2">
      <c r="B193" s="57" t="s">
        <v>42</v>
      </c>
      <c r="C193" s="58" t="s">
        <v>823</v>
      </c>
      <c r="D193" s="58"/>
      <c r="E193" s="58"/>
      <c r="F193" s="58" t="s">
        <v>39</v>
      </c>
      <c r="G193" s="58" t="s">
        <v>9</v>
      </c>
      <c r="H193" s="59">
        <v>187.8</v>
      </c>
      <c r="I193" s="60">
        <v>159.85</v>
      </c>
      <c r="J193" s="61" t="s">
        <v>824</v>
      </c>
      <c r="K193" s="62" t="s">
        <v>231</v>
      </c>
      <c r="L193" s="63">
        <v>93.9</v>
      </c>
      <c r="M193" s="31">
        <f t="shared" si="2"/>
        <v>0</v>
      </c>
    </row>
    <row r="194" spans="2:13" x14ac:dyDescent="0.2">
      <c r="B194" s="57" t="s">
        <v>42</v>
      </c>
      <c r="C194" s="58" t="s">
        <v>825</v>
      </c>
      <c r="D194" s="58"/>
      <c r="E194" s="58"/>
      <c r="F194" s="58" t="s">
        <v>39</v>
      </c>
      <c r="G194" s="58" t="s">
        <v>14</v>
      </c>
      <c r="H194" s="59">
        <v>187.8</v>
      </c>
      <c r="I194" s="60">
        <v>159.85</v>
      </c>
      <c r="J194" s="61" t="s">
        <v>826</v>
      </c>
      <c r="K194" s="62" t="s">
        <v>250</v>
      </c>
      <c r="L194" s="63">
        <v>93.9</v>
      </c>
      <c r="M194" s="31">
        <f t="shared" si="2"/>
        <v>0</v>
      </c>
    </row>
    <row r="195" spans="2:13" x14ac:dyDescent="0.2">
      <c r="B195" s="57" t="s">
        <v>43</v>
      </c>
      <c r="C195" s="58" t="s">
        <v>827</v>
      </c>
      <c r="D195" s="58" t="s">
        <v>10</v>
      </c>
      <c r="E195" s="58"/>
      <c r="F195" s="58" t="s">
        <v>40</v>
      </c>
      <c r="G195" s="58" t="s">
        <v>9</v>
      </c>
      <c r="H195" s="59">
        <v>199.8</v>
      </c>
      <c r="I195" s="60">
        <v>169.85</v>
      </c>
      <c r="J195" s="61" t="s">
        <v>828</v>
      </c>
      <c r="K195" s="62" t="s">
        <v>231</v>
      </c>
      <c r="L195" s="63">
        <v>99.9</v>
      </c>
      <c r="M195" s="31">
        <f t="shared" si="2"/>
        <v>0</v>
      </c>
    </row>
    <row r="196" spans="2:13" x14ac:dyDescent="0.2">
      <c r="B196" s="57" t="s">
        <v>43</v>
      </c>
      <c r="C196" s="58" t="s">
        <v>829</v>
      </c>
      <c r="D196" s="58" t="s">
        <v>10</v>
      </c>
      <c r="E196" s="58"/>
      <c r="F196" s="58" t="s">
        <v>40</v>
      </c>
      <c r="G196" s="58" t="s">
        <v>14</v>
      </c>
      <c r="H196" s="59">
        <v>199.8</v>
      </c>
      <c r="I196" s="60">
        <v>169.85</v>
      </c>
      <c r="J196" s="61" t="s">
        <v>830</v>
      </c>
      <c r="K196" s="62" t="s">
        <v>250</v>
      </c>
      <c r="L196" s="63">
        <v>99.9</v>
      </c>
      <c r="M196" s="31">
        <f t="shared" si="2"/>
        <v>0</v>
      </c>
    </row>
    <row r="197" spans="2:13" x14ac:dyDescent="0.2">
      <c r="B197" s="57" t="s">
        <v>43</v>
      </c>
      <c r="C197" s="58" t="s">
        <v>831</v>
      </c>
      <c r="D197" s="58" t="s">
        <v>10</v>
      </c>
      <c r="E197" s="58"/>
      <c r="F197" s="58" t="s">
        <v>39</v>
      </c>
      <c r="G197" s="58" t="s">
        <v>9</v>
      </c>
      <c r="H197" s="59">
        <v>199.8</v>
      </c>
      <c r="I197" s="60">
        <v>169.85</v>
      </c>
      <c r="J197" s="61" t="s">
        <v>832</v>
      </c>
      <c r="K197" s="62" t="s">
        <v>231</v>
      </c>
      <c r="L197" s="63">
        <v>99.9</v>
      </c>
      <c r="M197" s="31">
        <f t="shared" si="2"/>
        <v>0</v>
      </c>
    </row>
    <row r="198" spans="2:13" x14ac:dyDescent="0.2">
      <c r="B198" s="57" t="s">
        <v>43</v>
      </c>
      <c r="C198" s="58" t="s">
        <v>833</v>
      </c>
      <c r="D198" s="58" t="s">
        <v>10</v>
      </c>
      <c r="E198" s="58"/>
      <c r="F198" s="58" t="s">
        <v>39</v>
      </c>
      <c r="G198" s="58" t="s">
        <v>14</v>
      </c>
      <c r="H198" s="59">
        <v>199.8</v>
      </c>
      <c r="I198" s="60">
        <v>169.85</v>
      </c>
      <c r="J198" s="61" t="s">
        <v>834</v>
      </c>
      <c r="K198" s="62" t="s">
        <v>250</v>
      </c>
      <c r="L198" s="63">
        <v>99.9</v>
      </c>
      <c r="M198" s="31">
        <f t="shared" si="2"/>
        <v>0</v>
      </c>
    </row>
    <row r="199" spans="2:13" x14ac:dyDescent="0.2">
      <c r="B199" s="57" t="s">
        <v>168</v>
      </c>
      <c r="C199" s="58" t="s">
        <v>835</v>
      </c>
      <c r="D199" s="58" t="s">
        <v>10</v>
      </c>
      <c r="E199" s="58"/>
      <c r="F199" s="58" t="s">
        <v>40</v>
      </c>
      <c r="G199" s="58" t="s">
        <v>9</v>
      </c>
      <c r="H199" s="59">
        <v>96</v>
      </c>
      <c r="I199" s="60">
        <v>79.849999999999994</v>
      </c>
      <c r="J199" s="61" t="s">
        <v>836</v>
      </c>
      <c r="K199" s="62" t="s">
        <v>231</v>
      </c>
      <c r="L199" s="63">
        <v>48</v>
      </c>
      <c r="M199" s="31">
        <f t="shared" si="2"/>
        <v>0</v>
      </c>
    </row>
    <row r="200" spans="2:13" x14ac:dyDescent="0.2">
      <c r="B200" s="57" t="s">
        <v>168</v>
      </c>
      <c r="C200" s="58" t="s">
        <v>837</v>
      </c>
      <c r="D200" s="58" t="s">
        <v>10</v>
      </c>
      <c r="E200" s="58"/>
      <c r="F200" s="58" t="s">
        <v>40</v>
      </c>
      <c r="G200" s="58" t="s">
        <v>14</v>
      </c>
      <c r="H200" s="59">
        <v>96</v>
      </c>
      <c r="I200" s="60">
        <v>79.849999999999994</v>
      </c>
      <c r="J200" s="61" t="s">
        <v>838</v>
      </c>
      <c r="K200" s="62" t="s">
        <v>250</v>
      </c>
      <c r="L200" s="63">
        <v>48</v>
      </c>
      <c r="M200" s="31">
        <f t="shared" si="2"/>
        <v>0</v>
      </c>
    </row>
    <row r="201" spans="2:13" x14ac:dyDescent="0.2">
      <c r="B201" s="57" t="s">
        <v>168</v>
      </c>
      <c r="C201" s="58" t="s">
        <v>839</v>
      </c>
      <c r="D201" s="58" t="s">
        <v>10</v>
      </c>
      <c r="E201" s="58"/>
      <c r="F201" s="58" t="s">
        <v>39</v>
      </c>
      <c r="G201" s="58" t="s">
        <v>9</v>
      </c>
      <c r="H201" s="59">
        <v>96</v>
      </c>
      <c r="I201" s="60">
        <v>79.849999999999994</v>
      </c>
      <c r="J201" s="61" t="s">
        <v>840</v>
      </c>
      <c r="K201" s="62" t="s">
        <v>231</v>
      </c>
      <c r="L201" s="63">
        <v>48</v>
      </c>
      <c r="M201" s="31">
        <f t="shared" si="2"/>
        <v>0</v>
      </c>
    </row>
    <row r="202" spans="2:13" x14ac:dyDescent="0.2">
      <c r="B202" s="57" t="s">
        <v>168</v>
      </c>
      <c r="C202" s="58" t="s">
        <v>841</v>
      </c>
      <c r="D202" s="58" t="s">
        <v>10</v>
      </c>
      <c r="E202" s="58"/>
      <c r="F202" s="58" t="s">
        <v>39</v>
      </c>
      <c r="G202" s="58" t="s">
        <v>14</v>
      </c>
      <c r="H202" s="59">
        <v>96</v>
      </c>
      <c r="I202" s="60">
        <v>79.849999999999994</v>
      </c>
      <c r="J202" s="61" t="s">
        <v>842</v>
      </c>
      <c r="K202" s="62" t="s">
        <v>250</v>
      </c>
      <c r="L202" s="63">
        <v>48</v>
      </c>
      <c r="M202" s="31">
        <f t="shared" si="2"/>
        <v>0</v>
      </c>
    </row>
    <row r="203" spans="2:13" x14ac:dyDescent="0.2">
      <c r="B203" s="57" t="s">
        <v>168</v>
      </c>
      <c r="C203" s="58" t="s">
        <v>843</v>
      </c>
      <c r="D203" s="58" t="s">
        <v>167</v>
      </c>
      <c r="E203" s="58"/>
      <c r="F203" s="58" t="s">
        <v>40</v>
      </c>
      <c r="G203" s="58" t="s">
        <v>9</v>
      </c>
      <c r="H203" s="59">
        <v>108</v>
      </c>
      <c r="I203" s="60">
        <v>89.85</v>
      </c>
      <c r="J203" s="61" t="s">
        <v>844</v>
      </c>
      <c r="K203" s="62" t="s">
        <v>231</v>
      </c>
      <c r="L203" s="63">
        <v>54</v>
      </c>
      <c r="M203" s="31">
        <f t="shared" si="2"/>
        <v>0</v>
      </c>
    </row>
    <row r="204" spans="2:13" x14ac:dyDescent="0.2">
      <c r="B204" s="57" t="s">
        <v>168</v>
      </c>
      <c r="C204" s="58" t="s">
        <v>845</v>
      </c>
      <c r="D204" s="58" t="s">
        <v>167</v>
      </c>
      <c r="E204" s="58"/>
      <c r="F204" s="58" t="s">
        <v>40</v>
      </c>
      <c r="G204" s="58" t="s">
        <v>14</v>
      </c>
      <c r="H204" s="59">
        <v>108</v>
      </c>
      <c r="I204" s="60">
        <v>89.85</v>
      </c>
      <c r="J204" s="61" t="s">
        <v>846</v>
      </c>
      <c r="K204" s="62" t="s">
        <v>250</v>
      </c>
      <c r="L204" s="63">
        <v>54</v>
      </c>
      <c r="M204" s="31">
        <f t="shared" si="2"/>
        <v>0</v>
      </c>
    </row>
    <row r="205" spans="2:13" x14ac:dyDescent="0.2">
      <c r="B205" s="57" t="s">
        <v>168</v>
      </c>
      <c r="C205" s="58" t="s">
        <v>847</v>
      </c>
      <c r="D205" s="58" t="s">
        <v>167</v>
      </c>
      <c r="E205" s="58"/>
      <c r="F205" s="58" t="s">
        <v>39</v>
      </c>
      <c r="G205" s="58" t="s">
        <v>9</v>
      </c>
      <c r="H205" s="59">
        <v>108</v>
      </c>
      <c r="I205" s="60">
        <v>89.85</v>
      </c>
      <c r="J205" s="61" t="s">
        <v>848</v>
      </c>
      <c r="K205" s="62" t="s">
        <v>231</v>
      </c>
      <c r="L205" s="63">
        <v>54</v>
      </c>
      <c r="M205" s="31">
        <f t="shared" si="2"/>
        <v>0</v>
      </c>
    </row>
    <row r="206" spans="2:13" x14ac:dyDescent="0.2">
      <c r="B206" s="57" t="s">
        <v>168</v>
      </c>
      <c r="C206" s="58" t="s">
        <v>849</v>
      </c>
      <c r="D206" s="58" t="s">
        <v>167</v>
      </c>
      <c r="E206" s="58"/>
      <c r="F206" s="58" t="s">
        <v>39</v>
      </c>
      <c r="G206" s="58" t="s">
        <v>14</v>
      </c>
      <c r="H206" s="59">
        <v>108</v>
      </c>
      <c r="I206" s="60">
        <v>89.85</v>
      </c>
      <c r="J206" s="61" t="s">
        <v>850</v>
      </c>
      <c r="K206" s="62" t="s">
        <v>250</v>
      </c>
      <c r="L206" s="63">
        <v>54</v>
      </c>
      <c r="M206" s="31">
        <f t="shared" si="2"/>
        <v>0</v>
      </c>
    </row>
    <row r="207" spans="2:13" x14ac:dyDescent="0.2">
      <c r="B207" s="57" t="s">
        <v>168</v>
      </c>
      <c r="C207" s="58">
        <v>831796</v>
      </c>
      <c r="D207" s="58" t="s">
        <v>190</v>
      </c>
      <c r="E207" s="58"/>
      <c r="F207" s="58" t="s">
        <v>40</v>
      </c>
      <c r="G207" s="58" t="s">
        <v>9</v>
      </c>
      <c r="H207" s="59">
        <v>96</v>
      </c>
      <c r="I207" s="60">
        <v>79.849999999999994</v>
      </c>
      <c r="J207" s="61" t="s">
        <v>851</v>
      </c>
      <c r="K207" s="62">
        <v>48</v>
      </c>
      <c r="L207" s="63">
        <v>48</v>
      </c>
      <c r="M207" s="31">
        <f t="shared" si="2"/>
        <v>0</v>
      </c>
    </row>
    <row r="208" spans="2:13" x14ac:dyDescent="0.2">
      <c r="B208" s="57" t="s">
        <v>168</v>
      </c>
      <c r="C208" s="58">
        <v>831795</v>
      </c>
      <c r="D208" s="58" t="s">
        <v>190</v>
      </c>
      <c r="E208" s="58"/>
      <c r="F208" s="58" t="s">
        <v>40</v>
      </c>
      <c r="G208" s="58" t="s">
        <v>14</v>
      </c>
      <c r="H208" s="59">
        <v>96</v>
      </c>
      <c r="I208" s="60">
        <v>79.849999999999994</v>
      </c>
      <c r="J208" s="61" t="s">
        <v>852</v>
      </c>
      <c r="K208" s="62">
        <v>12</v>
      </c>
      <c r="L208" s="63">
        <v>48</v>
      </c>
      <c r="M208" s="31">
        <f t="shared" si="2"/>
        <v>0</v>
      </c>
    </row>
    <row r="209" spans="2:13" x14ac:dyDescent="0.2">
      <c r="B209" s="57" t="s">
        <v>170</v>
      </c>
      <c r="C209" s="58" t="s">
        <v>853</v>
      </c>
      <c r="D209" s="58"/>
      <c r="E209" s="58"/>
      <c r="F209" s="58"/>
      <c r="G209" s="58" t="s">
        <v>9</v>
      </c>
      <c r="H209" s="59">
        <v>15</v>
      </c>
      <c r="I209" s="60" t="s">
        <v>8</v>
      </c>
      <c r="J209" s="62">
        <v>37447243356</v>
      </c>
      <c r="K209" s="62">
        <v>48</v>
      </c>
      <c r="L209" s="63">
        <v>7.5</v>
      </c>
      <c r="M209" s="31">
        <f t="shared" si="2"/>
        <v>0</v>
      </c>
    </row>
    <row r="210" spans="2:13" x14ac:dyDescent="0.2">
      <c r="B210" s="57" t="s">
        <v>170</v>
      </c>
      <c r="C210" s="58" t="s">
        <v>169</v>
      </c>
      <c r="D210" s="58"/>
      <c r="E210" s="58"/>
      <c r="F210" s="58"/>
      <c r="G210" s="58" t="s">
        <v>14</v>
      </c>
      <c r="H210" s="59">
        <v>15</v>
      </c>
      <c r="I210" s="60" t="s">
        <v>8</v>
      </c>
      <c r="J210" s="62">
        <v>37447080630</v>
      </c>
      <c r="K210" s="62">
        <v>12</v>
      </c>
      <c r="L210" s="63">
        <v>7.5</v>
      </c>
      <c r="M210" s="31">
        <f t="shared" si="2"/>
        <v>0</v>
      </c>
    </row>
    <row r="211" spans="2:13" x14ac:dyDescent="0.2">
      <c r="B211" s="57" t="s">
        <v>195</v>
      </c>
      <c r="C211" s="58">
        <v>831802</v>
      </c>
      <c r="D211" s="58" t="s">
        <v>10</v>
      </c>
      <c r="E211" s="58"/>
      <c r="F211" s="63" t="s">
        <v>40</v>
      </c>
      <c r="G211" s="58" t="s">
        <v>9</v>
      </c>
      <c r="H211" s="59">
        <v>32</v>
      </c>
      <c r="I211" s="60" t="s">
        <v>8</v>
      </c>
      <c r="J211" s="61" t="s">
        <v>854</v>
      </c>
      <c r="K211" s="62">
        <v>48</v>
      </c>
      <c r="L211" s="63">
        <v>16</v>
      </c>
      <c r="M211" s="31">
        <f t="shared" si="2"/>
        <v>0</v>
      </c>
    </row>
    <row r="212" spans="2:13" x14ac:dyDescent="0.2">
      <c r="B212" s="57" t="s">
        <v>195</v>
      </c>
      <c r="C212" s="58">
        <v>831800</v>
      </c>
      <c r="D212" s="58" t="s">
        <v>10</v>
      </c>
      <c r="E212" s="58"/>
      <c r="F212" s="63" t="s">
        <v>40</v>
      </c>
      <c r="G212" s="58" t="s">
        <v>14</v>
      </c>
      <c r="H212" s="59">
        <v>32</v>
      </c>
      <c r="I212" s="60" t="s">
        <v>8</v>
      </c>
      <c r="J212" s="61" t="s">
        <v>196</v>
      </c>
      <c r="K212" s="62">
        <v>12</v>
      </c>
      <c r="L212" s="63">
        <v>16</v>
      </c>
      <c r="M212" s="31">
        <f t="shared" si="2"/>
        <v>0</v>
      </c>
    </row>
    <row r="213" spans="2:13" x14ac:dyDescent="0.2">
      <c r="B213" s="57" t="s">
        <v>197</v>
      </c>
      <c r="C213" s="58">
        <v>831805</v>
      </c>
      <c r="D213" s="58" t="s">
        <v>10</v>
      </c>
      <c r="E213" s="58"/>
      <c r="F213" s="63" t="s">
        <v>40</v>
      </c>
      <c r="G213" s="58" t="s">
        <v>9</v>
      </c>
      <c r="H213" s="59">
        <v>30</v>
      </c>
      <c r="I213" s="60" t="s">
        <v>8</v>
      </c>
      <c r="J213" s="61" t="s">
        <v>855</v>
      </c>
      <c r="K213" s="62">
        <v>48</v>
      </c>
      <c r="L213" s="63">
        <v>15</v>
      </c>
      <c r="M213" s="31">
        <f t="shared" si="2"/>
        <v>0</v>
      </c>
    </row>
    <row r="214" spans="2:13" x14ac:dyDescent="0.2">
      <c r="B214" s="57" t="s">
        <v>197</v>
      </c>
      <c r="C214" s="58">
        <v>831803</v>
      </c>
      <c r="D214" s="58" t="s">
        <v>10</v>
      </c>
      <c r="E214" s="58"/>
      <c r="F214" s="63" t="s">
        <v>40</v>
      </c>
      <c r="G214" s="58" t="s">
        <v>14</v>
      </c>
      <c r="H214" s="59">
        <v>30</v>
      </c>
      <c r="I214" s="60" t="s">
        <v>8</v>
      </c>
      <c r="J214" s="61" t="s">
        <v>198</v>
      </c>
      <c r="K214" s="62">
        <v>12</v>
      </c>
      <c r="L214" s="63">
        <v>15</v>
      </c>
      <c r="M214" s="31">
        <f t="shared" si="2"/>
        <v>0</v>
      </c>
    </row>
    <row r="215" spans="2:13" x14ac:dyDescent="0.2">
      <c r="B215" s="57" t="s">
        <v>856</v>
      </c>
      <c r="C215" s="58">
        <v>832167</v>
      </c>
      <c r="D215" s="58" t="s">
        <v>10</v>
      </c>
      <c r="E215" s="58"/>
      <c r="F215" s="63" t="s">
        <v>1149</v>
      </c>
      <c r="G215" s="58" t="s">
        <v>9</v>
      </c>
      <c r="H215" s="59">
        <v>80</v>
      </c>
      <c r="I215" s="60">
        <v>69.849999999999994</v>
      </c>
      <c r="J215" s="61" t="s">
        <v>1150</v>
      </c>
      <c r="K215" s="62">
        <v>24</v>
      </c>
      <c r="L215" s="63">
        <v>40</v>
      </c>
      <c r="M215" s="31">
        <f t="shared" si="2"/>
        <v>0</v>
      </c>
    </row>
    <row r="216" spans="2:13" x14ac:dyDescent="0.2">
      <c r="B216" s="57" t="s">
        <v>856</v>
      </c>
      <c r="C216" s="58">
        <v>831742</v>
      </c>
      <c r="D216" s="58" t="s">
        <v>10</v>
      </c>
      <c r="E216" s="58"/>
      <c r="F216" s="63" t="s">
        <v>1151</v>
      </c>
      <c r="G216" s="58" t="s">
        <v>9</v>
      </c>
      <c r="H216" s="59">
        <v>80</v>
      </c>
      <c r="I216" s="60">
        <v>69.849999999999994</v>
      </c>
      <c r="J216" s="61" t="s">
        <v>857</v>
      </c>
      <c r="K216" s="62">
        <v>24</v>
      </c>
      <c r="L216" s="63">
        <v>40</v>
      </c>
      <c r="M216" s="31">
        <f t="shared" si="2"/>
        <v>0</v>
      </c>
    </row>
    <row r="217" spans="2:13" x14ac:dyDescent="0.2">
      <c r="B217" s="57" t="s">
        <v>856</v>
      </c>
      <c r="C217" s="58">
        <v>832166</v>
      </c>
      <c r="D217" s="58" t="s">
        <v>10</v>
      </c>
      <c r="E217" s="58"/>
      <c r="F217" s="63" t="s">
        <v>1149</v>
      </c>
      <c r="G217" s="58" t="s">
        <v>14</v>
      </c>
      <c r="H217" s="59">
        <v>80</v>
      </c>
      <c r="I217" s="60">
        <v>69.849999999999994</v>
      </c>
      <c r="J217" s="61" t="s">
        <v>1152</v>
      </c>
      <c r="K217" s="62">
        <v>12</v>
      </c>
      <c r="L217" s="63">
        <v>40</v>
      </c>
      <c r="M217" s="31">
        <f t="shared" si="2"/>
        <v>0</v>
      </c>
    </row>
    <row r="218" spans="2:13" x14ac:dyDescent="0.2">
      <c r="B218" s="57" t="s">
        <v>856</v>
      </c>
      <c r="C218" s="58">
        <v>831740</v>
      </c>
      <c r="D218" s="58" t="s">
        <v>10</v>
      </c>
      <c r="E218" s="58"/>
      <c r="F218" s="63" t="s">
        <v>1151</v>
      </c>
      <c r="G218" s="58" t="s">
        <v>14</v>
      </c>
      <c r="H218" s="59">
        <v>80</v>
      </c>
      <c r="I218" s="60">
        <v>69.849999999999994</v>
      </c>
      <c r="J218" s="61" t="s">
        <v>1153</v>
      </c>
      <c r="K218" s="62">
        <v>12</v>
      </c>
      <c r="L218" s="63">
        <v>40</v>
      </c>
      <c r="M218" s="31">
        <f t="shared" si="2"/>
        <v>0</v>
      </c>
    </row>
    <row r="219" spans="2:13" x14ac:dyDescent="0.2">
      <c r="B219" s="57" t="s">
        <v>856</v>
      </c>
      <c r="C219" s="58">
        <v>832170</v>
      </c>
      <c r="D219" s="58" t="s">
        <v>353</v>
      </c>
      <c r="E219" s="58"/>
      <c r="F219" s="63" t="s">
        <v>1149</v>
      </c>
      <c r="G219" s="58" t="s">
        <v>9</v>
      </c>
      <c r="H219" s="59">
        <v>80</v>
      </c>
      <c r="I219" s="60">
        <v>69.849999999999994</v>
      </c>
      <c r="J219" s="61" t="s">
        <v>1154</v>
      </c>
      <c r="K219" s="62">
        <v>24</v>
      </c>
      <c r="L219" s="63">
        <v>40</v>
      </c>
      <c r="M219" s="31">
        <f t="shared" si="2"/>
        <v>0</v>
      </c>
    </row>
    <row r="220" spans="2:13" x14ac:dyDescent="0.2">
      <c r="B220" s="57" t="s">
        <v>856</v>
      </c>
      <c r="C220" s="58">
        <v>832158</v>
      </c>
      <c r="D220" s="58" t="s">
        <v>353</v>
      </c>
      <c r="E220" s="58"/>
      <c r="F220" s="63" t="s">
        <v>1151</v>
      </c>
      <c r="G220" s="58" t="s">
        <v>9</v>
      </c>
      <c r="H220" s="59">
        <v>80</v>
      </c>
      <c r="I220" s="60">
        <v>69.849999999999994</v>
      </c>
      <c r="J220" s="61" t="s">
        <v>1155</v>
      </c>
      <c r="K220" s="62">
        <v>24</v>
      </c>
      <c r="L220" s="63">
        <v>40</v>
      </c>
      <c r="M220" s="31">
        <f t="shared" si="2"/>
        <v>0</v>
      </c>
    </row>
    <row r="221" spans="2:13" x14ac:dyDescent="0.2">
      <c r="B221" s="57" t="s">
        <v>856</v>
      </c>
      <c r="C221" s="58">
        <v>832172</v>
      </c>
      <c r="D221" s="58" t="s">
        <v>353</v>
      </c>
      <c r="E221" s="58"/>
      <c r="F221" s="63" t="s">
        <v>1149</v>
      </c>
      <c r="G221" s="58" t="s">
        <v>14</v>
      </c>
      <c r="H221" s="59">
        <v>80</v>
      </c>
      <c r="I221" s="60">
        <v>69.849999999999994</v>
      </c>
      <c r="J221" s="61" t="s">
        <v>1156</v>
      </c>
      <c r="K221" s="62">
        <v>12</v>
      </c>
      <c r="L221" s="63">
        <v>40</v>
      </c>
      <c r="M221" s="31">
        <f t="shared" si="2"/>
        <v>0</v>
      </c>
    </row>
    <row r="222" spans="2:13" x14ac:dyDescent="0.2">
      <c r="B222" s="57" t="s">
        <v>856</v>
      </c>
      <c r="C222" s="58">
        <v>832160</v>
      </c>
      <c r="D222" s="58" t="s">
        <v>353</v>
      </c>
      <c r="E222" s="58"/>
      <c r="F222" s="63" t="s">
        <v>1151</v>
      </c>
      <c r="G222" s="58" t="s">
        <v>14</v>
      </c>
      <c r="H222" s="59">
        <v>80</v>
      </c>
      <c r="I222" s="60">
        <v>69.849999999999994</v>
      </c>
      <c r="J222" s="61" t="s">
        <v>1157</v>
      </c>
      <c r="K222" s="62">
        <v>12</v>
      </c>
      <c r="L222" s="63">
        <v>40</v>
      </c>
      <c r="M222" s="31">
        <f t="shared" si="2"/>
        <v>0</v>
      </c>
    </row>
    <row r="223" spans="2:13" x14ac:dyDescent="0.2">
      <c r="B223" s="57" t="s">
        <v>856</v>
      </c>
      <c r="C223" s="58">
        <v>832174</v>
      </c>
      <c r="D223" s="58" t="s">
        <v>1158</v>
      </c>
      <c r="E223" s="58"/>
      <c r="F223" s="63" t="s">
        <v>1149</v>
      </c>
      <c r="G223" s="58" t="s">
        <v>9</v>
      </c>
      <c r="H223" s="59">
        <v>80</v>
      </c>
      <c r="I223" s="60">
        <v>69.849999999999994</v>
      </c>
      <c r="J223" s="61" t="s">
        <v>1159</v>
      </c>
      <c r="K223" s="62">
        <v>24</v>
      </c>
      <c r="L223" s="63">
        <v>40</v>
      </c>
      <c r="M223" s="31">
        <f t="shared" si="2"/>
        <v>0</v>
      </c>
    </row>
    <row r="224" spans="2:13" x14ac:dyDescent="0.2">
      <c r="B224" s="57" t="s">
        <v>856</v>
      </c>
      <c r="C224" s="58">
        <v>832163</v>
      </c>
      <c r="D224" s="58" t="s">
        <v>1158</v>
      </c>
      <c r="E224" s="58"/>
      <c r="F224" s="63" t="s">
        <v>1151</v>
      </c>
      <c r="G224" s="58" t="s">
        <v>9</v>
      </c>
      <c r="H224" s="59">
        <v>80</v>
      </c>
      <c r="I224" s="60">
        <v>69.849999999999994</v>
      </c>
      <c r="J224" s="61" t="s">
        <v>1160</v>
      </c>
      <c r="K224" s="62">
        <v>24</v>
      </c>
      <c r="L224" s="63">
        <v>40</v>
      </c>
      <c r="M224" s="31">
        <f t="shared" si="2"/>
        <v>0</v>
      </c>
    </row>
    <row r="225" spans="2:13" x14ac:dyDescent="0.2">
      <c r="B225" s="57" t="s">
        <v>856</v>
      </c>
      <c r="C225" s="58">
        <v>832176</v>
      </c>
      <c r="D225" s="58" t="s">
        <v>1158</v>
      </c>
      <c r="E225" s="58"/>
      <c r="F225" s="63" t="s">
        <v>1149</v>
      </c>
      <c r="G225" s="58" t="s">
        <v>14</v>
      </c>
      <c r="H225" s="59">
        <v>80</v>
      </c>
      <c r="I225" s="60">
        <v>69.849999999999994</v>
      </c>
      <c r="J225" s="61" t="s">
        <v>1161</v>
      </c>
      <c r="K225" s="62">
        <v>12</v>
      </c>
      <c r="L225" s="63">
        <v>40</v>
      </c>
      <c r="M225" s="31">
        <f t="shared" ref="M225:M288" si="3">SUM(A225*L225)</f>
        <v>0</v>
      </c>
    </row>
    <row r="226" spans="2:13" x14ac:dyDescent="0.2">
      <c r="B226" s="57" t="s">
        <v>856</v>
      </c>
      <c r="C226" s="58">
        <v>832165</v>
      </c>
      <c r="D226" s="58" t="s">
        <v>1158</v>
      </c>
      <c r="E226" s="58"/>
      <c r="F226" s="63" t="s">
        <v>1151</v>
      </c>
      <c r="G226" s="58" t="s">
        <v>14</v>
      </c>
      <c r="H226" s="59">
        <v>80</v>
      </c>
      <c r="I226" s="60">
        <v>69.849999999999994</v>
      </c>
      <c r="J226" s="61" t="s">
        <v>1162</v>
      </c>
      <c r="K226" s="62">
        <v>12</v>
      </c>
      <c r="L226" s="63">
        <v>40</v>
      </c>
      <c r="M226" s="31">
        <f t="shared" si="3"/>
        <v>0</v>
      </c>
    </row>
    <row r="227" spans="2:13" x14ac:dyDescent="0.2">
      <c r="B227" s="57" t="s">
        <v>44</v>
      </c>
      <c r="C227" s="58" t="s">
        <v>858</v>
      </c>
      <c r="D227" s="58" t="s">
        <v>10</v>
      </c>
      <c r="E227" s="58"/>
      <c r="F227" s="58" t="s">
        <v>40</v>
      </c>
      <c r="G227" s="58" t="s">
        <v>9</v>
      </c>
      <c r="H227" s="59">
        <v>81</v>
      </c>
      <c r="I227" s="60">
        <v>69.849999999999994</v>
      </c>
      <c r="J227" s="61" t="s">
        <v>859</v>
      </c>
      <c r="K227" s="62" t="s">
        <v>231</v>
      </c>
      <c r="L227" s="63">
        <v>40.5</v>
      </c>
      <c r="M227" s="31">
        <f t="shared" si="3"/>
        <v>0</v>
      </c>
    </row>
    <row r="228" spans="2:13" x14ac:dyDescent="0.2">
      <c r="B228" s="57" t="s">
        <v>44</v>
      </c>
      <c r="C228" s="58" t="s">
        <v>860</v>
      </c>
      <c r="D228" s="58" t="s">
        <v>10</v>
      </c>
      <c r="E228" s="58"/>
      <c r="F228" s="58" t="s">
        <v>40</v>
      </c>
      <c r="G228" s="58" t="s">
        <v>14</v>
      </c>
      <c r="H228" s="59">
        <v>81</v>
      </c>
      <c r="I228" s="60">
        <v>69.849999999999994</v>
      </c>
      <c r="J228" s="61" t="s">
        <v>861</v>
      </c>
      <c r="K228" s="62" t="s">
        <v>250</v>
      </c>
      <c r="L228" s="63">
        <v>40.5</v>
      </c>
      <c r="M228" s="31">
        <f t="shared" si="3"/>
        <v>0</v>
      </c>
    </row>
    <row r="229" spans="2:13" x14ac:dyDescent="0.2">
      <c r="B229" s="57" t="s">
        <v>44</v>
      </c>
      <c r="C229" s="58" t="s">
        <v>862</v>
      </c>
      <c r="D229" s="58"/>
      <c r="E229" s="58"/>
      <c r="F229" s="58" t="s">
        <v>25</v>
      </c>
      <c r="G229" s="58" t="s">
        <v>9</v>
      </c>
      <c r="H229" s="59">
        <v>71</v>
      </c>
      <c r="I229" s="60">
        <v>59.85</v>
      </c>
      <c r="J229" s="61" t="s">
        <v>863</v>
      </c>
      <c r="K229" s="62">
        <v>48</v>
      </c>
      <c r="L229" s="63">
        <v>35.5</v>
      </c>
      <c r="M229" s="31">
        <f t="shared" si="3"/>
        <v>0</v>
      </c>
    </row>
    <row r="230" spans="2:13" x14ac:dyDescent="0.2">
      <c r="B230" s="57" t="s">
        <v>44</v>
      </c>
      <c r="C230" s="58" t="s">
        <v>864</v>
      </c>
      <c r="D230" s="58"/>
      <c r="E230" s="58"/>
      <c r="F230" s="58" t="s">
        <v>25</v>
      </c>
      <c r="G230" s="58" t="s">
        <v>15</v>
      </c>
      <c r="H230" s="59">
        <v>73</v>
      </c>
      <c r="I230" s="60">
        <v>59.85</v>
      </c>
      <c r="J230" s="61" t="s">
        <v>865</v>
      </c>
      <c r="K230" s="62" t="s">
        <v>239</v>
      </c>
      <c r="L230" s="63">
        <v>36.5</v>
      </c>
      <c r="M230" s="31">
        <f t="shared" si="3"/>
        <v>0</v>
      </c>
    </row>
    <row r="231" spans="2:13" x14ac:dyDescent="0.2">
      <c r="B231" s="57" t="s">
        <v>44</v>
      </c>
      <c r="C231" s="58" t="s">
        <v>866</v>
      </c>
      <c r="D231" s="58"/>
      <c r="E231" s="58"/>
      <c r="F231" s="58" t="s">
        <v>25</v>
      </c>
      <c r="G231" s="58" t="s">
        <v>14</v>
      </c>
      <c r="H231" s="59">
        <v>71</v>
      </c>
      <c r="I231" s="60">
        <v>59.85</v>
      </c>
      <c r="J231" s="61" t="s">
        <v>867</v>
      </c>
      <c r="K231" s="62">
        <v>12</v>
      </c>
      <c r="L231" s="63">
        <v>35.5</v>
      </c>
      <c r="M231" s="31">
        <f t="shared" si="3"/>
        <v>0</v>
      </c>
    </row>
    <row r="232" spans="2:13" x14ac:dyDescent="0.2">
      <c r="B232" s="57" t="s">
        <v>44</v>
      </c>
      <c r="C232" s="58">
        <v>831557</v>
      </c>
      <c r="D232" s="58"/>
      <c r="E232" s="58"/>
      <c r="F232" s="58" t="s">
        <v>13</v>
      </c>
      <c r="G232" s="58" t="s">
        <v>9</v>
      </c>
      <c r="H232" s="59">
        <v>70</v>
      </c>
      <c r="I232" s="60">
        <v>59.85</v>
      </c>
      <c r="J232" s="61" t="s">
        <v>868</v>
      </c>
      <c r="K232" s="62">
        <v>48</v>
      </c>
      <c r="L232" s="63">
        <v>35</v>
      </c>
      <c r="M232" s="31">
        <f t="shared" si="3"/>
        <v>0</v>
      </c>
    </row>
    <row r="233" spans="2:13" x14ac:dyDescent="0.2">
      <c r="B233" s="57" t="s">
        <v>44</v>
      </c>
      <c r="C233" s="58">
        <v>831558</v>
      </c>
      <c r="D233" s="58"/>
      <c r="E233" s="58"/>
      <c r="F233" s="58" t="s">
        <v>13</v>
      </c>
      <c r="G233" s="58" t="s">
        <v>15</v>
      </c>
      <c r="H233" s="59">
        <v>72</v>
      </c>
      <c r="I233" s="60">
        <v>59.85</v>
      </c>
      <c r="J233" s="61" t="s">
        <v>869</v>
      </c>
      <c r="K233" s="62">
        <v>24</v>
      </c>
      <c r="L233" s="63">
        <v>36</v>
      </c>
      <c r="M233" s="31">
        <f t="shared" si="3"/>
        <v>0</v>
      </c>
    </row>
    <row r="234" spans="2:13" x14ac:dyDescent="0.2">
      <c r="B234" s="57" t="s">
        <v>44</v>
      </c>
      <c r="C234" s="58">
        <v>831556</v>
      </c>
      <c r="D234" s="58"/>
      <c r="E234" s="58"/>
      <c r="F234" s="58" t="s">
        <v>13</v>
      </c>
      <c r="G234" s="58" t="s">
        <v>14</v>
      </c>
      <c r="H234" s="59">
        <v>70</v>
      </c>
      <c r="I234" s="60">
        <v>59.85</v>
      </c>
      <c r="J234" s="61" t="s">
        <v>870</v>
      </c>
      <c r="K234" s="62">
        <v>12</v>
      </c>
      <c r="L234" s="63">
        <v>35</v>
      </c>
      <c r="M234" s="31">
        <f t="shared" si="3"/>
        <v>0</v>
      </c>
    </row>
    <row r="235" spans="2:13" x14ac:dyDescent="0.2">
      <c r="B235" s="72" t="s">
        <v>216</v>
      </c>
      <c r="C235" s="73">
        <v>832136</v>
      </c>
      <c r="D235" s="74"/>
      <c r="E235" s="73" t="s">
        <v>209</v>
      </c>
      <c r="F235" s="73" t="s">
        <v>13</v>
      </c>
      <c r="G235" s="73" t="s">
        <v>9</v>
      </c>
      <c r="H235" s="59">
        <v>41.6</v>
      </c>
      <c r="I235" s="75" t="s">
        <v>8</v>
      </c>
      <c r="J235" s="76" t="s">
        <v>213</v>
      </c>
      <c r="K235" s="77">
        <v>24</v>
      </c>
      <c r="L235" s="75">
        <v>20.8</v>
      </c>
      <c r="M235" s="31">
        <f t="shared" si="3"/>
        <v>0</v>
      </c>
    </row>
    <row r="236" spans="2:13" x14ac:dyDescent="0.2">
      <c r="B236" s="72" t="s">
        <v>216</v>
      </c>
      <c r="C236" s="73">
        <v>832137</v>
      </c>
      <c r="D236" s="74"/>
      <c r="E236" s="74"/>
      <c r="F236" s="73" t="s">
        <v>13</v>
      </c>
      <c r="G236" s="73" t="s">
        <v>15</v>
      </c>
      <c r="H236" s="59">
        <v>43.6</v>
      </c>
      <c r="I236" s="75" t="s">
        <v>8</v>
      </c>
      <c r="J236" s="76" t="s">
        <v>214</v>
      </c>
      <c r="K236" s="77">
        <v>24</v>
      </c>
      <c r="L236" s="75">
        <v>21.8</v>
      </c>
      <c r="M236" s="31">
        <f t="shared" si="3"/>
        <v>0</v>
      </c>
    </row>
    <row r="237" spans="2:13" x14ac:dyDescent="0.2">
      <c r="B237" s="72" t="s">
        <v>216</v>
      </c>
      <c r="C237" s="73">
        <v>832135</v>
      </c>
      <c r="D237" s="74"/>
      <c r="E237" s="74"/>
      <c r="F237" s="73" t="s">
        <v>13</v>
      </c>
      <c r="G237" s="73" t="s">
        <v>14</v>
      </c>
      <c r="H237" s="59">
        <v>41.6</v>
      </c>
      <c r="I237" s="75" t="s">
        <v>8</v>
      </c>
      <c r="J237" s="76" t="s">
        <v>215</v>
      </c>
      <c r="K237" s="77">
        <v>12</v>
      </c>
      <c r="L237" s="75">
        <v>20.8</v>
      </c>
      <c r="M237" s="31">
        <f t="shared" si="3"/>
        <v>0</v>
      </c>
    </row>
    <row r="238" spans="2:13" x14ac:dyDescent="0.2">
      <c r="B238" s="72" t="s">
        <v>216</v>
      </c>
      <c r="C238" s="73">
        <v>832130</v>
      </c>
      <c r="D238" s="74"/>
      <c r="E238" s="74"/>
      <c r="F238" s="74"/>
      <c r="G238" s="73" t="s">
        <v>9</v>
      </c>
      <c r="H238" s="59">
        <v>37</v>
      </c>
      <c r="I238" s="75" t="s">
        <v>8</v>
      </c>
      <c r="J238" s="73" t="s">
        <v>211</v>
      </c>
      <c r="K238" s="77">
        <v>24</v>
      </c>
      <c r="L238" s="75">
        <v>18.5</v>
      </c>
      <c r="M238" s="31">
        <f t="shared" si="3"/>
        <v>0</v>
      </c>
    </row>
    <row r="239" spans="2:13" x14ac:dyDescent="0.2">
      <c r="B239" s="72" t="s">
        <v>216</v>
      </c>
      <c r="C239" s="73">
        <v>832131</v>
      </c>
      <c r="D239" s="74"/>
      <c r="E239" s="74"/>
      <c r="F239" s="74"/>
      <c r="G239" s="73" t="s">
        <v>15</v>
      </c>
      <c r="H239" s="59">
        <v>39</v>
      </c>
      <c r="I239" s="75" t="s">
        <v>8</v>
      </c>
      <c r="J239" s="73" t="s">
        <v>212</v>
      </c>
      <c r="K239" s="77">
        <v>24</v>
      </c>
      <c r="L239" s="75">
        <v>19.5</v>
      </c>
      <c r="M239" s="31">
        <f t="shared" si="3"/>
        <v>0</v>
      </c>
    </row>
    <row r="240" spans="2:13" x14ac:dyDescent="0.2">
      <c r="B240" s="72" t="s">
        <v>216</v>
      </c>
      <c r="C240" s="73">
        <v>832129</v>
      </c>
      <c r="D240" s="74"/>
      <c r="E240" s="74"/>
      <c r="F240" s="74"/>
      <c r="G240" s="73" t="s">
        <v>14</v>
      </c>
      <c r="H240" s="59">
        <v>37</v>
      </c>
      <c r="I240" s="75" t="s">
        <v>8</v>
      </c>
      <c r="J240" s="73" t="s">
        <v>210</v>
      </c>
      <c r="K240" s="77">
        <v>12</v>
      </c>
      <c r="L240" s="75">
        <v>18.5</v>
      </c>
      <c r="M240" s="31">
        <f t="shared" si="3"/>
        <v>0</v>
      </c>
    </row>
    <row r="241" spans="2:13" x14ac:dyDescent="0.2">
      <c r="B241" s="64" t="s">
        <v>1109</v>
      </c>
      <c r="C241" s="65">
        <v>831779</v>
      </c>
      <c r="D241" s="65"/>
      <c r="E241" s="65" t="s">
        <v>1089</v>
      </c>
      <c r="F241" s="65"/>
      <c r="G241" s="65" t="s">
        <v>1081</v>
      </c>
      <c r="H241" s="59">
        <v>15</v>
      </c>
      <c r="I241" s="66" t="s">
        <v>8</v>
      </c>
      <c r="J241" s="67" t="s">
        <v>1110</v>
      </c>
      <c r="K241" s="65">
        <v>24</v>
      </c>
      <c r="L241" s="66">
        <v>7.5</v>
      </c>
      <c r="M241" s="31">
        <f t="shared" si="3"/>
        <v>0</v>
      </c>
    </row>
    <row r="242" spans="2:13" x14ac:dyDescent="0.2">
      <c r="B242" s="64" t="s">
        <v>1109</v>
      </c>
      <c r="C242" s="65">
        <v>831777</v>
      </c>
      <c r="D242" s="65"/>
      <c r="E242" s="65" t="s">
        <v>1089</v>
      </c>
      <c r="F242" s="65"/>
      <c r="G242" s="65" t="s">
        <v>14</v>
      </c>
      <c r="H242" s="59">
        <v>15</v>
      </c>
      <c r="I242" s="66" t="s">
        <v>8</v>
      </c>
      <c r="J242" s="67" t="s">
        <v>1111</v>
      </c>
      <c r="K242" s="65">
        <v>12</v>
      </c>
      <c r="L242" s="66">
        <v>7.5</v>
      </c>
      <c r="M242" s="31">
        <f t="shared" si="3"/>
        <v>0</v>
      </c>
    </row>
    <row r="243" spans="2:13" x14ac:dyDescent="0.2">
      <c r="B243" s="64" t="s">
        <v>1112</v>
      </c>
      <c r="C243" s="65">
        <v>831855</v>
      </c>
      <c r="D243" s="65"/>
      <c r="E243" s="65"/>
      <c r="F243" s="65"/>
      <c r="G243" s="65" t="s">
        <v>1081</v>
      </c>
      <c r="H243" s="59">
        <v>13</v>
      </c>
      <c r="I243" s="66" t="s">
        <v>8</v>
      </c>
      <c r="J243" s="67" t="s">
        <v>1106</v>
      </c>
      <c r="K243" s="65">
        <v>24</v>
      </c>
      <c r="L243" s="66">
        <v>6.5</v>
      </c>
      <c r="M243" s="31">
        <f t="shared" si="3"/>
        <v>0</v>
      </c>
    </row>
    <row r="244" spans="2:13" x14ac:dyDescent="0.2">
      <c r="B244" s="64" t="s">
        <v>1112</v>
      </c>
      <c r="C244" s="65">
        <v>831851</v>
      </c>
      <c r="D244" s="65"/>
      <c r="E244" s="65"/>
      <c r="F244" s="65"/>
      <c r="G244" s="65" t="s">
        <v>14</v>
      </c>
      <c r="H244" s="59">
        <v>13</v>
      </c>
      <c r="I244" s="66" t="s">
        <v>8</v>
      </c>
      <c r="J244" s="67" t="s">
        <v>1108</v>
      </c>
      <c r="K244" s="65">
        <v>12</v>
      </c>
      <c r="L244" s="66">
        <v>6.5</v>
      </c>
      <c r="M244" s="31">
        <f t="shared" si="3"/>
        <v>0</v>
      </c>
    </row>
    <row r="245" spans="2:13" x14ac:dyDescent="0.2">
      <c r="B245" s="57" t="s">
        <v>46</v>
      </c>
      <c r="C245" s="58" t="s">
        <v>871</v>
      </c>
      <c r="D245" s="58"/>
      <c r="E245" s="58"/>
      <c r="F245" s="58" t="s">
        <v>13</v>
      </c>
      <c r="G245" s="58" t="s">
        <v>9</v>
      </c>
      <c r="H245" s="59">
        <v>60</v>
      </c>
      <c r="I245" s="60" t="s">
        <v>8</v>
      </c>
      <c r="J245" s="61" t="s">
        <v>872</v>
      </c>
      <c r="K245" s="62" t="s">
        <v>231</v>
      </c>
      <c r="L245" s="66">
        <v>30</v>
      </c>
      <c r="M245" s="31">
        <f t="shared" si="3"/>
        <v>0</v>
      </c>
    </row>
    <row r="246" spans="2:13" x14ac:dyDescent="0.2">
      <c r="B246" s="57" t="s">
        <v>46</v>
      </c>
      <c r="C246" s="58" t="s">
        <v>873</v>
      </c>
      <c r="D246" s="58"/>
      <c r="E246" s="58"/>
      <c r="F246" s="58" t="s">
        <v>13</v>
      </c>
      <c r="G246" s="58" t="s">
        <v>15</v>
      </c>
      <c r="H246" s="59">
        <v>62</v>
      </c>
      <c r="I246" s="60" t="s">
        <v>8</v>
      </c>
      <c r="J246" s="61" t="s">
        <v>874</v>
      </c>
      <c r="K246" s="62" t="s">
        <v>239</v>
      </c>
      <c r="L246" s="66">
        <v>31</v>
      </c>
      <c r="M246" s="31">
        <f t="shared" si="3"/>
        <v>0</v>
      </c>
    </row>
    <row r="247" spans="2:13" x14ac:dyDescent="0.2">
      <c r="B247" s="57" t="s">
        <v>46</v>
      </c>
      <c r="C247" s="58" t="s">
        <v>875</v>
      </c>
      <c r="D247" s="58"/>
      <c r="E247" s="58"/>
      <c r="F247" s="58" t="s">
        <v>13</v>
      </c>
      <c r="G247" s="58" t="s">
        <v>14</v>
      </c>
      <c r="H247" s="59">
        <v>60</v>
      </c>
      <c r="I247" s="60" t="s">
        <v>8</v>
      </c>
      <c r="J247" s="61" t="s">
        <v>876</v>
      </c>
      <c r="K247" s="62">
        <v>12</v>
      </c>
      <c r="L247" s="66">
        <v>30</v>
      </c>
      <c r="M247" s="31">
        <f t="shared" si="3"/>
        <v>0</v>
      </c>
    </row>
    <row r="248" spans="2:13" x14ac:dyDescent="0.2">
      <c r="B248" s="13" t="s">
        <v>217</v>
      </c>
      <c r="C248" s="14">
        <v>832265</v>
      </c>
      <c r="D248" s="78"/>
      <c r="E248" s="78"/>
      <c r="F248" s="14" t="s">
        <v>13</v>
      </c>
      <c r="G248" s="14" t="s">
        <v>9</v>
      </c>
      <c r="H248" s="59">
        <v>124.6</v>
      </c>
      <c r="I248" s="15">
        <v>99.85</v>
      </c>
      <c r="J248" s="16" t="s">
        <v>881</v>
      </c>
      <c r="K248" s="73">
        <v>24</v>
      </c>
      <c r="L248" s="79">
        <v>62.3</v>
      </c>
      <c r="M248" s="31">
        <f t="shared" si="3"/>
        <v>0</v>
      </c>
    </row>
    <row r="249" spans="2:13" x14ac:dyDescent="0.2">
      <c r="B249" s="13" t="s">
        <v>217</v>
      </c>
      <c r="C249" s="14">
        <v>832266</v>
      </c>
      <c r="D249" s="78"/>
      <c r="E249" s="78"/>
      <c r="F249" s="14" t="s">
        <v>13</v>
      </c>
      <c r="G249" s="14" t="s">
        <v>15</v>
      </c>
      <c r="H249" s="59">
        <v>126.6</v>
      </c>
      <c r="I249" s="15">
        <v>99.85</v>
      </c>
      <c r="J249" s="16" t="s">
        <v>882</v>
      </c>
      <c r="K249" s="73">
        <v>24</v>
      </c>
      <c r="L249" s="79">
        <v>63.3</v>
      </c>
      <c r="M249" s="31">
        <f t="shared" si="3"/>
        <v>0</v>
      </c>
    </row>
    <row r="250" spans="2:13" x14ac:dyDescent="0.2">
      <c r="B250" s="13" t="s">
        <v>217</v>
      </c>
      <c r="C250" s="14">
        <v>832264</v>
      </c>
      <c r="D250" s="78"/>
      <c r="E250" s="78"/>
      <c r="F250" s="14" t="s">
        <v>13</v>
      </c>
      <c r="G250" s="14" t="s">
        <v>14</v>
      </c>
      <c r="H250" s="59">
        <v>124.6</v>
      </c>
      <c r="I250" s="15">
        <v>99.85</v>
      </c>
      <c r="J250" s="16" t="s">
        <v>880</v>
      </c>
      <c r="K250" s="73">
        <v>12</v>
      </c>
      <c r="L250" s="79">
        <v>62.3</v>
      </c>
      <c r="M250" s="31">
        <f t="shared" si="3"/>
        <v>0</v>
      </c>
    </row>
    <row r="251" spans="2:13" x14ac:dyDescent="0.2">
      <c r="B251" s="13" t="s">
        <v>217</v>
      </c>
      <c r="C251" s="14">
        <v>832259</v>
      </c>
      <c r="D251" s="78"/>
      <c r="E251" s="78"/>
      <c r="F251" s="14"/>
      <c r="G251" s="14" t="s">
        <v>9</v>
      </c>
      <c r="H251" s="59">
        <v>120</v>
      </c>
      <c r="I251" s="15">
        <v>99.85</v>
      </c>
      <c r="J251" s="16" t="s">
        <v>878</v>
      </c>
      <c r="K251" s="73">
        <v>24</v>
      </c>
      <c r="L251" s="79">
        <v>60</v>
      </c>
      <c r="M251" s="31">
        <f t="shared" si="3"/>
        <v>0</v>
      </c>
    </row>
    <row r="252" spans="2:13" x14ac:dyDescent="0.2">
      <c r="B252" s="13" t="s">
        <v>217</v>
      </c>
      <c r="C252" s="14">
        <v>832260</v>
      </c>
      <c r="D252" s="78"/>
      <c r="E252" s="78"/>
      <c r="F252" s="14"/>
      <c r="G252" s="14" t="s">
        <v>15</v>
      </c>
      <c r="H252" s="59">
        <v>122</v>
      </c>
      <c r="I252" s="15">
        <v>99.85</v>
      </c>
      <c r="J252" s="16" t="s">
        <v>879</v>
      </c>
      <c r="K252" s="73">
        <v>24</v>
      </c>
      <c r="L252" s="79">
        <v>61</v>
      </c>
      <c r="M252" s="31">
        <f t="shared" si="3"/>
        <v>0</v>
      </c>
    </row>
    <row r="253" spans="2:13" x14ac:dyDescent="0.2">
      <c r="B253" s="13" t="s">
        <v>217</v>
      </c>
      <c r="C253" s="14">
        <v>832258</v>
      </c>
      <c r="D253" s="78"/>
      <c r="E253" s="78"/>
      <c r="F253" s="14"/>
      <c r="G253" s="14" t="s">
        <v>14</v>
      </c>
      <c r="H253" s="59">
        <v>120</v>
      </c>
      <c r="I253" s="15">
        <v>99.85</v>
      </c>
      <c r="J253" s="16" t="s">
        <v>877</v>
      </c>
      <c r="K253" s="73">
        <v>12</v>
      </c>
      <c r="L253" s="79">
        <v>60</v>
      </c>
      <c r="M253" s="31">
        <f t="shared" si="3"/>
        <v>0</v>
      </c>
    </row>
    <row r="254" spans="2:13" x14ac:dyDescent="0.2">
      <c r="B254" s="64" t="s">
        <v>1113</v>
      </c>
      <c r="C254" s="65">
        <v>831789</v>
      </c>
      <c r="D254" s="65"/>
      <c r="E254" s="65"/>
      <c r="F254" s="65"/>
      <c r="G254" s="65" t="s">
        <v>1081</v>
      </c>
      <c r="H254" s="59">
        <v>80</v>
      </c>
      <c r="I254" s="66" t="s">
        <v>8</v>
      </c>
      <c r="J254" s="67" t="s">
        <v>1114</v>
      </c>
      <c r="K254" s="65">
        <v>24</v>
      </c>
      <c r="L254" s="66" t="s">
        <v>1115</v>
      </c>
      <c r="M254" s="31">
        <f t="shared" si="3"/>
        <v>0</v>
      </c>
    </row>
    <row r="255" spans="2:13" x14ac:dyDescent="0.2">
      <c r="B255" s="64" t="s">
        <v>1113</v>
      </c>
      <c r="C255" s="65">
        <v>831787</v>
      </c>
      <c r="D255" s="65"/>
      <c r="E255" s="65" t="s">
        <v>209</v>
      </c>
      <c r="F255" s="65"/>
      <c r="G255" s="65" t="s">
        <v>14</v>
      </c>
      <c r="H255" s="59">
        <v>80</v>
      </c>
      <c r="I255" s="66" t="s">
        <v>8</v>
      </c>
      <c r="J255" s="67" t="s">
        <v>1116</v>
      </c>
      <c r="K255" s="65">
        <v>12</v>
      </c>
      <c r="L255" s="66" t="s">
        <v>1115</v>
      </c>
      <c r="M255" s="31">
        <f t="shared" si="3"/>
        <v>0</v>
      </c>
    </row>
    <row r="256" spans="2:13" x14ac:dyDescent="0.2">
      <c r="B256" s="80" t="s">
        <v>47</v>
      </c>
      <c r="C256" s="81" t="s">
        <v>883</v>
      </c>
      <c r="D256" s="74"/>
      <c r="E256" s="81" t="s">
        <v>626</v>
      </c>
      <c r="F256" s="74"/>
      <c r="G256" s="81" t="s">
        <v>9</v>
      </c>
      <c r="H256" s="59">
        <v>70</v>
      </c>
      <c r="I256" s="82" t="s">
        <v>8</v>
      </c>
      <c r="J256" s="76" t="s">
        <v>884</v>
      </c>
      <c r="K256" s="83">
        <v>48</v>
      </c>
      <c r="L256" s="63">
        <v>35</v>
      </c>
      <c r="M256" s="31">
        <f t="shared" si="3"/>
        <v>0</v>
      </c>
    </row>
    <row r="257" spans="2:13" x14ac:dyDescent="0.2">
      <c r="B257" s="80" t="s">
        <v>47</v>
      </c>
      <c r="C257" s="81" t="s">
        <v>885</v>
      </c>
      <c r="D257" s="74"/>
      <c r="E257" s="81" t="s">
        <v>626</v>
      </c>
      <c r="F257" s="74"/>
      <c r="G257" s="81" t="s">
        <v>15</v>
      </c>
      <c r="H257" s="59">
        <v>72</v>
      </c>
      <c r="I257" s="82" t="s">
        <v>8</v>
      </c>
      <c r="J257" s="76" t="s">
        <v>886</v>
      </c>
      <c r="K257" s="83" t="s">
        <v>239</v>
      </c>
      <c r="L257" s="63">
        <v>36</v>
      </c>
      <c r="M257" s="31">
        <f t="shared" si="3"/>
        <v>0</v>
      </c>
    </row>
    <row r="258" spans="2:13" x14ac:dyDescent="0.2">
      <c r="B258" s="80" t="s">
        <v>47</v>
      </c>
      <c r="C258" s="81" t="s">
        <v>887</v>
      </c>
      <c r="D258" s="74"/>
      <c r="E258" s="81" t="s">
        <v>626</v>
      </c>
      <c r="F258" s="74"/>
      <c r="G258" s="81" t="s">
        <v>14</v>
      </c>
      <c r="H258" s="59">
        <v>70</v>
      </c>
      <c r="I258" s="82" t="s">
        <v>8</v>
      </c>
      <c r="J258" s="76" t="s">
        <v>888</v>
      </c>
      <c r="K258" s="83" t="s">
        <v>250</v>
      </c>
      <c r="L258" s="63">
        <v>35</v>
      </c>
      <c r="M258" s="31">
        <f t="shared" si="3"/>
        <v>0</v>
      </c>
    </row>
    <row r="259" spans="2:13" x14ac:dyDescent="0.2">
      <c r="B259" s="57" t="s">
        <v>48</v>
      </c>
      <c r="C259" s="58">
        <v>830966</v>
      </c>
      <c r="D259" s="58"/>
      <c r="E259" s="58" t="s">
        <v>626</v>
      </c>
      <c r="F259" s="58"/>
      <c r="G259" s="58" t="s">
        <v>9</v>
      </c>
      <c r="H259" s="59">
        <v>102</v>
      </c>
      <c r="I259" s="60" t="s">
        <v>8</v>
      </c>
      <c r="J259" s="61" t="s">
        <v>889</v>
      </c>
      <c r="K259" s="62" t="s">
        <v>231</v>
      </c>
      <c r="L259" s="63">
        <v>51</v>
      </c>
      <c r="M259" s="31">
        <f t="shared" si="3"/>
        <v>0</v>
      </c>
    </row>
    <row r="260" spans="2:13" x14ac:dyDescent="0.2">
      <c r="B260" s="57" t="s">
        <v>48</v>
      </c>
      <c r="C260" s="58" t="s">
        <v>890</v>
      </c>
      <c r="D260" s="58"/>
      <c r="E260" s="58" t="s">
        <v>626</v>
      </c>
      <c r="F260" s="58"/>
      <c r="G260" s="58" t="s">
        <v>15</v>
      </c>
      <c r="H260" s="59">
        <v>104</v>
      </c>
      <c r="I260" s="60" t="s">
        <v>8</v>
      </c>
      <c r="J260" s="61" t="s">
        <v>891</v>
      </c>
      <c r="K260" s="62" t="s">
        <v>239</v>
      </c>
      <c r="L260" s="63">
        <v>52</v>
      </c>
      <c r="M260" s="31">
        <f t="shared" si="3"/>
        <v>0</v>
      </c>
    </row>
    <row r="261" spans="2:13" x14ac:dyDescent="0.2">
      <c r="B261" s="57" t="s">
        <v>48</v>
      </c>
      <c r="C261" s="58" t="s">
        <v>892</v>
      </c>
      <c r="D261" s="58"/>
      <c r="E261" s="58" t="s">
        <v>626</v>
      </c>
      <c r="F261" s="58"/>
      <c r="G261" s="58" t="s">
        <v>14</v>
      </c>
      <c r="H261" s="59">
        <v>102</v>
      </c>
      <c r="I261" s="60" t="s">
        <v>8</v>
      </c>
      <c r="J261" s="61" t="s">
        <v>893</v>
      </c>
      <c r="K261" s="62" t="s">
        <v>250</v>
      </c>
      <c r="L261" s="63">
        <v>51</v>
      </c>
      <c r="M261" s="31">
        <f t="shared" si="3"/>
        <v>0</v>
      </c>
    </row>
    <row r="262" spans="2:13" x14ac:dyDescent="0.2">
      <c r="B262" s="57" t="s">
        <v>49</v>
      </c>
      <c r="C262" s="58" t="s">
        <v>894</v>
      </c>
      <c r="D262" s="58" t="s">
        <v>10</v>
      </c>
      <c r="E262" s="58"/>
      <c r="F262" s="58"/>
      <c r="G262" s="58" t="s">
        <v>9</v>
      </c>
      <c r="H262" s="59">
        <v>40</v>
      </c>
      <c r="I262" s="60" t="s">
        <v>8</v>
      </c>
      <c r="J262" s="61" t="s">
        <v>895</v>
      </c>
      <c r="K262" s="62" t="s">
        <v>231</v>
      </c>
      <c r="L262" s="63">
        <v>20</v>
      </c>
      <c r="M262" s="31">
        <f t="shared" si="3"/>
        <v>0</v>
      </c>
    </row>
    <row r="263" spans="2:13" x14ac:dyDescent="0.2">
      <c r="B263" s="57" t="s">
        <v>49</v>
      </c>
      <c r="C263" s="58" t="s">
        <v>896</v>
      </c>
      <c r="D263" s="58" t="s">
        <v>10</v>
      </c>
      <c r="E263" s="58"/>
      <c r="F263" s="58"/>
      <c r="G263" s="58" t="s">
        <v>15</v>
      </c>
      <c r="H263" s="59">
        <v>42</v>
      </c>
      <c r="I263" s="60" t="s">
        <v>8</v>
      </c>
      <c r="J263" s="61" t="s">
        <v>897</v>
      </c>
      <c r="K263" s="62" t="s">
        <v>778</v>
      </c>
      <c r="L263" s="63">
        <v>21</v>
      </c>
      <c r="M263" s="31">
        <f t="shared" si="3"/>
        <v>0</v>
      </c>
    </row>
    <row r="264" spans="2:13" x14ac:dyDescent="0.2">
      <c r="B264" s="57" t="s">
        <v>49</v>
      </c>
      <c r="C264" s="58" t="s">
        <v>898</v>
      </c>
      <c r="D264" s="58" t="s">
        <v>10</v>
      </c>
      <c r="E264" s="58"/>
      <c r="F264" s="58"/>
      <c r="G264" s="58" t="s">
        <v>14</v>
      </c>
      <c r="H264" s="59">
        <v>40</v>
      </c>
      <c r="I264" s="60" t="s">
        <v>8</v>
      </c>
      <c r="J264" s="61" t="s">
        <v>899</v>
      </c>
      <c r="K264" s="62" t="s">
        <v>250</v>
      </c>
      <c r="L264" s="63">
        <v>20</v>
      </c>
      <c r="M264" s="31">
        <f t="shared" si="3"/>
        <v>0</v>
      </c>
    </row>
    <row r="265" spans="2:13" x14ac:dyDescent="0.2">
      <c r="B265" s="57" t="s">
        <v>49</v>
      </c>
      <c r="C265" s="58" t="s">
        <v>900</v>
      </c>
      <c r="D265" s="58" t="s">
        <v>35</v>
      </c>
      <c r="E265" s="58"/>
      <c r="F265" s="58"/>
      <c r="G265" s="58" t="s">
        <v>9</v>
      </c>
      <c r="H265" s="59">
        <v>40</v>
      </c>
      <c r="I265" s="60" t="s">
        <v>8</v>
      </c>
      <c r="J265" s="61" t="s">
        <v>901</v>
      </c>
      <c r="K265" s="62" t="s">
        <v>231</v>
      </c>
      <c r="L265" s="63">
        <v>20</v>
      </c>
      <c r="M265" s="31">
        <f t="shared" si="3"/>
        <v>0</v>
      </c>
    </row>
    <row r="266" spans="2:13" x14ac:dyDescent="0.2">
      <c r="B266" s="57" t="s">
        <v>49</v>
      </c>
      <c r="C266" s="58" t="s">
        <v>902</v>
      </c>
      <c r="D266" s="58" t="s">
        <v>35</v>
      </c>
      <c r="E266" s="58"/>
      <c r="F266" s="58"/>
      <c r="G266" s="58" t="s">
        <v>15</v>
      </c>
      <c r="H266" s="59">
        <v>42</v>
      </c>
      <c r="I266" s="60" t="s">
        <v>8</v>
      </c>
      <c r="J266" s="61" t="s">
        <v>903</v>
      </c>
      <c r="K266" s="62" t="s">
        <v>778</v>
      </c>
      <c r="L266" s="63">
        <v>21</v>
      </c>
      <c r="M266" s="31">
        <f t="shared" si="3"/>
        <v>0</v>
      </c>
    </row>
    <row r="267" spans="2:13" x14ac:dyDescent="0.2">
      <c r="B267" s="57" t="s">
        <v>49</v>
      </c>
      <c r="C267" s="58" t="s">
        <v>904</v>
      </c>
      <c r="D267" s="58" t="s">
        <v>35</v>
      </c>
      <c r="E267" s="58"/>
      <c r="F267" s="58"/>
      <c r="G267" s="58" t="s">
        <v>14</v>
      </c>
      <c r="H267" s="59">
        <v>40</v>
      </c>
      <c r="I267" s="60" t="s">
        <v>8</v>
      </c>
      <c r="J267" s="61" t="s">
        <v>905</v>
      </c>
      <c r="K267" s="62" t="s">
        <v>250</v>
      </c>
      <c r="L267" s="63">
        <v>20</v>
      </c>
      <c r="M267" s="31">
        <f t="shared" si="3"/>
        <v>0</v>
      </c>
    </row>
    <row r="268" spans="2:13" x14ac:dyDescent="0.2">
      <c r="B268" s="57" t="s">
        <v>49</v>
      </c>
      <c r="C268" s="58" t="s">
        <v>906</v>
      </c>
      <c r="D268" s="58" t="s">
        <v>34</v>
      </c>
      <c r="E268" s="58"/>
      <c r="F268" s="58"/>
      <c r="G268" s="58" t="s">
        <v>9</v>
      </c>
      <c r="H268" s="59">
        <v>40</v>
      </c>
      <c r="I268" s="60" t="s">
        <v>8</v>
      </c>
      <c r="J268" s="61" t="s">
        <v>907</v>
      </c>
      <c r="K268" s="62" t="s">
        <v>231</v>
      </c>
      <c r="L268" s="63">
        <v>20</v>
      </c>
      <c r="M268" s="31">
        <f t="shared" si="3"/>
        <v>0</v>
      </c>
    </row>
    <row r="269" spans="2:13" x14ac:dyDescent="0.2">
      <c r="B269" s="57" t="s">
        <v>49</v>
      </c>
      <c r="C269" s="58" t="s">
        <v>908</v>
      </c>
      <c r="D269" s="58" t="s">
        <v>34</v>
      </c>
      <c r="E269" s="58"/>
      <c r="F269" s="58"/>
      <c r="G269" s="58" t="s">
        <v>15</v>
      </c>
      <c r="H269" s="59">
        <v>42</v>
      </c>
      <c r="I269" s="60" t="s">
        <v>8</v>
      </c>
      <c r="J269" s="61" t="s">
        <v>909</v>
      </c>
      <c r="K269" s="62" t="s">
        <v>778</v>
      </c>
      <c r="L269" s="63">
        <v>21</v>
      </c>
      <c r="M269" s="31">
        <f t="shared" si="3"/>
        <v>0</v>
      </c>
    </row>
    <row r="270" spans="2:13" x14ac:dyDescent="0.2">
      <c r="B270" s="57" t="s">
        <v>49</v>
      </c>
      <c r="C270" s="58" t="s">
        <v>910</v>
      </c>
      <c r="D270" s="58" t="s">
        <v>34</v>
      </c>
      <c r="E270" s="58"/>
      <c r="F270" s="58"/>
      <c r="G270" s="58" t="s">
        <v>14</v>
      </c>
      <c r="H270" s="59">
        <v>40</v>
      </c>
      <c r="I270" s="60" t="s">
        <v>8</v>
      </c>
      <c r="J270" s="61" t="s">
        <v>911</v>
      </c>
      <c r="K270" s="62" t="s">
        <v>250</v>
      </c>
      <c r="L270" s="63">
        <v>20</v>
      </c>
      <c r="M270" s="31">
        <f t="shared" si="3"/>
        <v>0</v>
      </c>
    </row>
    <row r="271" spans="2:13" x14ac:dyDescent="0.2">
      <c r="B271" s="57" t="s">
        <v>50</v>
      </c>
      <c r="C271" s="58" t="s">
        <v>912</v>
      </c>
      <c r="D271" s="58" t="s">
        <v>10</v>
      </c>
      <c r="E271" s="58"/>
      <c r="F271" s="58"/>
      <c r="G271" s="58" t="s">
        <v>9</v>
      </c>
      <c r="H271" s="59">
        <v>40</v>
      </c>
      <c r="I271" s="60" t="s">
        <v>8</v>
      </c>
      <c r="J271" s="61" t="s">
        <v>913</v>
      </c>
      <c r="K271" s="62" t="s">
        <v>231</v>
      </c>
      <c r="L271" s="63">
        <v>20</v>
      </c>
      <c r="M271" s="31">
        <f t="shared" si="3"/>
        <v>0</v>
      </c>
    </row>
    <row r="272" spans="2:13" x14ac:dyDescent="0.2">
      <c r="B272" s="57" t="s">
        <v>50</v>
      </c>
      <c r="C272" s="58" t="s">
        <v>914</v>
      </c>
      <c r="D272" s="58" t="s">
        <v>10</v>
      </c>
      <c r="E272" s="58"/>
      <c r="F272" s="58"/>
      <c r="G272" s="58" t="s">
        <v>15</v>
      </c>
      <c r="H272" s="59">
        <v>42</v>
      </c>
      <c r="I272" s="60" t="s">
        <v>8</v>
      </c>
      <c r="J272" s="61" t="s">
        <v>915</v>
      </c>
      <c r="K272" s="62" t="s">
        <v>778</v>
      </c>
      <c r="L272" s="63">
        <v>21</v>
      </c>
      <c r="M272" s="31">
        <f t="shared" si="3"/>
        <v>0</v>
      </c>
    </row>
    <row r="273" spans="1:13" x14ac:dyDescent="0.2">
      <c r="B273" s="57" t="s">
        <v>50</v>
      </c>
      <c r="C273" s="58" t="s">
        <v>916</v>
      </c>
      <c r="D273" s="58" t="s">
        <v>10</v>
      </c>
      <c r="E273" s="58"/>
      <c r="F273" s="58"/>
      <c r="G273" s="58" t="s">
        <v>14</v>
      </c>
      <c r="H273" s="59">
        <v>40</v>
      </c>
      <c r="I273" s="60" t="s">
        <v>8</v>
      </c>
      <c r="J273" s="61" t="s">
        <v>917</v>
      </c>
      <c r="K273" s="62" t="s">
        <v>250</v>
      </c>
      <c r="L273" s="63">
        <v>20</v>
      </c>
      <c r="M273" s="31">
        <f t="shared" si="3"/>
        <v>0</v>
      </c>
    </row>
    <row r="274" spans="1:13" x14ac:dyDescent="0.2">
      <c r="B274" s="57" t="s">
        <v>50</v>
      </c>
      <c r="C274" s="58" t="s">
        <v>918</v>
      </c>
      <c r="D274" s="58" t="s">
        <v>35</v>
      </c>
      <c r="E274" s="58"/>
      <c r="F274" s="58"/>
      <c r="G274" s="58" t="s">
        <v>9</v>
      </c>
      <c r="H274" s="59">
        <v>40</v>
      </c>
      <c r="I274" s="60" t="s">
        <v>8</v>
      </c>
      <c r="J274" s="61" t="s">
        <v>919</v>
      </c>
      <c r="K274" s="62" t="s">
        <v>231</v>
      </c>
      <c r="L274" s="63">
        <v>20</v>
      </c>
      <c r="M274" s="31">
        <f t="shared" si="3"/>
        <v>0</v>
      </c>
    </row>
    <row r="275" spans="1:13" x14ac:dyDescent="0.2">
      <c r="B275" s="57" t="s">
        <v>50</v>
      </c>
      <c r="C275" s="58" t="s">
        <v>920</v>
      </c>
      <c r="D275" s="58" t="s">
        <v>35</v>
      </c>
      <c r="E275" s="58"/>
      <c r="F275" s="58"/>
      <c r="G275" s="58" t="s">
        <v>15</v>
      </c>
      <c r="H275" s="59">
        <v>42</v>
      </c>
      <c r="I275" s="60" t="s">
        <v>8</v>
      </c>
      <c r="J275" s="61" t="s">
        <v>921</v>
      </c>
      <c r="K275" s="62" t="s">
        <v>778</v>
      </c>
      <c r="L275" s="63">
        <v>21</v>
      </c>
      <c r="M275" s="31">
        <f t="shared" si="3"/>
        <v>0</v>
      </c>
    </row>
    <row r="276" spans="1:13" x14ac:dyDescent="0.2">
      <c r="B276" s="57" t="s">
        <v>50</v>
      </c>
      <c r="C276" s="58" t="s">
        <v>922</v>
      </c>
      <c r="D276" s="58" t="s">
        <v>35</v>
      </c>
      <c r="E276" s="58"/>
      <c r="F276" s="58"/>
      <c r="G276" s="58" t="s">
        <v>14</v>
      </c>
      <c r="H276" s="59">
        <v>40</v>
      </c>
      <c r="I276" s="60" t="s">
        <v>8</v>
      </c>
      <c r="J276" s="61" t="s">
        <v>923</v>
      </c>
      <c r="K276" s="62" t="s">
        <v>250</v>
      </c>
      <c r="L276" s="63">
        <v>20</v>
      </c>
      <c r="M276" s="31">
        <f t="shared" si="3"/>
        <v>0</v>
      </c>
    </row>
    <row r="277" spans="1:13" x14ac:dyDescent="0.2">
      <c r="B277" s="57" t="s">
        <v>50</v>
      </c>
      <c r="C277" s="58" t="s">
        <v>924</v>
      </c>
      <c r="D277" s="58" t="s">
        <v>34</v>
      </c>
      <c r="E277" s="58"/>
      <c r="F277" s="58"/>
      <c r="G277" s="58" t="s">
        <v>9</v>
      </c>
      <c r="H277" s="59">
        <v>40</v>
      </c>
      <c r="I277" s="60" t="s">
        <v>8</v>
      </c>
      <c r="J277" s="61" t="s">
        <v>925</v>
      </c>
      <c r="K277" s="62" t="s">
        <v>231</v>
      </c>
      <c r="L277" s="63">
        <v>20</v>
      </c>
      <c r="M277" s="31">
        <f t="shared" si="3"/>
        <v>0</v>
      </c>
    </row>
    <row r="278" spans="1:13" x14ac:dyDescent="0.2">
      <c r="B278" s="57" t="s">
        <v>50</v>
      </c>
      <c r="C278" s="58" t="s">
        <v>926</v>
      </c>
      <c r="D278" s="58" t="s">
        <v>34</v>
      </c>
      <c r="E278" s="58"/>
      <c r="F278" s="58"/>
      <c r="G278" s="58" t="s">
        <v>15</v>
      </c>
      <c r="H278" s="59">
        <v>42</v>
      </c>
      <c r="I278" s="60" t="s">
        <v>8</v>
      </c>
      <c r="J278" s="61" t="s">
        <v>927</v>
      </c>
      <c r="K278" s="62" t="s">
        <v>778</v>
      </c>
      <c r="L278" s="63">
        <v>21</v>
      </c>
      <c r="M278" s="31">
        <f t="shared" si="3"/>
        <v>0</v>
      </c>
    </row>
    <row r="279" spans="1:13" s="17" customFormat="1" x14ac:dyDescent="0.2">
      <c r="A279" s="21"/>
      <c r="B279" s="57" t="s">
        <v>50</v>
      </c>
      <c r="C279" s="58" t="s">
        <v>928</v>
      </c>
      <c r="D279" s="58" t="s">
        <v>34</v>
      </c>
      <c r="E279" s="58"/>
      <c r="F279" s="58"/>
      <c r="G279" s="58" t="s">
        <v>14</v>
      </c>
      <c r="H279" s="59">
        <v>40</v>
      </c>
      <c r="I279" s="60" t="s">
        <v>8</v>
      </c>
      <c r="J279" s="61" t="s">
        <v>929</v>
      </c>
      <c r="K279" s="62" t="s">
        <v>250</v>
      </c>
      <c r="L279" s="63">
        <v>20</v>
      </c>
      <c r="M279" s="31">
        <f t="shared" si="3"/>
        <v>0</v>
      </c>
    </row>
    <row r="280" spans="1:13" x14ac:dyDescent="0.2">
      <c r="B280" s="64" t="s">
        <v>1117</v>
      </c>
      <c r="C280" s="65">
        <v>831786</v>
      </c>
      <c r="D280" s="65" t="s">
        <v>10</v>
      </c>
      <c r="E280" s="65" t="s">
        <v>209</v>
      </c>
      <c r="F280" s="65"/>
      <c r="G280" s="58" t="s">
        <v>1118</v>
      </c>
      <c r="H280" s="59">
        <v>33</v>
      </c>
      <c r="I280" s="66" t="s">
        <v>8</v>
      </c>
      <c r="J280" s="67" t="s">
        <v>1119</v>
      </c>
      <c r="K280" s="65">
        <v>12</v>
      </c>
      <c r="L280" s="66">
        <v>16.5</v>
      </c>
      <c r="M280" s="31">
        <f t="shared" si="3"/>
        <v>0</v>
      </c>
    </row>
    <row r="281" spans="1:13" x14ac:dyDescent="0.2">
      <c r="B281" s="64" t="s">
        <v>1117</v>
      </c>
      <c r="C281" s="65">
        <v>831865</v>
      </c>
      <c r="D281" s="65" t="s">
        <v>34</v>
      </c>
      <c r="E281" s="65" t="s">
        <v>209</v>
      </c>
      <c r="F281" s="65"/>
      <c r="G281" s="58" t="s">
        <v>1118</v>
      </c>
      <c r="H281" s="59">
        <v>33</v>
      </c>
      <c r="I281" s="66" t="s">
        <v>8</v>
      </c>
      <c r="J281" s="67" t="s">
        <v>1120</v>
      </c>
      <c r="K281" s="65">
        <v>12</v>
      </c>
      <c r="L281" s="66">
        <v>16.5</v>
      </c>
      <c r="M281" s="31">
        <f t="shared" si="3"/>
        <v>0</v>
      </c>
    </row>
    <row r="282" spans="1:13" x14ac:dyDescent="0.2">
      <c r="B282" s="64" t="s">
        <v>1117</v>
      </c>
      <c r="C282" s="65">
        <v>831866</v>
      </c>
      <c r="D282" s="65" t="s">
        <v>34</v>
      </c>
      <c r="E282" s="65" t="s">
        <v>209</v>
      </c>
      <c r="F282" s="65"/>
      <c r="G282" s="65" t="s">
        <v>9</v>
      </c>
      <c r="H282" s="59">
        <v>33</v>
      </c>
      <c r="I282" s="66" t="s">
        <v>8</v>
      </c>
      <c r="J282" s="67" t="s">
        <v>1121</v>
      </c>
      <c r="K282" s="65">
        <v>24</v>
      </c>
      <c r="L282" s="66">
        <v>16.5</v>
      </c>
      <c r="M282" s="31">
        <f t="shared" si="3"/>
        <v>0</v>
      </c>
    </row>
    <row r="283" spans="1:13" x14ac:dyDescent="0.2">
      <c r="B283" s="57" t="s">
        <v>51</v>
      </c>
      <c r="C283" s="58" t="s">
        <v>930</v>
      </c>
      <c r="D283" s="58"/>
      <c r="E283" s="58"/>
      <c r="F283" s="58"/>
      <c r="G283" s="58" t="s">
        <v>9</v>
      </c>
      <c r="H283" s="59">
        <v>25</v>
      </c>
      <c r="I283" s="60" t="s">
        <v>8</v>
      </c>
      <c r="J283" s="61" t="s">
        <v>931</v>
      </c>
      <c r="K283" s="62" t="s">
        <v>231</v>
      </c>
      <c r="L283" s="63">
        <v>12.5</v>
      </c>
      <c r="M283" s="31">
        <f t="shared" si="3"/>
        <v>0</v>
      </c>
    </row>
    <row r="284" spans="1:13" x14ac:dyDescent="0.2">
      <c r="B284" s="57" t="s">
        <v>51</v>
      </c>
      <c r="C284" s="58" t="s">
        <v>932</v>
      </c>
      <c r="D284" s="58"/>
      <c r="E284" s="58"/>
      <c r="F284" s="58"/>
      <c r="G284" s="58" t="s">
        <v>15</v>
      </c>
      <c r="H284" s="59">
        <v>27</v>
      </c>
      <c r="I284" s="60" t="s">
        <v>8</v>
      </c>
      <c r="J284" s="61" t="s">
        <v>933</v>
      </c>
      <c r="K284" s="62" t="s">
        <v>778</v>
      </c>
      <c r="L284" s="63">
        <v>13.5</v>
      </c>
      <c r="M284" s="31">
        <f t="shared" si="3"/>
        <v>0</v>
      </c>
    </row>
    <row r="285" spans="1:13" x14ac:dyDescent="0.2">
      <c r="B285" s="57" t="s">
        <v>51</v>
      </c>
      <c r="C285" s="58" t="s">
        <v>934</v>
      </c>
      <c r="D285" s="58"/>
      <c r="E285" s="58"/>
      <c r="F285" s="58"/>
      <c r="G285" s="58" t="s">
        <v>14</v>
      </c>
      <c r="H285" s="59">
        <v>25</v>
      </c>
      <c r="I285" s="60" t="s">
        <v>8</v>
      </c>
      <c r="J285" s="61" t="s">
        <v>935</v>
      </c>
      <c r="K285" s="62" t="s">
        <v>250</v>
      </c>
      <c r="L285" s="63">
        <v>12.5</v>
      </c>
      <c r="M285" s="31">
        <f t="shared" si="3"/>
        <v>0</v>
      </c>
    </row>
    <row r="286" spans="1:13" x14ac:dyDescent="0.2">
      <c r="B286" s="57" t="s">
        <v>52</v>
      </c>
      <c r="C286" s="58" t="s">
        <v>936</v>
      </c>
      <c r="D286" s="58"/>
      <c r="E286" s="58"/>
      <c r="F286" s="58"/>
      <c r="G286" s="58" t="s">
        <v>9</v>
      </c>
      <c r="H286" s="59">
        <v>33</v>
      </c>
      <c r="I286" s="60" t="s">
        <v>8</v>
      </c>
      <c r="J286" s="61" t="s">
        <v>937</v>
      </c>
      <c r="K286" s="62" t="s">
        <v>231</v>
      </c>
      <c r="L286" s="66">
        <v>16.5</v>
      </c>
      <c r="M286" s="31">
        <f t="shared" si="3"/>
        <v>0</v>
      </c>
    </row>
    <row r="287" spans="1:13" x14ac:dyDescent="0.2">
      <c r="B287" s="57" t="s">
        <v>52</v>
      </c>
      <c r="C287" s="58" t="s">
        <v>938</v>
      </c>
      <c r="D287" s="58"/>
      <c r="E287" s="58"/>
      <c r="F287" s="58"/>
      <c r="G287" s="58" t="s">
        <v>15</v>
      </c>
      <c r="H287" s="59">
        <v>35</v>
      </c>
      <c r="I287" s="60" t="s">
        <v>8</v>
      </c>
      <c r="J287" s="61" t="s">
        <v>939</v>
      </c>
      <c r="K287" s="62" t="s">
        <v>778</v>
      </c>
      <c r="L287" s="66">
        <v>17.5</v>
      </c>
      <c r="M287" s="31">
        <f t="shared" si="3"/>
        <v>0</v>
      </c>
    </row>
    <row r="288" spans="1:13" x14ac:dyDescent="0.2">
      <c r="B288" s="57" t="s">
        <v>52</v>
      </c>
      <c r="C288" s="58" t="s">
        <v>940</v>
      </c>
      <c r="D288" s="58"/>
      <c r="E288" s="58"/>
      <c r="F288" s="58"/>
      <c r="G288" s="58" t="s">
        <v>14</v>
      </c>
      <c r="H288" s="59">
        <v>33</v>
      </c>
      <c r="I288" s="60" t="s">
        <v>8</v>
      </c>
      <c r="J288" s="61" t="s">
        <v>941</v>
      </c>
      <c r="K288" s="62" t="s">
        <v>250</v>
      </c>
      <c r="L288" s="66">
        <v>16.5</v>
      </c>
      <c r="M288" s="31">
        <f t="shared" si="3"/>
        <v>0</v>
      </c>
    </row>
    <row r="289" spans="1:13" x14ac:dyDescent="0.2">
      <c r="B289" s="57" t="s">
        <v>53</v>
      </c>
      <c r="C289" s="58" t="s">
        <v>942</v>
      </c>
      <c r="D289" s="58" t="s">
        <v>10</v>
      </c>
      <c r="E289" s="58"/>
      <c r="F289" s="58" t="s">
        <v>40</v>
      </c>
      <c r="G289" s="58" t="s">
        <v>9</v>
      </c>
      <c r="H289" s="59">
        <v>103</v>
      </c>
      <c r="I289" s="60">
        <v>89.85</v>
      </c>
      <c r="J289" s="61" t="s">
        <v>943</v>
      </c>
      <c r="K289" s="62" t="s">
        <v>231</v>
      </c>
      <c r="L289" s="63">
        <v>51.5</v>
      </c>
      <c r="M289" s="31">
        <f t="shared" ref="M289:M352" si="4">SUM(A289*L289)</f>
        <v>0</v>
      </c>
    </row>
    <row r="290" spans="1:13" x14ac:dyDescent="0.2">
      <c r="B290" s="57" t="s">
        <v>53</v>
      </c>
      <c r="C290" s="58" t="s">
        <v>944</v>
      </c>
      <c r="D290" s="58" t="s">
        <v>10</v>
      </c>
      <c r="E290" s="58"/>
      <c r="F290" s="58" t="s">
        <v>40</v>
      </c>
      <c r="G290" s="58" t="s">
        <v>14</v>
      </c>
      <c r="H290" s="59">
        <v>103</v>
      </c>
      <c r="I290" s="60">
        <v>89.85</v>
      </c>
      <c r="J290" s="61" t="s">
        <v>945</v>
      </c>
      <c r="K290" s="62" t="s">
        <v>250</v>
      </c>
      <c r="L290" s="63">
        <v>51.5</v>
      </c>
      <c r="M290" s="31">
        <f t="shared" si="4"/>
        <v>0</v>
      </c>
    </row>
    <row r="291" spans="1:13" x14ac:dyDescent="0.2">
      <c r="B291" s="57" t="s">
        <v>53</v>
      </c>
      <c r="C291" s="58" t="s">
        <v>946</v>
      </c>
      <c r="D291" s="58"/>
      <c r="E291" s="58"/>
      <c r="F291" s="58" t="s">
        <v>25</v>
      </c>
      <c r="G291" s="58" t="s">
        <v>9</v>
      </c>
      <c r="H291" s="59">
        <v>91</v>
      </c>
      <c r="I291" s="60">
        <v>79.849999999999994</v>
      </c>
      <c r="J291" s="61" t="s">
        <v>947</v>
      </c>
      <c r="K291" s="62" t="s">
        <v>231</v>
      </c>
      <c r="L291" s="63">
        <v>45.5</v>
      </c>
      <c r="M291" s="31">
        <f t="shared" si="4"/>
        <v>0</v>
      </c>
    </row>
    <row r="292" spans="1:13" x14ac:dyDescent="0.2">
      <c r="B292" s="57" t="s">
        <v>53</v>
      </c>
      <c r="C292" s="58" t="s">
        <v>948</v>
      </c>
      <c r="D292" s="58"/>
      <c r="E292" s="58"/>
      <c r="F292" s="58" t="s">
        <v>25</v>
      </c>
      <c r="G292" s="58" t="s">
        <v>15</v>
      </c>
      <c r="H292" s="59">
        <v>93</v>
      </c>
      <c r="I292" s="60">
        <v>79.849999999999994</v>
      </c>
      <c r="J292" s="61" t="s">
        <v>949</v>
      </c>
      <c r="K292" s="62" t="s">
        <v>239</v>
      </c>
      <c r="L292" s="63">
        <v>46.5</v>
      </c>
      <c r="M292" s="31">
        <f t="shared" si="4"/>
        <v>0</v>
      </c>
    </row>
    <row r="293" spans="1:13" x14ac:dyDescent="0.2">
      <c r="B293" s="57" t="s">
        <v>53</v>
      </c>
      <c r="C293" s="58" t="s">
        <v>950</v>
      </c>
      <c r="D293" s="58"/>
      <c r="E293" s="58"/>
      <c r="F293" s="58" t="s">
        <v>25</v>
      </c>
      <c r="G293" s="58" t="s">
        <v>14</v>
      </c>
      <c r="H293" s="59">
        <v>91</v>
      </c>
      <c r="I293" s="60">
        <v>79.849999999999994</v>
      </c>
      <c r="J293" s="61" t="s">
        <v>951</v>
      </c>
      <c r="K293" s="62" t="s">
        <v>250</v>
      </c>
      <c r="L293" s="63">
        <v>45.5</v>
      </c>
      <c r="M293" s="31">
        <f t="shared" si="4"/>
        <v>0</v>
      </c>
    </row>
    <row r="294" spans="1:13" x14ac:dyDescent="0.2">
      <c r="B294" s="57" t="s">
        <v>53</v>
      </c>
      <c r="C294" s="58" t="s">
        <v>952</v>
      </c>
      <c r="D294" s="58"/>
      <c r="E294" s="58"/>
      <c r="F294" s="58" t="s">
        <v>13</v>
      </c>
      <c r="G294" s="58" t="s">
        <v>9</v>
      </c>
      <c r="H294" s="59">
        <v>90</v>
      </c>
      <c r="I294" s="60">
        <v>79.849999999999994</v>
      </c>
      <c r="J294" s="61" t="s">
        <v>953</v>
      </c>
      <c r="K294" s="62" t="s">
        <v>231</v>
      </c>
      <c r="L294" s="63">
        <v>45</v>
      </c>
      <c r="M294" s="31">
        <f t="shared" si="4"/>
        <v>0</v>
      </c>
    </row>
    <row r="295" spans="1:13" x14ac:dyDescent="0.2">
      <c r="B295" s="57" t="s">
        <v>53</v>
      </c>
      <c r="C295" s="58" t="s">
        <v>954</v>
      </c>
      <c r="D295" s="58"/>
      <c r="E295" s="58"/>
      <c r="F295" s="58" t="s">
        <v>13</v>
      </c>
      <c r="G295" s="58" t="s">
        <v>15</v>
      </c>
      <c r="H295" s="59">
        <v>92</v>
      </c>
      <c r="I295" s="60">
        <v>79.849999999999994</v>
      </c>
      <c r="J295" s="61" t="s">
        <v>955</v>
      </c>
      <c r="K295" s="62" t="s">
        <v>239</v>
      </c>
      <c r="L295" s="63">
        <v>46</v>
      </c>
      <c r="M295" s="31">
        <f t="shared" si="4"/>
        <v>0</v>
      </c>
    </row>
    <row r="296" spans="1:13" x14ac:dyDescent="0.2">
      <c r="B296" s="57" t="s">
        <v>53</v>
      </c>
      <c r="C296" s="58" t="s">
        <v>956</v>
      </c>
      <c r="D296" s="58"/>
      <c r="E296" s="58"/>
      <c r="F296" s="58" t="s">
        <v>13</v>
      </c>
      <c r="G296" s="58" t="s">
        <v>14</v>
      </c>
      <c r="H296" s="59">
        <v>90</v>
      </c>
      <c r="I296" s="60">
        <v>79.849999999999994</v>
      </c>
      <c r="J296" s="61" t="s">
        <v>957</v>
      </c>
      <c r="K296" s="62" t="s">
        <v>250</v>
      </c>
      <c r="L296" s="63">
        <v>45</v>
      </c>
      <c r="M296" s="31">
        <f t="shared" si="4"/>
        <v>0</v>
      </c>
    </row>
    <row r="297" spans="1:13" ht="12.75" customHeight="1" x14ac:dyDescent="0.2">
      <c r="B297" s="57" t="s">
        <v>54</v>
      </c>
      <c r="C297" s="58" t="s">
        <v>958</v>
      </c>
      <c r="D297" s="58" t="s">
        <v>10</v>
      </c>
      <c r="E297" s="58"/>
      <c r="F297" s="58" t="s">
        <v>40</v>
      </c>
      <c r="G297" s="58" t="s">
        <v>9</v>
      </c>
      <c r="H297" s="59">
        <v>114</v>
      </c>
      <c r="I297" s="60">
        <v>99.85</v>
      </c>
      <c r="J297" s="61" t="s">
        <v>959</v>
      </c>
      <c r="K297" s="62" t="s">
        <v>231</v>
      </c>
      <c r="L297" s="66">
        <v>57</v>
      </c>
      <c r="M297" s="31">
        <f t="shared" si="4"/>
        <v>0</v>
      </c>
    </row>
    <row r="298" spans="1:13" ht="12.75" customHeight="1" x14ac:dyDescent="0.2">
      <c r="B298" s="57" t="s">
        <v>54</v>
      </c>
      <c r="C298" s="58" t="s">
        <v>960</v>
      </c>
      <c r="D298" s="58" t="s">
        <v>10</v>
      </c>
      <c r="E298" s="58"/>
      <c r="F298" s="58" t="s">
        <v>40</v>
      </c>
      <c r="G298" s="58" t="s">
        <v>14</v>
      </c>
      <c r="H298" s="59">
        <v>114</v>
      </c>
      <c r="I298" s="60">
        <v>99.85</v>
      </c>
      <c r="J298" s="61" t="s">
        <v>961</v>
      </c>
      <c r="K298" s="62" t="s">
        <v>250</v>
      </c>
      <c r="L298" s="66">
        <v>57</v>
      </c>
      <c r="M298" s="31">
        <f t="shared" si="4"/>
        <v>0</v>
      </c>
    </row>
    <row r="299" spans="1:13" s="17" customFormat="1" x14ac:dyDescent="0.2">
      <c r="A299" s="21"/>
      <c r="B299" s="57" t="s">
        <v>54</v>
      </c>
      <c r="C299" s="58" t="s">
        <v>962</v>
      </c>
      <c r="D299" s="58" t="s">
        <v>10</v>
      </c>
      <c r="E299" s="58"/>
      <c r="F299" s="58" t="s">
        <v>39</v>
      </c>
      <c r="G299" s="58" t="s">
        <v>9</v>
      </c>
      <c r="H299" s="59">
        <v>114</v>
      </c>
      <c r="I299" s="60">
        <v>99.85</v>
      </c>
      <c r="J299" s="61" t="s">
        <v>963</v>
      </c>
      <c r="K299" s="62" t="s">
        <v>231</v>
      </c>
      <c r="L299" s="66">
        <v>57</v>
      </c>
      <c r="M299" s="31">
        <f t="shared" si="4"/>
        <v>0</v>
      </c>
    </row>
    <row r="300" spans="1:13" x14ac:dyDescent="0.2">
      <c r="B300" s="57" t="s">
        <v>54</v>
      </c>
      <c r="C300" s="58" t="s">
        <v>964</v>
      </c>
      <c r="D300" s="58" t="s">
        <v>10</v>
      </c>
      <c r="E300" s="58"/>
      <c r="F300" s="58" t="s">
        <v>39</v>
      </c>
      <c r="G300" s="58" t="s">
        <v>14</v>
      </c>
      <c r="H300" s="59">
        <v>114</v>
      </c>
      <c r="I300" s="60">
        <v>99.85</v>
      </c>
      <c r="J300" s="61" t="s">
        <v>965</v>
      </c>
      <c r="K300" s="62" t="s">
        <v>250</v>
      </c>
      <c r="L300" s="66">
        <v>57</v>
      </c>
      <c r="M300" s="31">
        <f t="shared" si="4"/>
        <v>0</v>
      </c>
    </row>
    <row r="301" spans="1:13" x14ac:dyDescent="0.2">
      <c r="B301" s="57" t="s">
        <v>55</v>
      </c>
      <c r="C301" s="84">
        <v>831348</v>
      </c>
      <c r="D301" s="84" t="s">
        <v>10</v>
      </c>
      <c r="E301" s="84" t="s">
        <v>626</v>
      </c>
      <c r="F301" s="84" t="s">
        <v>40</v>
      </c>
      <c r="G301" s="84" t="s">
        <v>9</v>
      </c>
      <c r="H301" s="59">
        <v>136.5</v>
      </c>
      <c r="I301" s="60">
        <v>104.85</v>
      </c>
      <c r="J301" s="70" t="s">
        <v>966</v>
      </c>
      <c r="K301" s="85">
        <v>48</v>
      </c>
      <c r="L301" s="66">
        <v>68.25</v>
      </c>
      <c r="M301" s="31">
        <f t="shared" si="4"/>
        <v>0</v>
      </c>
    </row>
    <row r="302" spans="1:13" x14ac:dyDescent="0.2">
      <c r="B302" s="57" t="s">
        <v>55</v>
      </c>
      <c r="C302" s="84">
        <v>831333</v>
      </c>
      <c r="D302" s="84" t="s">
        <v>10</v>
      </c>
      <c r="E302" s="84"/>
      <c r="F302" s="84" t="s">
        <v>40</v>
      </c>
      <c r="G302" s="84" t="s">
        <v>9</v>
      </c>
      <c r="H302" s="59">
        <v>136.5</v>
      </c>
      <c r="I302" s="60">
        <v>104.85</v>
      </c>
      <c r="J302" s="70" t="s">
        <v>969</v>
      </c>
      <c r="K302" s="85">
        <v>48</v>
      </c>
      <c r="L302" s="86">
        <v>68.25</v>
      </c>
      <c r="M302" s="31">
        <f t="shared" si="4"/>
        <v>0</v>
      </c>
    </row>
    <row r="303" spans="1:13" x14ac:dyDescent="0.2">
      <c r="B303" s="57" t="s">
        <v>55</v>
      </c>
      <c r="C303" s="84">
        <v>831349</v>
      </c>
      <c r="D303" s="84" t="s">
        <v>10</v>
      </c>
      <c r="E303" s="84" t="s">
        <v>626</v>
      </c>
      <c r="F303" s="84" t="s">
        <v>12</v>
      </c>
      <c r="G303" s="84" t="s">
        <v>9</v>
      </c>
      <c r="H303" s="59">
        <v>131.4</v>
      </c>
      <c r="I303" s="60">
        <v>99.85</v>
      </c>
      <c r="J303" s="70" t="s">
        <v>967</v>
      </c>
      <c r="K303" s="85">
        <v>48</v>
      </c>
      <c r="L303" s="86">
        <v>65.7</v>
      </c>
      <c r="M303" s="31">
        <f t="shared" si="4"/>
        <v>0</v>
      </c>
    </row>
    <row r="304" spans="1:13" x14ac:dyDescent="0.2">
      <c r="B304" s="57" t="s">
        <v>55</v>
      </c>
      <c r="C304" s="84">
        <v>831334</v>
      </c>
      <c r="D304" s="84" t="s">
        <v>10</v>
      </c>
      <c r="E304" s="84"/>
      <c r="F304" s="84" t="s">
        <v>12</v>
      </c>
      <c r="G304" s="84" t="s">
        <v>9</v>
      </c>
      <c r="H304" s="59">
        <v>131.4</v>
      </c>
      <c r="I304" s="60">
        <v>99.85</v>
      </c>
      <c r="J304" s="70" t="s">
        <v>970</v>
      </c>
      <c r="K304" s="85">
        <v>48</v>
      </c>
      <c r="L304" s="86">
        <v>65.7</v>
      </c>
      <c r="M304" s="31">
        <f t="shared" si="4"/>
        <v>0</v>
      </c>
    </row>
    <row r="305" spans="2:13" x14ac:dyDescent="0.2">
      <c r="B305" s="57" t="s">
        <v>55</v>
      </c>
      <c r="C305" s="84">
        <v>831350</v>
      </c>
      <c r="D305" s="84" t="s">
        <v>10</v>
      </c>
      <c r="E305" s="84" t="s">
        <v>626</v>
      </c>
      <c r="F305" s="84" t="s">
        <v>13</v>
      </c>
      <c r="G305" s="84" t="s">
        <v>9</v>
      </c>
      <c r="H305" s="59">
        <v>130.4</v>
      </c>
      <c r="I305" s="60">
        <v>99.85</v>
      </c>
      <c r="J305" s="70" t="s">
        <v>968</v>
      </c>
      <c r="K305" s="85">
        <v>48</v>
      </c>
      <c r="L305" s="86">
        <v>65.2</v>
      </c>
      <c r="M305" s="31">
        <f t="shared" si="4"/>
        <v>0</v>
      </c>
    </row>
    <row r="306" spans="2:13" x14ac:dyDescent="0.2">
      <c r="B306" s="57" t="s">
        <v>55</v>
      </c>
      <c r="C306" s="84">
        <v>831335</v>
      </c>
      <c r="D306" s="84" t="s">
        <v>10</v>
      </c>
      <c r="E306" s="84"/>
      <c r="F306" s="84" t="s">
        <v>13</v>
      </c>
      <c r="G306" s="84" t="s">
        <v>9</v>
      </c>
      <c r="H306" s="59">
        <v>130.4</v>
      </c>
      <c r="I306" s="60">
        <v>99.85</v>
      </c>
      <c r="J306" s="70" t="s">
        <v>971</v>
      </c>
      <c r="K306" s="85">
        <v>48</v>
      </c>
      <c r="L306" s="86">
        <v>65.2</v>
      </c>
      <c r="M306" s="31">
        <f t="shared" si="4"/>
        <v>0</v>
      </c>
    </row>
    <row r="307" spans="2:13" x14ac:dyDescent="0.2">
      <c r="B307" s="57" t="s">
        <v>55</v>
      </c>
      <c r="C307" s="84">
        <v>830751</v>
      </c>
      <c r="D307" s="84"/>
      <c r="E307" s="84" t="s">
        <v>626</v>
      </c>
      <c r="F307" s="84" t="s">
        <v>12</v>
      </c>
      <c r="G307" s="84" t="s">
        <v>9</v>
      </c>
      <c r="H307" s="59">
        <v>124.8</v>
      </c>
      <c r="I307" s="60">
        <v>99.85</v>
      </c>
      <c r="J307" s="70" t="s">
        <v>972</v>
      </c>
      <c r="K307" s="85">
        <v>4</v>
      </c>
      <c r="L307" s="63">
        <v>62.4</v>
      </c>
      <c r="M307" s="31">
        <f t="shared" si="4"/>
        <v>0</v>
      </c>
    </row>
    <row r="308" spans="2:13" x14ac:dyDescent="0.2">
      <c r="B308" s="57" t="s">
        <v>55</v>
      </c>
      <c r="C308" s="84">
        <v>830232</v>
      </c>
      <c r="D308" s="84"/>
      <c r="E308" s="84" t="s">
        <v>626</v>
      </c>
      <c r="F308" s="84" t="s">
        <v>12</v>
      </c>
      <c r="G308" s="84" t="s">
        <v>9</v>
      </c>
      <c r="H308" s="59">
        <v>124.8</v>
      </c>
      <c r="I308" s="60">
        <v>99.85</v>
      </c>
      <c r="J308" s="70" t="s">
        <v>973</v>
      </c>
      <c r="K308" s="85">
        <v>48</v>
      </c>
      <c r="L308" s="63">
        <v>62.4</v>
      </c>
      <c r="M308" s="31">
        <f t="shared" si="4"/>
        <v>0</v>
      </c>
    </row>
    <row r="309" spans="2:13" x14ac:dyDescent="0.2">
      <c r="B309" s="57" t="s">
        <v>55</v>
      </c>
      <c r="C309" s="84">
        <v>830165</v>
      </c>
      <c r="D309" s="84"/>
      <c r="E309" s="84"/>
      <c r="F309" s="84" t="s">
        <v>12</v>
      </c>
      <c r="G309" s="84" t="s">
        <v>9</v>
      </c>
      <c r="H309" s="59">
        <v>124.8</v>
      </c>
      <c r="I309" s="60">
        <v>99.85</v>
      </c>
      <c r="J309" s="70" t="s">
        <v>979</v>
      </c>
      <c r="K309" s="85">
        <v>48</v>
      </c>
      <c r="L309" s="63">
        <v>62.4</v>
      </c>
      <c r="M309" s="31">
        <f t="shared" si="4"/>
        <v>0</v>
      </c>
    </row>
    <row r="310" spans="2:13" x14ac:dyDescent="0.2">
      <c r="B310" s="57" t="s">
        <v>55</v>
      </c>
      <c r="C310" s="84">
        <v>830236</v>
      </c>
      <c r="D310" s="84"/>
      <c r="E310" s="84" t="s">
        <v>626</v>
      </c>
      <c r="F310" s="84" t="s">
        <v>12</v>
      </c>
      <c r="G310" s="84" t="s">
        <v>15</v>
      </c>
      <c r="H310" s="59">
        <v>126.8</v>
      </c>
      <c r="I310" s="60">
        <v>99.85</v>
      </c>
      <c r="J310" s="70" t="s">
        <v>974</v>
      </c>
      <c r="K310" s="85">
        <v>24</v>
      </c>
      <c r="L310" s="86">
        <v>63.4</v>
      </c>
      <c r="M310" s="31">
        <f t="shared" si="4"/>
        <v>0</v>
      </c>
    </row>
    <row r="311" spans="2:13" x14ac:dyDescent="0.2">
      <c r="B311" s="57" t="s">
        <v>55</v>
      </c>
      <c r="C311" s="84">
        <v>830234</v>
      </c>
      <c r="D311" s="84"/>
      <c r="E311" s="84" t="s">
        <v>626</v>
      </c>
      <c r="F311" s="84" t="s">
        <v>12</v>
      </c>
      <c r="G311" s="84" t="s">
        <v>14</v>
      </c>
      <c r="H311" s="59">
        <v>124.8</v>
      </c>
      <c r="I311" s="60">
        <v>99.85</v>
      </c>
      <c r="J311" s="70" t="s">
        <v>975</v>
      </c>
      <c r="K311" s="85">
        <v>12</v>
      </c>
      <c r="L311" s="63">
        <v>62.4</v>
      </c>
      <c r="M311" s="31">
        <f t="shared" si="4"/>
        <v>0</v>
      </c>
    </row>
    <row r="312" spans="2:13" x14ac:dyDescent="0.2">
      <c r="B312" s="57" t="s">
        <v>55</v>
      </c>
      <c r="C312" s="84">
        <v>830167</v>
      </c>
      <c r="D312" s="84"/>
      <c r="E312" s="84"/>
      <c r="F312" s="84" t="s">
        <v>12</v>
      </c>
      <c r="G312" s="84" t="s">
        <v>14</v>
      </c>
      <c r="H312" s="59">
        <v>124.8</v>
      </c>
      <c r="I312" s="60">
        <v>99.85</v>
      </c>
      <c r="J312" s="70" t="s">
        <v>980</v>
      </c>
      <c r="K312" s="85">
        <v>12</v>
      </c>
      <c r="L312" s="63">
        <v>62.4</v>
      </c>
      <c r="M312" s="31">
        <f t="shared" si="4"/>
        <v>0</v>
      </c>
    </row>
    <row r="313" spans="2:13" x14ac:dyDescent="0.2">
      <c r="B313" s="57" t="s">
        <v>55</v>
      </c>
      <c r="C313" s="84">
        <v>830233</v>
      </c>
      <c r="D313" s="84"/>
      <c r="E313" s="84" t="s">
        <v>626</v>
      </c>
      <c r="F313" s="84" t="s">
        <v>13</v>
      </c>
      <c r="G313" s="84" t="s">
        <v>9</v>
      </c>
      <c r="H313" s="59">
        <v>123.8</v>
      </c>
      <c r="I313" s="60">
        <v>99.85</v>
      </c>
      <c r="J313" s="70" t="s">
        <v>976</v>
      </c>
      <c r="K313" s="85">
        <v>48</v>
      </c>
      <c r="L313" s="63">
        <v>61.9</v>
      </c>
      <c r="M313" s="31">
        <f t="shared" si="4"/>
        <v>0</v>
      </c>
    </row>
    <row r="314" spans="2:13" x14ac:dyDescent="0.2">
      <c r="B314" s="57" t="s">
        <v>55</v>
      </c>
      <c r="C314" s="84">
        <v>830166</v>
      </c>
      <c r="D314" s="84"/>
      <c r="E314" s="84"/>
      <c r="F314" s="84" t="s">
        <v>13</v>
      </c>
      <c r="G314" s="84" t="s">
        <v>9</v>
      </c>
      <c r="H314" s="59">
        <v>123.8</v>
      </c>
      <c r="I314" s="60">
        <v>99.85</v>
      </c>
      <c r="J314" s="70" t="s">
        <v>981</v>
      </c>
      <c r="K314" s="85">
        <v>48</v>
      </c>
      <c r="L314" s="63">
        <v>61.9</v>
      </c>
      <c r="M314" s="31">
        <f t="shared" si="4"/>
        <v>0</v>
      </c>
    </row>
    <row r="315" spans="2:13" x14ac:dyDescent="0.2">
      <c r="B315" s="57" t="s">
        <v>55</v>
      </c>
      <c r="C315" s="84">
        <v>830237</v>
      </c>
      <c r="D315" s="84"/>
      <c r="E315" s="84" t="s">
        <v>626</v>
      </c>
      <c r="F315" s="84" t="s">
        <v>13</v>
      </c>
      <c r="G315" s="84" t="s">
        <v>15</v>
      </c>
      <c r="H315" s="59">
        <v>125.8</v>
      </c>
      <c r="I315" s="60">
        <v>99.85</v>
      </c>
      <c r="J315" s="70" t="s">
        <v>977</v>
      </c>
      <c r="K315" s="85">
        <v>24</v>
      </c>
      <c r="L315" s="86">
        <v>62.9</v>
      </c>
      <c r="M315" s="31">
        <f t="shared" si="4"/>
        <v>0</v>
      </c>
    </row>
    <row r="316" spans="2:13" x14ac:dyDescent="0.2">
      <c r="B316" s="57" t="s">
        <v>55</v>
      </c>
      <c r="C316" s="84">
        <v>830170</v>
      </c>
      <c r="D316" s="84"/>
      <c r="E316" s="84"/>
      <c r="F316" s="84" t="s">
        <v>13</v>
      </c>
      <c r="G316" s="84" t="s">
        <v>15</v>
      </c>
      <c r="H316" s="59">
        <v>125.8</v>
      </c>
      <c r="I316" s="60">
        <v>99.85</v>
      </c>
      <c r="J316" s="70" t="s">
        <v>982</v>
      </c>
      <c r="K316" s="85">
        <v>24</v>
      </c>
      <c r="L316" s="86">
        <v>62.9</v>
      </c>
      <c r="M316" s="31">
        <f t="shared" si="4"/>
        <v>0</v>
      </c>
    </row>
    <row r="317" spans="2:13" x14ac:dyDescent="0.2">
      <c r="B317" s="57" t="s">
        <v>55</v>
      </c>
      <c r="C317" s="84">
        <v>830235</v>
      </c>
      <c r="D317" s="84"/>
      <c r="E317" s="84" t="s">
        <v>626</v>
      </c>
      <c r="F317" s="84" t="s">
        <v>13</v>
      </c>
      <c r="G317" s="84" t="s">
        <v>14</v>
      </c>
      <c r="H317" s="59">
        <v>123.8</v>
      </c>
      <c r="I317" s="60">
        <v>99.85</v>
      </c>
      <c r="J317" s="70" t="s">
        <v>978</v>
      </c>
      <c r="K317" s="85">
        <v>12</v>
      </c>
      <c r="L317" s="63">
        <v>61.9</v>
      </c>
      <c r="M317" s="31">
        <f t="shared" si="4"/>
        <v>0</v>
      </c>
    </row>
    <row r="318" spans="2:13" x14ac:dyDescent="0.2">
      <c r="B318" s="57" t="s">
        <v>55</v>
      </c>
      <c r="C318" s="84">
        <v>830168</v>
      </c>
      <c r="D318" s="84"/>
      <c r="E318" s="84"/>
      <c r="F318" s="84" t="s">
        <v>13</v>
      </c>
      <c r="G318" s="84" t="s">
        <v>14</v>
      </c>
      <c r="H318" s="59">
        <v>123.8</v>
      </c>
      <c r="I318" s="60">
        <v>99.85</v>
      </c>
      <c r="J318" s="70" t="s">
        <v>983</v>
      </c>
      <c r="K318" s="85">
        <v>12</v>
      </c>
      <c r="L318" s="63">
        <v>61.9</v>
      </c>
      <c r="M318" s="31">
        <f t="shared" si="4"/>
        <v>0</v>
      </c>
    </row>
    <row r="319" spans="2:13" x14ac:dyDescent="0.2">
      <c r="B319" s="64" t="s">
        <v>1122</v>
      </c>
      <c r="C319" s="65">
        <v>831853</v>
      </c>
      <c r="D319" s="65"/>
      <c r="E319" s="65"/>
      <c r="F319" s="65"/>
      <c r="G319" s="65" t="s">
        <v>9</v>
      </c>
      <c r="H319" s="59">
        <v>22</v>
      </c>
      <c r="I319" s="66" t="s">
        <v>8</v>
      </c>
      <c r="J319" s="67" t="s">
        <v>1123</v>
      </c>
      <c r="K319" s="65">
        <v>24</v>
      </c>
      <c r="L319" s="66">
        <v>11</v>
      </c>
      <c r="M319" s="31">
        <f t="shared" si="4"/>
        <v>0</v>
      </c>
    </row>
    <row r="320" spans="2:13" x14ac:dyDescent="0.2">
      <c r="B320" s="64" t="s">
        <v>1122</v>
      </c>
      <c r="C320" s="65">
        <v>831849</v>
      </c>
      <c r="D320" s="65"/>
      <c r="E320" s="65"/>
      <c r="F320" s="65"/>
      <c r="G320" s="65" t="s">
        <v>14</v>
      </c>
      <c r="H320" s="59">
        <v>22</v>
      </c>
      <c r="I320" s="66" t="s">
        <v>8</v>
      </c>
      <c r="J320" s="67" t="s">
        <v>1124</v>
      </c>
      <c r="K320" s="65">
        <v>12</v>
      </c>
      <c r="L320" s="66">
        <v>11</v>
      </c>
      <c r="M320" s="31">
        <f t="shared" si="4"/>
        <v>0</v>
      </c>
    </row>
    <row r="321" spans="2:13" x14ac:dyDescent="0.2">
      <c r="B321" s="57" t="s">
        <v>1163</v>
      </c>
      <c r="C321" s="84">
        <v>831998</v>
      </c>
      <c r="D321" s="84" t="s">
        <v>1164</v>
      </c>
      <c r="E321" s="84"/>
      <c r="F321" s="84"/>
      <c r="G321" s="84" t="s">
        <v>9</v>
      </c>
      <c r="H321" s="59">
        <v>165</v>
      </c>
      <c r="I321" s="60">
        <v>149.85</v>
      </c>
      <c r="J321" s="70" t="s">
        <v>1165</v>
      </c>
      <c r="K321" s="85">
        <v>12</v>
      </c>
      <c r="L321" s="63">
        <v>82.5</v>
      </c>
      <c r="M321" s="31">
        <f t="shared" si="4"/>
        <v>0</v>
      </c>
    </row>
    <row r="322" spans="2:13" x14ac:dyDescent="0.2">
      <c r="B322" s="57" t="s">
        <v>1163</v>
      </c>
      <c r="C322" s="84">
        <v>831999</v>
      </c>
      <c r="D322" s="84" t="s">
        <v>10</v>
      </c>
      <c r="E322" s="84"/>
      <c r="F322" s="84"/>
      <c r="G322" s="84" t="s">
        <v>9</v>
      </c>
      <c r="H322" s="59">
        <v>220</v>
      </c>
      <c r="I322" s="60">
        <v>199.85</v>
      </c>
      <c r="J322" s="70" t="s">
        <v>1166</v>
      </c>
      <c r="K322" s="85">
        <v>12</v>
      </c>
      <c r="L322" s="63">
        <v>110</v>
      </c>
      <c r="M322" s="31">
        <f t="shared" si="4"/>
        <v>0</v>
      </c>
    </row>
    <row r="323" spans="2:13" x14ac:dyDescent="0.2">
      <c r="B323" s="57" t="s">
        <v>1167</v>
      </c>
      <c r="C323" s="84">
        <v>832021</v>
      </c>
      <c r="D323" s="84" t="s">
        <v>1164</v>
      </c>
      <c r="E323" s="84"/>
      <c r="F323" s="84"/>
      <c r="G323" s="84" t="s">
        <v>9</v>
      </c>
      <c r="H323" s="59">
        <v>500</v>
      </c>
      <c r="I323" s="60">
        <v>499.85</v>
      </c>
      <c r="J323" s="70" t="s">
        <v>1168</v>
      </c>
      <c r="K323" s="85">
        <v>12</v>
      </c>
      <c r="L323" s="63">
        <v>250</v>
      </c>
      <c r="M323" s="31">
        <f t="shared" si="4"/>
        <v>0</v>
      </c>
    </row>
    <row r="324" spans="2:13" x14ac:dyDescent="0.2">
      <c r="B324" s="57" t="s">
        <v>1167</v>
      </c>
      <c r="C324" s="84">
        <v>832022</v>
      </c>
      <c r="D324" s="84" t="s">
        <v>10</v>
      </c>
      <c r="E324" s="84"/>
      <c r="F324" s="84"/>
      <c r="G324" s="84" t="s">
        <v>9</v>
      </c>
      <c r="H324" s="59">
        <v>600</v>
      </c>
      <c r="I324" s="60">
        <v>599.85</v>
      </c>
      <c r="J324" s="70" t="s">
        <v>1169</v>
      </c>
      <c r="K324" s="85">
        <v>12</v>
      </c>
      <c r="L324" s="63">
        <v>300</v>
      </c>
      <c r="M324" s="31">
        <f t="shared" si="4"/>
        <v>0</v>
      </c>
    </row>
    <row r="325" spans="2:13" x14ac:dyDescent="0.2">
      <c r="B325" s="57" t="s">
        <v>1163</v>
      </c>
      <c r="C325" s="84">
        <v>832231</v>
      </c>
      <c r="D325" s="84" t="s">
        <v>1164</v>
      </c>
      <c r="E325" s="84"/>
      <c r="F325" s="84"/>
      <c r="G325" s="84" t="s">
        <v>14</v>
      </c>
      <c r="H325" s="59">
        <v>165</v>
      </c>
      <c r="I325" s="60">
        <v>149.85</v>
      </c>
      <c r="J325" s="70" t="s">
        <v>1170</v>
      </c>
      <c r="K325" s="85">
        <v>12</v>
      </c>
      <c r="L325" s="63">
        <v>82.5</v>
      </c>
      <c r="M325" s="31">
        <f t="shared" si="4"/>
        <v>0</v>
      </c>
    </row>
    <row r="326" spans="2:13" x14ac:dyDescent="0.2">
      <c r="B326" s="57" t="s">
        <v>1163</v>
      </c>
      <c r="C326" s="84">
        <v>832232</v>
      </c>
      <c r="D326" s="84" t="s">
        <v>10</v>
      </c>
      <c r="E326" s="84"/>
      <c r="F326" s="84"/>
      <c r="G326" s="84" t="s">
        <v>14</v>
      </c>
      <c r="H326" s="59">
        <v>220</v>
      </c>
      <c r="I326" s="60">
        <v>199.85</v>
      </c>
      <c r="J326" s="70" t="s">
        <v>1171</v>
      </c>
      <c r="K326" s="85">
        <v>12</v>
      </c>
      <c r="L326" s="63">
        <v>110</v>
      </c>
      <c r="M326" s="31">
        <f t="shared" si="4"/>
        <v>0</v>
      </c>
    </row>
    <row r="327" spans="2:13" x14ac:dyDescent="0.2">
      <c r="B327" s="57" t="s">
        <v>56</v>
      </c>
      <c r="C327" s="58" t="s">
        <v>987</v>
      </c>
      <c r="D327" s="58" t="s">
        <v>10</v>
      </c>
      <c r="E327" s="58" t="s">
        <v>11</v>
      </c>
      <c r="F327" s="58" t="s">
        <v>40</v>
      </c>
      <c r="G327" s="58" t="s">
        <v>9</v>
      </c>
      <c r="H327" s="59">
        <v>119.1</v>
      </c>
      <c r="I327" s="60">
        <v>99.85</v>
      </c>
      <c r="J327" s="61" t="s">
        <v>988</v>
      </c>
      <c r="K327" s="62" t="s">
        <v>231</v>
      </c>
      <c r="L327" s="63">
        <v>59.55</v>
      </c>
      <c r="M327" s="31">
        <f t="shared" si="4"/>
        <v>0</v>
      </c>
    </row>
    <row r="328" spans="2:13" x14ac:dyDescent="0.2">
      <c r="B328" s="57" t="s">
        <v>56</v>
      </c>
      <c r="C328" s="58" t="s">
        <v>989</v>
      </c>
      <c r="D328" s="58" t="s">
        <v>10</v>
      </c>
      <c r="E328" s="58" t="s">
        <v>11</v>
      </c>
      <c r="F328" s="58" t="s">
        <v>40</v>
      </c>
      <c r="G328" s="58" t="s">
        <v>9</v>
      </c>
      <c r="H328" s="59">
        <v>119.1</v>
      </c>
      <c r="I328" s="60">
        <v>99.85</v>
      </c>
      <c r="J328" s="61" t="s">
        <v>990</v>
      </c>
      <c r="K328" s="62" t="s">
        <v>231</v>
      </c>
      <c r="L328" s="63">
        <v>59.55</v>
      </c>
      <c r="M328" s="31">
        <f t="shared" si="4"/>
        <v>0</v>
      </c>
    </row>
    <row r="329" spans="2:13" x14ac:dyDescent="0.2">
      <c r="B329" s="57" t="s">
        <v>56</v>
      </c>
      <c r="C329" s="58" t="s">
        <v>993</v>
      </c>
      <c r="D329" s="58" t="s">
        <v>10</v>
      </c>
      <c r="E329" s="58" t="s">
        <v>626</v>
      </c>
      <c r="F329" s="58" t="s">
        <v>40</v>
      </c>
      <c r="G329" s="58" t="s">
        <v>9</v>
      </c>
      <c r="H329" s="59">
        <v>119.1</v>
      </c>
      <c r="I329" s="60">
        <v>99.85</v>
      </c>
      <c r="J329" s="61" t="s">
        <v>994</v>
      </c>
      <c r="K329" s="62" t="s">
        <v>231</v>
      </c>
      <c r="L329" s="63">
        <v>59.55</v>
      </c>
      <c r="M329" s="31">
        <f t="shared" si="4"/>
        <v>0</v>
      </c>
    </row>
    <row r="330" spans="2:13" x14ac:dyDescent="0.2">
      <c r="B330" s="57" t="s">
        <v>56</v>
      </c>
      <c r="C330" s="58" t="s">
        <v>995</v>
      </c>
      <c r="D330" s="58" t="s">
        <v>10</v>
      </c>
      <c r="E330" s="58"/>
      <c r="F330" s="58" t="s">
        <v>40</v>
      </c>
      <c r="G330" s="58" t="s">
        <v>9</v>
      </c>
      <c r="H330" s="59">
        <v>119.1</v>
      </c>
      <c r="I330" s="60">
        <v>99.85</v>
      </c>
      <c r="J330" s="61" t="s">
        <v>996</v>
      </c>
      <c r="K330" s="62" t="s">
        <v>231</v>
      </c>
      <c r="L330" s="63">
        <v>59.55</v>
      </c>
      <c r="M330" s="31">
        <f t="shared" si="4"/>
        <v>0</v>
      </c>
    </row>
    <row r="331" spans="2:13" x14ac:dyDescent="0.2">
      <c r="B331" s="57" t="s">
        <v>56</v>
      </c>
      <c r="C331" s="58" t="s">
        <v>984</v>
      </c>
      <c r="D331" s="58" t="s">
        <v>10</v>
      </c>
      <c r="E331" s="58" t="s">
        <v>985</v>
      </c>
      <c r="F331" s="58" t="s">
        <v>40</v>
      </c>
      <c r="G331" s="58" t="s">
        <v>14</v>
      </c>
      <c r="H331" s="59">
        <v>119.1</v>
      </c>
      <c r="I331" s="60">
        <v>99.85</v>
      </c>
      <c r="J331" s="61" t="s">
        <v>986</v>
      </c>
      <c r="K331" s="62" t="s">
        <v>250</v>
      </c>
      <c r="L331" s="63">
        <v>59.55</v>
      </c>
      <c r="M331" s="31">
        <f t="shared" si="4"/>
        <v>0</v>
      </c>
    </row>
    <row r="332" spans="2:13" x14ac:dyDescent="0.2">
      <c r="B332" s="57" t="s">
        <v>56</v>
      </c>
      <c r="C332" s="58" t="s">
        <v>991</v>
      </c>
      <c r="D332" s="58" t="s">
        <v>10</v>
      </c>
      <c r="E332" s="58" t="s">
        <v>11</v>
      </c>
      <c r="F332" s="58" t="s">
        <v>40</v>
      </c>
      <c r="G332" s="58" t="s">
        <v>14</v>
      </c>
      <c r="H332" s="59">
        <v>119.1</v>
      </c>
      <c r="I332" s="60">
        <v>99.85</v>
      </c>
      <c r="J332" s="61" t="s">
        <v>992</v>
      </c>
      <c r="K332" s="62" t="s">
        <v>250</v>
      </c>
      <c r="L332" s="63">
        <v>59.55</v>
      </c>
      <c r="M332" s="31">
        <f t="shared" si="4"/>
        <v>0</v>
      </c>
    </row>
    <row r="333" spans="2:13" x14ac:dyDescent="0.2">
      <c r="B333" s="57" t="s">
        <v>56</v>
      </c>
      <c r="C333" s="58" t="s">
        <v>997</v>
      </c>
      <c r="D333" s="58"/>
      <c r="E333" s="58" t="s">
        <v>11</v>
      </c>
      <c r="F333" s="58" t="s">
        <v>12</v>
      </c>
      <c r="G333" s="58" t="s">
        <v>9</v>
      </c>
      <c r="H333" s="59">
        <v>108</v>
      </c>
      <c r="I333" s="60">
        <v>89.85</v>
      </c>
      <c r="J333" s="61" t="s">
        <v>998</v>
      </c>
      <c r="K333" s="62" t="s">
        <v>231</v>
      </c>
      <c r="L333" s="63">
        <v>54</v>
      </c>
      <c r="M333" s="31">
        <f t="shared" si="4"/>
        <v>0</v>
      </c>
    </row>
    <row r="334" spans="2:13" x14ac:dyDescent="0.2">
      <c r="B334" s="57" t="s">
        <v>56</v>
      </c>
      <c r="C334" s="58" t="s">
        <v>1001</v>
      </c>
      <c r="D334" s="58"/>
      <c r="E334" s="58" t="s">
        <v>626</v>
      </c>
      <c r="F334" s="58" t="s">
        <v>12</v>
      </c>
      <c r="G334" s="58" t="s">
        <v>9</v>
      </c>
      <c r="H334" s="59">
        <v>108</v>
      </c>
      <c r="I334" s="60">
        <v>89.85</v>
      </c>
      <c r="J334" s="61" t="s">
        <v>1002</v>
      </c>
      <c r="K334" s="62" t="s">
        <v>231</v>
      </c>
      <c r="L334" s="63">
        <v>54</v>
      </c>
      <c r="M334" s="31">
        <f t="shared" si="4"/>
        <v>0</v>
      </c>
    </row>
    <row r="335" spans="2:13" x14ac:dyDescent="0.2">
      <c r="B335" s="57" t="s">
        <v>56</v>
      </c>
      <c r="C335" s="58" t="s">
        <v>1013</v>
      </c>
      <c r="D335" s="58"/>
      <c r="E335" s="58"/>
      <c r="F335" s="58" t="s">
        <v>12</v>
      </c>
      <c r="G335" s="58" t="s">
        <v>9</v>
      </c>
      <c r="H335" s="59">
        <v>108</v>
      </c>
      <c r="I335" s="60">
        <v>89.85</v>
      </c>
      <c r="J335" s="61" t="s">
        <v>1014</v>
      </c>
      <c r="K335" s="62" t="s">
        <v>231</v>
      </c>
      <c r="L335" s="63">
        <v>54</v>
      </c>
      <c r="M335" s="31">
        <f t="shared" si="4"/>
        <v>0</v>
      </c>
    </row>
    <row r="336" spans="2:13" x14ac:dyDescent="0.2">
      <c r="B336" s="57" t="s">
        <v>56</v>
      </c>
      <c r="C336" s="58" t="s">
        <v>1003</v>
      </c>
      <c r="D336" s="58"/>
      <c r="E336" s="58" t="s">
        <v>626</v>
      </c>
      <c r="F336" s="58" t="s">
        <v>12</v>
      </c>
      <c r="G336" s="58" t="s">
        <v>15</v>
      </c>
      <c r="H336" s="59">
        <v>110</v>
      </c>
      <c r="I336" s="60">
        <v>89.85</v>
      </c>
      <c r="J336" s="61" t="s">
        <v>1004</v>
      </c>
      <c r="K336" s="62" t="s">
        <v>239</v>
      </c>
      <c r="L336" s="63">
        <v>55</v>
      </c>
      <c r="M336" s="31">
        <f t="shared" si="4"/>
        <v>0</v>
      </c>
    </row>
    <row r="337" spans="1:13" x14ac:dyDescent="0.2">
      <c r="B337" s="57" t="s">
        <v>56</v>
      </c>
      <c r="C337" s="58" t="s">
        <v>1015</v>
      </c>
      <c r="D337" s="58"/>
      <c r="E337" s="58"/>
      <c r="F337" s="58" t="s">
        <v>12</v>
      </c>
      <c r="G337" s="58" t="s">
        <v>15</v>
      </c>
      <c r="H337" s="59">
        <v>110</v>
      </c>
      <c r="I337" s="60">
        <v>89.85</v>
      </c>
      <c r="J337" s="61" t="s">
        <v>1016</v>
      </c>
      <c r="K337" s="62" t="s">
        <v>239</v>
      </c>
      <c r="L337" s="63">
        <v>55</v>
      </c>
      <c r="M337" s="31">
        <f t="shared" si="4"/>
        <v>0</v>
      </c>
    </row>
    <row r="338" spans="1:13" x14ac:dyDescent="0.2">
      <c r="B338" s="57" t="s">
        <v>56</v>
      </c>
      <c r="C338" s="58" t="s">
        <v>1005</v>
      </c>
      <c r="D338" s="58"/>
      <c r="E338" s="58" t="s">
        <v>626</v>
      </c>
      <c r="F338" s="58" t="s">
        <v>12</v>
      </c>
      <c r="G338" s="58" t="s">
        <v>14</v>
      </c>
      <c r="H338" s="59">
        <v>108</v>
      </c>
      <c r="I338" s="60">
        <v>89.85</v>
      </c>
      <c r="J338" s="61" t="s">
        <v>1006</v>
      </c>
      <c r="K338" s="62" t="s">
        <v>250</v>
      </c>
      <c r="L338" s="63">
        <v>54</v>
      </c>
      <c r="M338" s="31">
        <f t="shared" si="4"/>
        <v>0</v>
      </c>
    </row>
    <row r="339" spans="1:13" x14ac:dyDescent="0.2">
      <c r="B339" s="57" t="s">
        <v>56</v>
      </c>
      <c r="C339" s="58" t="s">
        <v>1017</v>
      </c>
      <c r="D339" s="58"/>
      <c r="E339" s="58"/>
      <c r="F339" s="58" t="s">
        <v>12</v>
      </c>
      <c r="G339" s="58" t="s">
        <v>14</v>
      </c>
      <c r="H339" s="59">
        <v>108</v>
      </c>
      <c r="I339" s="60">
        <v>89.85</v>
      </c>
      <c r="J339" s="61" t="s">
        <v>1018</v>
      </c>
      <c r="K339" s="62" t="s">
        <v>250</v>
      </c>
      <c r="L339" s="63">
        <v>54</v>
      </c>
      <c r="M339" s="31">
        <f t="shared" si="4"/>
        <v>0</v>
      </c>
    </row>
    <row r="340" spans="1:13" x14ac:dyDescent="0.2">
      <c r="B340" s="57" t="s">
        <v>56</v>
      </c>
      <c r="C340" s="58" t="s">
        <v>999</v>
      </c>
      <c r="D340" s="58"/>
      <c r="E340" s="58" t="s">
        <v>11</v>
      </c>
      <c r="F340" s="58" t="s">
        <v>13</v>
      </c>
      <c r="G340" s="58" t="s">
        <v>9</v>
      </c>
      <c r="H340" s="59">
        <v>107</v>
      </c>
      <c r="I340" s="60">
        <v>89.85</v>
      </c>
      <c r="J340" s="61" t="s">
        <v>1000</v>
      </c>
      <c r="K340" s="62" t="s">
        <v>231</v>
      </c>
      <c r="L340" s="63">
        <v>53.5</v>
      </c>
      <c r="M340" s="31">
        <f t="shared" si="4"/>
        <v>0</v>
      </c>
    </row>
    <row r="341" spans="1:13" x14ac:dyDescent="0.2">
      <c r="B341" s="57" t="s">
        <v>56</v>
      </c>
      <c r="C341" s="58" t="s">
        <v>1007</v>
      </c>
      <c r="D341" s="58"/>
      <c r="E341" s="58" t="s">
        <v>626</v>
      </c>
      <c r="F341" s="58" t="s">
        <v>13</v>
      </c>
      <c r="G341" s="58" t="s">
        <v>9</v>
      </c>
      <c r="H341" s="59">
        <v>107</v>
      </c>
      <c r="I341" s="60">
        <v>89.85</v>
      </c>
      <c r="J341" s="61" t="s">
        <v>1008</v>
      </c>
      <c r="K341" s="62" t="s">
        <v>231</v>
      </c>
      <c r="L341" s="63">
        <v>53.5</v>
      </c>
      <c r="M341" s="31">
        <f t="shared" si="4"/>
        <v>0</v>
      </c>
    </row>
    <row r="342" spans="1:13" x14ac:dyDescent="0.2">
      <c r="B342" s="57" t="s">
        <v>56</v>
      </c>
      <c r="C342" s="58" t="s">
        <v>1019</v>
      </c>
      <c r="D342" s="58"/>
      <c r="E342" s="58"/>
      <c r="F342" s="58" t="s">
        <v>13</v>
      </c>
      <c r="G342" s="58" t="s">
        <v>9</v>
      </c>
      <c r="H342" s="59">
        <v>107</v>
      </c>
      <c r="I342" s="60">
        <v>89.85</v>
      </c>
      <c r="J342" s="61" t="s">
        <v>1020</v>
      </c>
      <c r="K342" s="62" t="s">
        <v>231</v>
      </c>
      <c r="L342" s="63">
        <v>53.5</v>
      </c>
      <c r="M342" s="31">
        <f t="shared" si="4"/>
        <v>0</v>
      </c>
    </row>
    <row r="343" spans="1:13" x14ac:dyDescent="0.2">
      <c r="B343" s="57" t="s">
        <v>56</v>
      </c>
      <c r="C343" s="58" t="s">
        <v>1009</v>
      </c>
      <c r="D343" s="58"/>
      <c r="E343" s="58" t="s">
        <v>626</v>
      </c>
      <c r="F343" s="58" t="s">
        <v>13</v>
      </c>
      <c r="G343" s="58" t="s">
        <v>15</v>
      </c>
      <c r="H343" s="59">
        <v>109</v>
      </c>
      <c r="I343" s="60">
        <v>89.85</v>
      </c>
      <c r="J343" s="61" t="s">
        <v>1010</v>
      </c>
      <c r="K343" s="62" t="s">
        <v>239</v>
      </c>
      <c r="L343" s="63">
        <v>54.5</v>
      </c>
      <c r="M343" s="31">
        <f t="shared" si="4"/>
        <v>0</v>
      </c>
    </row>
    <row r="344" spans="1:13" x14ac:dyDescent="0.2">
      <c r="B344" s="57" t="s">
        <v>56</v>
      </c>
      <c r="C344" s="58" t="s">
        <v>1021</v>
      </c>
      <c r="D344" s="58"/>
      <c r="E344" s="58"/>
      <c r="F344" s="58" t="s">
        <v>13</v>
      </c>
      <c r="G344" s="58" t="s">
        <v>15</v>
      </c>
      <c r="H344" s="59">
        <v>109</v>
      </c>
      <c r="I344" s="60">
        <v>89.85</v>
      </c>
      <c r="J344" s="61" t="s">
        <v>1022</v>
      </c>
      <c r="K344" s="62" t="s">
        <v>239</v>
      </c>
      <c r="L344" s="63">
        <v>54.5</v>
      </c>
      <c r="M344" s="31">
        <f t="shared" si="4"/>
        <v>0</v>
      </c>
    </row>
    <row r="345" spans="1:13" x14ac:dyDescent="0.2">
      <c r="B345" s="57" t="s">
        <v>56</v>
      </c>
      <c r="C345" s="58" t="s">
        <v>1011</v>
      </c>
      <c r="D345" s="58"/>
      <c r="E345" s="58" t="s">
        <v>626</v>
      </c>
      <c r="F345" s="58" t="s">
        <v>13</v>
      </c>
      <c r="G345" s="58" t="s">
        <v>14</v>
      </c>
      <c r="H345" s="59">
        <v>107</v>
      </c>
      <c r="I345" s="60">
        <v>89.85</v>
      </c>
      <c r="J345" s="61" t="s">
        <v>1012</v>
      </c>
      <c r="K345" s="62" t="s">
        <v>250</v>
      </c>
      <c r="L345" s="63">
        <v>53.5</v>
      </c>
      <c r="M345" s="31">
        <f t="shared" si="4"/>
        <v>0</v>
      </c>
    </row>
    <row r="346" spans="1:13" x14ac:dyDescent="0.2">
      <c r="B346" s="57" t="s">
        <v>56</v>
      </c>
      <c r="C346" s="58" t="s">
        <v>1023</v>
      </c>
      <c r="D346" s="58"/>
      <c r="E346" s="58"/>
      <c r="F346" s="58" t="s">
        <v>13</v>
      </c>
      <c r="G346" s="58" t="s">
        <v>14</v>
      </c>
      <c r="H346" s="59">
        <v>107</v>
      </c>
      <c r="I346" s="60">
        <v>89.85</v>
      </c>
      <c r="J346" s="61" t="s">
        <v>1024</v>
      </c>
      <c r="K346" s="62" t="s">
        <v>250</v>
      </c>
      <c r="L346" s="63">
        <v>53.5</v>
      </c>
      <c r="M346" s="31">
        <f t="shared" si="4"/>
        <v>0</v>
      </c>
    </row>
    <row r="347" spans="1:13" x14ac:dyDescent="0.2">
      <c r="B347" s="57" t="s">
        <v>57</v>
      </c>
      <c r="C347" s="58" t="s">
        <v>1025</v>
      </c>
      <c r="D347" s="58"/>
      <c r="E347" s="58"/>
      <c r="F347" s="58"/>
      <c r="G347" s="58" t="s">
        <v>9</v>
      </c>
      <c r="H347" s="59">
        <v>48</v>
      </c>
      <c r="I347" s="60" t="s">
        <v>8</v>
      </c>
      <c r="J347" s="61" t="s">
        <v>1026</v>
      </c>
      <c r="K347" s="62" t="s">
        <v>231</v>
      </c>
      <c r="L347" s="63">
        <v>24</v>
      </c>
      <c r="M347" s="31">
        <f t="shared" si="4"/>
        <v>0</v>
      </c>
    </row>
    <row r="348" spans="1:13" x14ac:dyDescent="0.2">
      <c r="B348" s="57" t="s">
        <v>57</v>
      </c>
      <c r="C348" s="58" t="s">
        <v>1027</v>
      </c>
      <c r="D348" s="58"/>
      <c r="E348" s="58"/>
      <c r="F348" s="58"/>
      <c r="G348" s="58" t="s">
        <v>15</v>
      </c>
      <c r="H348" s="59">
        <v>50</v>
      </c>
      <c r="I348" s="60" t="s">
        <v>8</v>
      </c>
      <c r="J348" s="61" t="s">
        <v>1028</v>
      </c>
      <c r="K348" s="62" t="s">
        <v>231</v>
      </c>
      <c r="L348" s="63">
        <v>25</v>
      </c>
      <c r="M348" s="31">
        <f t="shared" si="4"/>
        <v>0</v>
      </c>
    </row>
    <row r="349" spans="1:13" x14ac:dyDescent="0.2">
      <c r="B349" s="57" t="s">
        <v>57</v>
      </c>
      <c r="C349" s="58" t="s">
        <v>1029</v>
      </c>
      <c r="D349" s="58"/>
      <c r="E349" s="58"/>
      <c r="F349" s="58"/>
      <c r="G349" s="58" t="s">
        <v>14</v>
      </c>
      <c r="H349" s="59">
        <v>48</v>
      </c>
      <c r="I349" s="60" t="s">
        <v>8</v>
      </c>
      <c r="J349" s="61" t="s">
        <v>1030</v>
      </c>
      <c r="K349" s="62" t="s">
        <v>250</v>
      </c>
      <c r="L349" s="63">
        <v>24</v>
      </c>
      <c r="M349" s="31">
        <f t="shared" si="4"/>
        <v>0</v>
      </c>
    </row>
    <row r="350" spans="1:13" s="17" customFormat="1" x14ac:dyDescent="0.2">
      <c r="A350" s="21"/>
      <c r="B350" s="57" t="s">
        <v>186</v>
      </c>
      <c r="C350" s="58" t="s">
        <v>1031</v>
      </c>
      <c r="D350" s="58"/>
      <c r="E350" s="58"/>
      <c r="F350" s="58" t="s">
        <v>40</v>
      </c>
      <c r="G350" s="58" t="s">
        <v>9</v>
      </c>
      <c r="H350" s="59">
        <v>26</v>
      </c>
      <c r="I350" s="60" t="s">
        <v>8</v>
      </c>
      <c r="J350" s="61" t="s">
        <v>1032</v>
      </c>
      <c r="K350" s="62" t="s">
        <v>239</v>
      </c>
      <c r="L350" s="63">
        <v>13</v>
      </c>
      <c r="M350" s="31">
        <f t="shared" si="4"/>
        <v>0</v>
      </c>
    </row>
    <row r="351" spans="1:13" x14ac:dyDescent="0.2">
      <c r="B351" s="57" t="s">
        <v>67</v>
      </c>
      <c r="C351" s="58" t="s">
        <v>60</v>
      </c>
      <c r="D351" s="58"/>
      <c r="E351" s="58" t="s">
        <v>42</v>
      </c>
      <c r="F351" s="58"/>
      <c r="G351" s="58" t="s">
        <v>59</v>
      </c>
      <c r="H351" s="59">
        <v>20</v>
      </c>
      <c r="I351" s="87" t="s">
        <v>8</v>
      </c>
      <c r="J351" s="61" t="s">
        <v>58</v>
      </c>
      <c r="K351" s="62" t="s">
        <v>239</v>
      </c>
      <c r="L351" s="63">
        <v>10</v>
      </c>
      <c r="M351" s="31">
        <f t="shared" si="4"/>
        <v>0</v>
      </c>
    </row>
    <row r="352" spans="1:13" x14ac:dyDescent="0.2">
      <c r="B352" s="57" t="s">
        <v>67</v>
      </c>
      <c r="C352" s="58" t="s">
        <v>63</v>
      </c>
      <c r="D352" s="58"/>
      <c r="E352" s="58" t="s">
        <v>62</v>
      </c>
      <c r="F352" s="58"/>
      <c r="G352" s="58" t="s">
        <v>59</v>
      </c>
      <c r="H352" s="59">
        <v>20</v>
      </c>
      <c r="I352" s="60" t="s">
        <v>8</v>
      </c>
      <c r="J352" s="61" t="s">
        <v>61</v>
      </c>
      <c r="K352" s="62" t="s">
        <v>239</v>
      </c>
      <c r="L352" s="63">
        <v>10</v>
      </c>
      <c r="M352" s="31">
        <f t="shared" si="4"/>
        <v>0</v>
      </c>
    </row>
    <row r="353" spans="2:13" ht="12.75" customHeight="1" x14ac:dyDescent="0.2">
      <c r="B353" s="57" t="s">
        <v>67</v>
      </c>
      <c r="C353" s="58" t="s">
        <v>66</v>
      </c>
      <c r="D353" s="58"/>
      <c r="E353" s="58" t="s">
        <v>65</v>
      </c>
      <c r="F353" s="58"/>
      <c r="G353" s="58" t="s">
        <v>59</v>
      </c>
      <c r="H353" s="59">
        <v>20</v>
      </c>
      <c r="I353" s="60" t="s">
        <v>8</v>
      </c>
      <c r="J353" s="61" t="s">
        <v>64</v>
      </c>
      <c r="K353" s="62" t="s">
        <v>239</v>
      </c>
      <c r="L353" s="63">
        <v>10</v>
      </c>
      <c r="M353" s="31">
        <f t="shared" ref="M353:M438" si="5">SUM(A353*L353)</f>
        <v>0</v>
      </c>
    </row>
    <row r="354" spans="2:13" ht="12.75" customHeight="1" x14ac:dyDescent="0.2">
      <c r="B354" s="57" t="s">
        <v>72</v>
      </c>
      <c r="C354" s="58" t="s">
        <v>69</v>
      </c>
      <c r="D354" s="58"/>
      <c r="E354" s="58"/>
      <c r="F354" s="58"/>
      <c r="G354" s="58" t="s">
        <v>59</v>
      </c>
      <c r="H354" s="59">
        <v>18</v>
      </c>
      <c r="I354" s="60" t="s">
        <v>8</v>
      </c>
      <c r="J354" s="61" t="s">
        <v>68</v>
      </c>
      <c r="K354" s="62" t="s">
        <v>239</v>
      </c>
      <c r="L354" s="63">
        <v>9</v>
      </c>
      <c r="M354" s="31">
        <f t="shared" si="5"/>
        <v>0</v>
      </c>
    </row>
    <row r="355" spans="2:13" ht="12.75" customHeight="1" x14ac:dyDescent="0.2">
      <c r="B355" s="57" t="s">
        <v>72</v>
      </c>
      <c r="C355" s="58" t="s">
        <v>71</v>
      </c>
      <c r="D355" s="58" t="s">
        <v>10</v>
      </c>
      <c r="E355" s="58"/>
      <c r="F355" s="58"/>
      <c r="G355" s="58" t="s">
        <v>59</v>
      </c>
      <c r="H355" s="59">
        <v>23.3</v>
      </c>
      <c r="I355" s="60" t="s">
        <v>8</v>
      </c>
      <c r="J355" s="61" t="s">
        <v>70</v>
      </c>
      <c r="K355" s="62" t="s">
        <v>239</v>
      </c>
      <c r="L355" s="63">
        <v>11.65</v>
      </c>
      <c r="M355" s="31">
        <f t="shared" si="5"/>
        <v>0</v>
      </c>
    </row>
    <row r="356" spans="2:13" ht="12.75" customHeight="1" x14ac:dyDescent="0.2">
      <c r="B356" s="57" t="s">
        <v>77</v>
      </c>
      <c r="C356" s="58" t="s">
        <v>74</v>
      </c>
      <c r="D356" s="58"/>
      <c r="E356" s="58" t="s">
        <v>42</v>
      </c>
      <c r="F356" s="58"/>
      <c r="G356" s="58" t="s">
        <v>59</v>
      </c>
      <c r="H356" s="59">
        <v>7</v>
      </c>
      <c r="I356" s="87" t="s">
        <v>8</v>
      </c>
      <c r="J356" s="61" t="s">
        <v>73</v>
      </c>
      <c r="K356" s="62" t="s">
        <v>239</v>
      </c>
      <c r="L356" s="63">
        <v>3.5</v>
      </c>
      <c r="M356" s="31">
        <f t="shared" si="5"/>
        <v>0</v>
      </c>
    </row>
    <row r="357" spans="2:13" ht="12.75" customHeight="1" x14ac:dyDescent="0.2">
      <c r="B357" s="57" t="s">
        <v>77</v>
      </c>
      <c r="C357" s="58" t="s">
        <v>76</v>
      </c>
      <c r="D357" s="58"/>
      <c r="E357" s="58"/>
      <c r="F357" s="58"/>
      <c r="G357" s="58" t="s">
        <v>59</v>
      </c>
      <c r="H357" s="59">
        <v>24</v>
      </c>
      <c r="I357" s="60" t="s">
        <v>8</v>
      </c>
      <c r="J357" s="61" t="s">
        <v>75</v>
      </c>
      <c r="K357" s="62" t="s">
        <v>239</v>
      </c>
      <c r="L357" s="63">
        <v>12</v>
      </c>
      <c r="M357" s="31">
        <f t="shared" si="5"/>
        <v>0</v>
      </c>
    </row>
    <row r="358" spans="2:13" ht="12.75" customHeight="1" x14ac:dyDescent="0.2">
      <c r="B358" s="57" t="s">
        <v>77</v>
      </c>
      <c r="C358" s="58" t="s">
        <v>1033</v>
      </c>
      <c r="D358" s="58"/>
      <c r="E358" s="58" t="s">
        <v>1034</v>
      </c>
      <c r="F358" s="58"/>
      <c r="G358" s="58" t="s">
        <v>59</v>
      </c>
      <c r="H358" s="59">
        <v>11</v>
      </c>
      <c r="I358" s="60" t="s">
        <v>8</v>
      </c>
      <c r="J358" s="61" t="s">
        <v>1035</v>
      </c>
      <c r="K358" s="62" t="s">
        <v>239</v>
      </c>
      <c r="L358" s="63">
        <v>5.5</v>
      </c>
      <c r="M358" s="31">
        <f t="shared" si="5"/>
        <v>0</v>
      </c>
    </row>
    <row r="359" spans="2:13" ht="12.75" customHeight="1" x14ac:dyDescent="0.2">
      <c r="B359" s="57" t="s">
        <v>80</v>
      </c>
      <c r="C359" s="58" t="s">
        <v>79</v>
      </c>
      <c r="D359" s="58"/>
      <c r="E359" s="58"/>
      <c r="F359" s="58"/>
      <c r="G359" s="58" t="s">
        <v>59</v>
      </c>
      <c r="H359" s="59">
        <v>8</v>
      </c>
      <c r="I359" s="60" t="s">
        <v>8</v>
      </c>
      <c r="J359" s="61" t="s">
        <v>78</v>
      </c>
      <c r="K359" s="62" t="s">
        <v>239</v>
      </c>
      <c r="L359" s="63">
        <v>4</v>
      </c>
      <c r="M359" s="31">
        <f t="shared" si="5"/>
        <v>0</v>
      </c>
    </row>
    <row r="360" spans="2:13" ht="12.75" customHeight="1" x14ac:dyDescent="0.2">
      <c r="B360" s="57" t="s">
        <v>85</v>
      </c>
      <c r="C360" s="58" t="s">
        <v>82</v>
      </c>
      <c r="D360" s="58"/>
      <c r="E360" s="58" t="s">
        <v>42</v>
      </c>
      <c r="F360" s="58"/>
      <c r="G360" s="58" t="s">
        <v>59</v>
      </c>
      <c r="H360" s="59">
        <v>6</v>
      </c>
      <c r="I360" s="60" t="s">
        <v>8</v>
      </c>
      <c r="J360" s="61" t="s">
        <v>81</v>
      </c>
      <c r="K360" s="62" t="s">
        <v>239</v>
      </c>
      <c r="L360" s="63">
        <v>3</v>
      </c>
      <c r="M360" s="31">
        <f t="shared" si="5"/>
        <v>0</v>
      </c>
    </row>
    <row r="361" spans="2:13" ht="12.75" customHeight="1" x14ac:dyDescent="0.2">
      <c r="B361" s="57" t="s">
        <v>85</v>
      </c>
      <c r="C361" s="58" t="s">
        <v>84</v>
      </c>
      <c r="D361" s="58"/>
      <c r="E361" s="58" t="s">
        <v>65</v>
      </c>
      <c r="F361" s="58"/>
      <c r="G361" s="58" t="s">
        <v>59</v>
      </c>
      <c r="H361" s="59">
        <v>6</v>
      </c>
      <c r="I361" s="87" t="s">
        <v>8</v>
      </c>
      <c r="J361" s="61" t="s">
        <v>83</v>
      </c>
      <c r="K361" s="62" t="s">
        <v>239</v>
      </c>
      <c r="L361" s="63">
        <v>3</v>
      </c>
      <c r="M361" s="31">
        <f t="shared" si="5"/>
        <v>0</v>
      </c>
    </row>
    <row r="362" spans="2:13" ht="12.75" customHeight="1" x14ac:dyDescent="0.2">
      <c r="B362" s="57" t="s">
        <v>1036</v>
      </c>
      <c r="C362" s="58" t="s">
        <v>1037</v>
      </c>
      <c r="D362" s="58"/>
      <c r="E362" s="58" t="s">
        <v>188</v>
      </c>
      <c r="F362" s="58"/>
      <c r="G362" s="58" t="s">
        <v>59</v>
      </c>
      <c r="H362" s="59">
        <v>10</v>
      </c>
      <c r="I362" s="60" t="s">
        <v>8</v>
      </c>
      <c r="J362" s="61" t="s">
        <v>1038</v>
      </c>
      <c r="K362" s="62" t="s">
        <v>239</v>
      </c>
      <c r="L362" s="63">
        <v>5</v>
      </c>
      <c r="M362" s="31">
        <f t="shared" si="5"/>
        <v>0</v>
      </c>
    </row>
    <row r="363" spans="2:13" ht="12.75" customHeight="1" x14ac:dyDescent="0.2">
      <c r="B363" s="57" t="s">
        <v>93</v>
      </c>
      <c r="C363" s="58" t="s">
        <v>87</v>
      </c>
      <c r="D363" s="58"/>
      <c r="E363" s="58"/>
      <c r="F363" s="58"/>
      <c r="G363" s="58" t="s">
        <v>59</v>
      </c>
      <c r="H363" s="59">
        <v>10</v>
      </c>
      <c r="I363" s="60" t="s">
        <v>8</v>
      </c>
      <c r="J363" s="61" t="s">
        <v>86</v>
      </c>
      <c r="K363" s="62" t="s">
        <v>239</v>
      </c>
      <c r="L363" s="63">
        <v>5</v>
      </c>
      <c r="M363" s="31">
        <f t="shared" si="5"/>
        <v>0</v>
      </c>
    </row>
    <row r="364" spans="2:13" ht="12.75" customHeight="1" x14ac:dyDescent="0.2">
      <c r="B364" s="57" t="s">
        <v>93</v>
      </c>
      <c r="C364" s="58" t="s">
        <v>89</v>
      </c>
      <c r="D364" s="58" t="s">
        <v>10</v>
      </c>
      <c r="E364" s="58"/>
      <c r="F364" s="58"/>
      <c r="G364" s="58" t="s">
        <v>59</v>
      </c>
      <c r="H364" s="59">
        <v>10.5</v>
      </c>
      <c r="I364" s="60" t="s">
        <v>8</v>
      </c>
      <c r="J364" s="61" t="s">
        <v>88</v>
      </c>
      <c r="K364" s="62" t="s">
        <v>239</v>
      </c>
      <c r="L364" s="63">
        <v>5.25</v>
      </c>
      <c r="M364" s="31">
        <f t="shared" si="5"/>
        <v>0</v>
      </c>
    </row>
    <row r="365" spans="2:13" ht="12.75" customHeight="1" x14ac:dyDescent="0.2">
      <c r="B365" s="57" t="s">
        <v>93</v>
      </c>
      <c r="C365" s="58" t="s">
        <v>92</v>
      </c>
      <c r="D365" s="58" t="s">
        <v>10</v>
      </c>
      <c r="E365" s="58" t="s">
        <v>91</v>
      </c>
      <c r="F365" s="58"/>
      <c r="G365" s="58" t="s">
        <v>59</v>
      </c>
      <c r="H365" s="59">
        <v>10.5</v>
      </c>
      <c r="I365" s="60" t="s">
        <v>8</v>
      </c>
      <c r="J365" s="61" t="s">
        <v>90</v>
      </c>
      <c r="K365" s="62" t="s">
        <v>239</v>
      </c>
      <c r="L365" s="63">
        <v>5.25</v>
      </c>
      <c r="M365" s="31">
        <f t="shared" si="5"/>
        <v>0</v>
      </c>
    </row>
    <row r="366" spans="2:13" ht="12.75" customHeight="1" x14ac:dyDescent="0.2">
      <c r="B366" s="57" t="s">
        <v>191</v>
      </c>
      <c r="C366" s="58" t="s">
        <v>1039</v>
      </c>
      <c r="D366" s="58"/>
      <c r="E366" s="58" t="s">
        <v>856</v>
      </c>
      <c r="F366" s="58"/>
      <c r="G366" s="58" t="s">
        <v>59</v>
      </c>
      <c r="H366" s="59">
        <v>15</v>
      </c>
      <c r="I366" s="87" t="s">
        <v>8</v>
      </c>
      <c r="J366" s="61" t="s">
        <v>192</v>
      </c>
      <c r="K366" s="62" t="s">
        <v>239</v>
      </c>
      <c r="L366" s="63">
        <v>7.5</v>
      </c>
      <c r="M366" s="31">
        <f t="shared" si="5"/>
        <v>0</v>
      </c>
    </row>
    <row r="367" spans="2:13" ht="12.75" customHeight="1" x14ac:dyDescent="0.2">
      <c r="B367" s="57" t="s">
        <v>96</v>
      </c>
      <c r="C367" s="58" t="s">
        <v>95</v>
      </c>
      <c r="D367" s="58"/>
      <c r="E367" s="58" t="s">
        <v>42</v>
      </c>
      <c r="F367" s="58"/>
      <c r="G367" s="58" t="s">
        <v>59</v>
      </c>
      <c r="H367" s="59">
        <v>5</v>
      </c>
      <c r="I367" s="60" t="s">
        <v>8</v>
      </c>
      <c r="J367" s="61" t="s">
        <v>94</v>
      </c>
      <c r="K367" s="62" t="s">
        <v>239</v>
      </c>
      <c r="L367" s="63">
        <v>2.5</v>
      </c>
      <c r="M367" s="31">
        <f t="shared" si="5"/>
        <v>0</v>
      </c>
    </row>
    <row r="368" spans="2:13" ht="12.75" customHeight="1" x14ac:dyDescent="0.2">
      <c r="B368" s="57" t="s">
        <v>103</v>
      </c>
      <c r="C368" s="58" t="s">
        <v>98</v>
      </c>
      <c r="D368" s="58"/>
      <c r="E368" s="58" t="s">
        <v>42</v>
      </c>
      <c r="F368" s="58"/>
      <c r="G368" s="58" t="s">
        <v>59</v>
      </c>
      <c r="H368" s="59">
        <v>12</v>
      </c>
      <c r="I368" s="60" t="s">
        <v>8</v>
      </c>
      <c r="J368" s="61" t="s">
        <v>97</v>
      </c>
      <c r="K368" s="62" t="s">
        <v>239</v>
      </c>
      <c r="L368" s="63">
        <v>6</v>
      </c>
      <c r="M368" s="31">
        <f t="shared" si="5"/>
        <v>0</v>
      </c>
    </row>
    <row r="369" spans="2:13" ht="12.75" customHeight="1" x14ac:dyDescent="0.2">
      <c r="B369" s="57" t="s">
        <v>103</v>
      </c>
      <c r="C369" s="58" t="s">
        <v>100</v>
      </c>
      <c r="D369" s="58"/>
      <c r="E369" s="58" t="s">
        <v>46</v>
      </c>
      <c r="F369" s="58"/>
      <c r="G369" s="58" t="s">
        <v>59</v>
      </c>
      <c r="H369" s="59">
        <v>5</v>
      </c>
      <c r="I369" s="60" t="s">
        <v>8</v>
      </c>
      <c r="J369" s="61" t="s">
        <v>99</v>
      </c>
      <c r="K369" s="62" t="s">
        <v>239</v>
      </c>
      <c r="L369" s="63">
        <v>2.5</v>
      </c>
      <c r="M369" s="31">
        <f t="shared" si="5"/>
        <v>0</v>
      </c>
    </row>
    <row r="370" spans="2:13" ht="12.75" customHeight="1" x14ac:dyDescent="0.2">
      <c r="B370" s="57" t="s">
        <v>103</v>
      </c>
      <c r="C370" s="58" t="s">
        <v>102</v>
      </c>
      <c r="D370" s="58" t="s">
        <v>10</v>
      </c>
      <c r="E370" s="58" t="s">
        <v>32</v>
      </c>
      <c r="F370" s="58"/>
      <c r="G370" s="58" t="s">
        <v>59</v>
      </c>
      <c r="H370" s="59">
        <v>9</v>
      </c>
      <c r="I370" s="60" t="s">
        <v>8</v>
      </c>
      <c r="J370" s="61" t="s">
        <v>101</v>
      </c>
      <c r="K370" s="62" t="s">
        <v>239</v>
      </c>
      <c r="L370" s="63">
        <v>4.5</v>
      </c>
      <c r="M370" s="31">
        <f t="shared" si="5"/>
        <v>0</v>
      </c>
    </row>
    <row r="371" spans="2:13" ht="12.75" customHeight="1" x14ac:dyDescent="0.2">
      <c r="B371" s="57" t="s">
        <v>107</v>
      </c>
      <c r="C371" s="58" t="s">
        <v>106</v>
      </c>
      <c r="D371" s="58"/>
      <c r="E371" s="58" t="s">
        <v>105</v>
      </c>
      <c r="F371" s="58"/>
      <c r="G371" s="58" t="s">
        <v>59</v>
      </c>
      <c r="H371" s="59">
        <v>5</v>
      </c>
      <c r="I371" s="87" t="s">
        <v>8</v>
      </c>
      <c r="J371" s="61" t="s">
        <v>104</v>
      </c>
      <c r="K371" s="62" t="s">
        <v>239</v>
      </c>
      <c r="L371" s="63">
        <v>2.5</v>
      </c>
      <c r="M371" s="31">
        <f t="shared" si="5"/>
        <v>0</v>
      </c>
    </row>
    <row r="372" spans="2:13" ht="12.75" customHeight="1" x14ac:dyDescent="0.2">
      <c r="B372" s="57" t="s">
        <v>107</v>
      </c>
      <c r="C372" s="58" t="s">
        <v>174</v>
      </c>
      <c r="D372" s="58" t="s">
        <v>10</v>
      </c>
      <c r="E372" s="58" t="s">
        <v>105</v>
      </c>
      <c r="F372" s="58"/>
      <c r="G372" s="58" t="s">
        <v>59</v>
      </c>
      <c r="H372" s="59">
        <v>6</v>
      </c>
      <c r="I372" s="60" t="s">
        <v>8</v>
      </c>
      <c r="J372" s="61" t="s">
        <v>175</v>
      </c>
      <c r="K372" s="62" t="s">
        <v>239</v>
      </c>
      <c r="L372" s="63">
        <v>3</v>
      </c>
      <c r="M372" s="31">
        <f t="shared" si="5"/>
        <v>0</v>
      </c>
    </row>
    <row r="373" spans="2:13" ht="12.75" customHeight="1" x14ac:dyDescent="0.2">
      <c r="B373" s="57" t="s">
        <v>115</v>
      </c>
      <c r="C373" s="58" t="s">
        <v>109</v>
      </c>
      <c r="D373" s="58" t="s">
        <v>10</v>
      </c>
      <c r="E373" s="58" t="s">
        <v>91</v>
      </c>
      <c r="F373" s="58"/>
      <c r="G373" s="58" t="s">
        <v>59</v>
      </c>
      <c r="H373" s="59">
        <v>5</v>
      </c>
      <c r="I373" s="60" t="s">
        <v>8</v>
      </c>
      <c r="J373" s="61" t="s">
        <v>108</v>
      </c>
      <c r="K373" s="62" t="s">
        <v>239</v>
      </c>
      <c r="L373" s="63">
        <v>2.5</v>
      </c>
      <c r="M373" s="31">
        <f t="shared" si="5"/>
        <v>0</v>
      </c>
    </row>
    <row r="374" spans="2:13" ht="12.75" customHeight="1" x14ac:dyDescent="0.2">
      <c r="B374" s="57" t="s">
        <v>115</v>
      </c>
      <c r="C374" s="58" t="s">
        <v>112</v>
      </c>
      <c r="D374" s="58"/>
      <c r="E374" s="58" t="s">
        <v>111</v>
      </c>
      <c r="F374" s="58"/>
      <c r="G374" s="58" t="s">
        <v>59</v>
      </c>
      <c r="H374" s="59">
        <v>5</v>
      </c>
      <c r="I374" s="60" t="s">
        <v>8</v>
      </c>
      <c r="J374" s="61" t="s">
        <v>110</v>
      </c>
      <c r="K374" s="62" t="s">
        <v>239</v>
      </c>
      <c r="L374" s="63">
        <v>2.5</v>
      </c>
      <c r="M374" s="31">
        <f t="shared" si="5"/>
        <v>0</v>
      </c>
    </row>
    <row r="375" spans="2:13" ht="12.75" customHeight="1" x14ac:dyDescent="0.2">
      <c r="B375" s="57" t="s">
        <v>115</v>
      </c>
      <c r="C375" s="58" t="s">
        <v>114</v>
      </c>
      <c r="D375" s="58" t="s">
        <v>10</v>
      </c>
      <c r="E375" s="58" t="s">
        <v>111</v>
      </c>
      <c r="F375" s="58"/>
      <c r="G375" s="58" t="s">
        <v>59</v>
      </c>
      <c r="H375" s="59">
        <v>5</v>
      </c>
      <c r="I375" s="60" t="s">
        <v>8</v>
      </c>
      <c r="J375" s="61" t="s">
        <v>113</v>
      </c>
      <c r="K375" s="62" t="s">
        <v>239</v>
      </c>
      <c r="L375" s="63">
        <v>2.5</v>
      </c>
      <c r="M375" s="31">
        <f t="shared" si="5"/>
        <v>0</v>
      </c>
    </row>
    <row r="376" spans="2:13" ht="12.75" customHeight="1" x14ac:dyDescent="0.2">
      <c r="B376" s="57" t="s">
        <v>115</v>
      </c>
      <c r="C376" s="58" t="s">
        <v>176</v>
      </c>
      <c r="D376" s="58" t="s">
        <v>10</v>
      </c>
      <c r="E376" s="58" t="s">
        <v>177</v>
      </c>
      <c r="F376" s="58"/>
      <c r="G376" s="58" t="s">
        <v>59</v>
      </c>
      <c r="H376" s="59">
        <v>10</v>
      </c>
      <c r="I376" s="87" t="s">
        <v>8</v>
      </c>
      <c r="J376" s="61" t="s">
        <v>178</v>
      </c>
      <c r="K376" s="62" t="s">
        <v>239</v>
      </c>
      <c r="L376" s="63">
        <v>5</v>
      </c>
      <c r="M376" s="31">
        <f t="shared" si="5"/>
        <v>0</v>
      </c>
    </row>
    <row r="377" spans="2:13" ht="12.75" customHeight="1" x14ac:dyDescent="0.2">
      <c r="B377" s="57" t="s">
        <v>120</v>
      </c>
      <c r="C377" s="58" t="s">
        <v>117</v>
      </c>
      <c r="D377" s="58"/>
      <c r="E377" s="58"/>
      <c r="F377" s="58"/>
      <c r="G377" s="58" t="s">
        <v>59</v>
      </c>
      <c r="H377" s="59">
        <v>20</v>
      </c>
      <c r="I377" s="60" t="s">
        <v>8</v>
      </c>
      <c r="J377" s="61" t="s">
        <v>116</v>
      </c>
      <c r="K377" s="62" t="s">
        <v>239</v>
      </c>
      <c r="L377" s="63">
        <v>10</v>
      </c>
      <c r="M377" s="31">
        <f t="shared" si="5"/>
        <v>0</v>
      </c>
    </row>
    <row r="378" spans="2:13" ht="12.75" customHeight="1" x14ac:dyDescent="0.2">
      <c r="B378" s="57" t="s">
        <v>120</v>
      </c>
      <c r="C378" s="58" t="s">
        <v>119</v>
      </c>
      <c r="D378" s="58" t="s">
        <v>10</v>
      </c>
      <c r="E378" s="58"/>
      <c r="F378" s="58"/>
      <c r="G378" s="58" t="s">
        <v>59</v>
      </c>
      <c r="H378" s="59">
        <v>26.6</v>
      </c>
      <c r="I378" s="60" t="s">
        <v>8</v>
      </c>
      <c r="J378" s="61" t="s">
        <v>118</v>
      </c>
      <c r="K378" s="62" t="s">
        <v>239</v>
      </c>
      <c r="L378" s="63">
        <v>13.3</v>
      </c>
      <c r="M378" s="31">
        <f t="shared" si="5"/>
        <v>0</v>
      </c>
    </row>
    <row r="379" spans="2:13" ht="12.75" customHeight="1" x14ac:dyDescent="0.2">
      <c r="B379" s="57" t="s">
        <v>126</v>
      </c>
      <c r="C379" s="58" t="s">
        <v>123</v>
      </c>
      <c r="D379" s="58"/>
      <c r="E379" s="58"/>
      <c r="F379" s="58" t="s">
        <v>122</v>
      </c>
      <c r="G379" s="58" t="s">
        <v>59</v>
      </c>
      <c r="H379" s="59">
        <v>5</v>
      </c>
      <c r="I379" s="60" t="s">
        <v>8</v>
      </c>
      <c r="J379" s="61" t="s">
        <v>121</v>
      </c>
      <c r="K379" s="62" t="s">
        <v>239</v>
      </c>
      <c r="L379" s="63">
        <v>2.5</v>
      </c>
      <c r="M379" s="31">
        <f t="shared" si="5"/>
        <v>0</v>
      </c>
    </row>
    <row r="380" spans="2:13" ht="12.75" customHeight="1" x14ac:dyDescent="0.2">
      <c r="B380" s="57" t="s">
        <v>126</v>
      </c>
      <c r="C380" s="58" t="s">
        <v>125</v>
      </c>
      <c r="D380" s="58" t="s">
        <v>10</v>
      </c>
      <c r="E380" s="58"/>
      <c r="F380" s="58" t="s">
        <v>122</v>
      </c>
      <c r="G380" s="58" t="s">
        <v>59</v>
      </c>
      <c r="H380" s="59">
        <v>10</v>
      </c>
      <c r="I380" s="60" t="s">
        <v>8</v>
      </c>
      <c r="J380" s="61" t="s">
        <v>124</v>
      </c>
      <c r="K380" s="62" t="s">
        <v>239</v>
      </c>
      <c r="L380" s="63">
        <v>5</v>
      </c>
      <c r="M380" s="31">
        <f t="shared" si="5"/>
        <v>0</v>
      </c>
    </row>
    <row r="381" spans="2:13" ht="12.75" customHeight="1" x14ac:dyDescent="0.2">
      <c r="B381" s="57" t="s">
        <v>179</v>
      </c>
      <c r="C381" s="58" t="s">
        <v>180</v>
      </c>
      <c r="D381" s="58" t="s">
        <v>10</v>
      </c>
      <c r="E381" s="58" t="s">
        <v>54</v>
      </c>
      <c r="F381" s="58"/>
      <c r="G381" s="58" t="s">
        <v>59</v>
      </c>
      <c r="H381" s="59">
        <v>3</v>
      </c>
      <c r="I381" s="87" t="s">
        <v>8</v>
      </c>
      <c r="J381" s="61" t="s">
        <v>181</v>
      </c>
      <c r="K381" s="62" t="s">
        <v>239</v>
      </c>
      <c r="L381" s="63">
        <v>1.5</v>
      </c>
      <c r="M381" s="31">
        <f t="shared" si="5"/>
        <v>0</v>
      </c>
    </row>
    <row r="382" spans="2:13" ht="12.75" customHeight="1" x14ac:dyDescent="0.2">
      <c r="B382" s="57" t="s">
        <v>3</v>
      </c>
      <c r="C382" s="58" t="s">
        <v>130</v>
      </c>
      <c r="D382" s="58" t="s">
        <v>129</v>
      </c>
      <c r="E382" s="58" t="s">
        <v>128</v>
      </c>
      <c r="F382" s="58" t="s">
        <v>39</v>
      </c>
      <c r="G382" s="58" t="s">
        <v>59</v>
      </c>
      <c r="H382" s="59">
        <v>15</v>
      </c>
      <c r="I382" s="60" t="s">
        <v>8</v>
      </c>
      <c r="J382" s="61" t="s">
        <v>127</v>
      </c>
      <c r="K382" s="62" t="s">
        <v>239</v>
      </c>
      <c r="L382" s="63">
        <v>7.5</v>
      </c>
      <c r="M382" s="31">
        <f t="shared" si="5"/>
        <v>0</v>
      </c>
    </row>
    <row r="383" spans="2:13" ht="12.75" customHeight="1" x14ac:dyDescent="0.2">
      <c r="B383" s="57" t="s">
        <v>3</v>
      </c>
      <c r="C383" s="58" t="s">
        <v>132</v>
      </c>
      <c r="D383" s="58" t="s">
        <v>129</v>
      </c>
      <c r="E383" s="58" t="s">
        <v>46</v>
      </c>
      <c r="F383" s="58" t="s">
        <v>45</v>
      </c>
      <c r="G383" s="58" t="s">
        <v>59</v>
      </c>
      <c r="H383" s="59">
        <v>4</v>
      </c>
      <c r="I383" s="60" t="s">
        <v>8</v>
      </c>
      <c r="J383" s="61" t="s">
        <v>131</v>
      </c>
      <c r="K383" s="62" t="s">
        <v>239</v>
      </c>
      <c r="L383" s="63">
        <v>2</v>
      </c>
      <c r="M383" s="31">
        <f t="shared" si="5"/>
        <v>0</v>
      </c>
    </row>
    <row r="384" spans="2:13" ht="12.75" customHeight="1" x14ac:dyDescent="0.2">
      <c r="B384" s="57" t="s">
        <v>3</v>
      </c>
      <c r="C384" s="58" t="s">
        <v>182</v>
      </c>
      <c r="D384" s="58" t="s">
        <v>10</v>
      </c>
      <c r="E384" s="58" t="s">
        <v>44</v>
      </c>
      <c r="F384" s="58" t="s">
        <v>13</v>
      </c>
      <c r="G384" s="58" t="s">
        <v>59</v>
      </c>
      <c r="H384" s="59">
        <v>5</v>
      </c>
      <c r="I384" s="60" t="s">
        <v>8</v>
      </c>
      <c r="J384" s="61" t="s">
        <v>183</v>
      </c>
      <c r="K384" s="62" t="s">
        <v>239</v>
      </c>
      <c r="L384" s="63">
        <v>2.5</v>
      </c>
      <c r="M384" s="31">
        <f t="shared" si="5"/>
        <v>0</v>
      </c>
    </row>
    <row r="385" spans="2:13" ht="12.75" customHeight="1" x14ac:dyDescent="0.2">
      <c r="B385" s="57" t="s">
        <v>3</v>
      </c>
      <c r="C385" s="58" t="s">
        <v>1040</v>
      </c>
      <c r="D385" s="58" t="s">
        <v>10</v>
      </c>
      <c r="E385" s="58" t="s">
        <v>134</v>
      </c>
      <c r="F385" s="58" t="s">
        <v>12</v>
      </c>
      <c r="G385" s="58" t="s">
        <v>59</v>
      </c>
      <c r="H385" s="59">
        <v>5</v>
      </c>
      <c r="I385" s="60" t="s">
        <v>8</v>
      </c>
      <c r="J385" s="61" t="s">
        <v>133</v>
      </c>
      <c r="K385" s="62" t="s">
        <v>239</v>
      </c>
      <c r="L385" s="63">
        <v>2.5</v>
      </c>
      <c r="M385" s="31"/>
    </row>
    <row r="386" spans="2:13" ht="12.75" customHeight="1" x14ac:dyDescent="0.2">
      <c r="B386" s="57" t="s">
        <v>3</v>
      </c>
      <c r="C386" s="58" t="s">
        <v>137</v>
      </c>
      <c r="D386" s="58" t="s">
        <v>10</v>
      </c>
      <c r="E386" s="58" t="s">
        <v>136</v>
      </c>
      <c r="F386" s="58" t="s">
        <v>40</v>
      </c>
      <c r="G386" s="58" t="s">
        <v>59</v>
      </c>
      <c r="H386" s="59">
        <v>12</v>
      </c>
      <c r="I386" s="87" t="s">
        <v>8</v>
      </c>
      <c r="J386" s="61" t="s">
        <v>135</v>
      </c>
      <c r="K386" s="62" t="s">
        <v>239</v>
      </c>
      <c r="L386" s="63">
        <v>6</v>
      </c>
      <c r="M386" s="31"/>
    </row>
    <row r="387" spans="2:13" ht="12.75" customHeight="1" x14ac:dyDescent="0.2">
      <c r="B387" s="57" t="s">
        <v>3</v>
      </c>
      <c r="C387" s="58" t="s">
        <v>139</v>
      </c>
      <c r="D387" s="58" t="s">
        <v>10</v>
      </c>
      <c r="E387" s="58" t="s">
        <v>1041</v>
      </c>
      <c r="F387" s="58" t="s">
        <v>12</v>
      </c>
      <c r="G387" s="58" t="s">
        <v>59</v>
      </c>
      <c r="H387" s="59">
        <v>6</v>
      </c>
      <c r="I387" s="60" t="s">
        <v>8</v>
      </c>
      <c r="J387" s="61" t="s">
        <v>138</v>
      </c>
      <c r="K387" s="62" t="s">
        <v>239</v>
      </c>
      <c r="L387" s="63">
        <v>3</v>
      </c>
      <c r="M387" s="31"/>
    </row>
    <row r="388" spans="2:13" ht="12.75" customHeight="1" x14ac:dyDescent="0.2">
      <c r="B388" s="57" t="s">
        <v>3</v>
      </c>
      <c r="C388" s="58" t="s">
        <v>141</v>
      </c>
      <c r="D388" s="58" t="s">
        <v>10</v>
      </c>
      <c r="E388" s="58" t="s">
        <v>55</v>
      </c>
      <c r="F388" s="58" t="s">
        <v>12</v>
      </c>
      <c r="G388" s="58" t="s">
        <v>59</v>
      </c>
      <c r="H388" s="59">
        <v>6.5</v>
      </c>
      <c r="I388" s="60" t="s">
        <v>8</v>
      </c>
      <c r="J388" s="61" t="s">
        <v>140</v>
      </c>
      <c r="K388" s="62" t="s">
        <v>239</v>
      </c>
      <c r="L388" s="63">
        <v>3.25</v>
      </c>
      <c r="M388" s="31">
        <f t="shared" si="5"/>
        <v>0</v>
      </c>
    </row>
    <row r="389" spans="2:13" ht="12.75" customHeight="1" x14ac:dyDescent="0.2">
      <c r="B389" s="57" t="s">
        <v>3</v>
      </c>
      <c r="C389" s="58" t="s">
        <v>143</v>
      </c>
      <c r="D389" s="58" t="s">
        <v>10</v>
      </c>
      <c r="E389" s="58" t="s">
        <v>105</v>
      </c>
      <c r="F389" s="58" t="s">
        <v>13</v>
      </c>
      <c r="G389" s="58" t="s">
        <v>59</v>
      </c>
      <c r="H389" s="59">
        <v>5</v>
      </c>
      <c r="I389" s="60" t="s">
        <v>8</v>
      </c>
      <c r="J389" s="61" t="s">
        <v>142</v>
      </c>
      <c r="K389" s="62" t="s">
        <v>239</v>
      </c>
      <c r="L389" s="63">
        <v>2.5</v>
      </c>
      <c r="M389" s="31">
        <f t="shared" si="5"/>
        <v>0</v>
      </c>
    </row>
    <row r="390" spans="2:13" ht="12.75" customHeight="1" x14ac:dyDescent="0.2">
      <c r="B390" s="57" t="s">
        <v>3</v>
      </c>
      <c r="C390" s="58" t="s">
        <v>145</v>
      </c>
      <c r="D390" s="58" t="s">
        <v>10</v>
      </c>
      <c r="E390" s="58" t="s">
        <v>44</v>
      </c>
      <c r="F390" s="58" t="s">
        <v>25</v>
      </c>
      <c r="G390" s="58" t="s">
        <v>59</v>
      </c>
      <c r="H390" s="59">
        <v>6</v>
      </c>
      <c r="I390" s="60" t="s">
        <v>8</v>
      </c>
      <c r="J390" s="61" t="s">
        <v>144</v>
      </c>
      <c r="K390" s="62" t="s">
        <v>239</v>
      </c>
      <c r="L390" s="63">
        <v>3</v>
      </c>
      <c r="M390" s="31">
        <f t="shared" si="5"/>
        <v>0</v>
      </c>
    </row>
    <row r="391" spans="2:13" ht="12.75" customHeight="1" x14ac:dyDescent="0.2">
      <c r="B391" s="57" t="s">
        <v>3</v>
      </c>
      <c r="C391" s="58" t="s">
        <v>147</v>
      </c>
      <c r="D391" s="58" t="s">
        <v>10</v>
      </c>
      <c r="E391" s="58" t="s">
        <v>26</v>
      </c>
      <c r="F391" s="58" t="s">
        <v>25</v>
      </c>
      <c r="G391" s="58" t="s">
        <v>59</v>
      </c>
      <c r="H391" s="59">
        <v>6</v>
      </c>
      <c r="I391" s="87" t="s">
        <v>8</v>
      </c>
      <c r="J391" s="61" t="s">
        <v>146</v>
      </c>
      <c r="K391" s="62" t="s">
        <v>239</v>
      </c>
      <c r="L391" s="63">
        <v>3</v>
      </c>
      <c r="M391" s="31">
        <f t="shared" si="5"/>
        <v>0</v>
      </c>
    </row>
    <row r="392" spans="2:13" ht="12.75" customHeight="1" x14ac:dyDescent="0.2">
      <c r="B392" s="57" t="s">
        <v>3</v>
      </c>
      <c r="C392" s="58" t="s">
        <v>149</v>
      </c>
      <c r="D392" s="58" t="s">
        <v>10</v>
      </c>
      <c r="E392" s="58" t="s">
        <v>53</v>
      </c>
      <c r="F392" s="58" t="s">
        <v>25</v>
      </c>
      <c r="G392" s="58" t="s">
        <v>59</v>
      </c>
      <c r="H392" s="59">
        <v>6</v>
      </c>
      <c r="I392" s="60" t="s">
        <v>8</v>
      </c>
      <c r="J392" s="61" t="s">
        <v>148</v>
      </c>
      <c r="K392" s="62" t="s">
        <v>239</v>
      </c>
      <c r="L392" s="63">
        <v>3</v>
      </c>
      <c r="M392" s="31">
        <f t="shared" si="5"/>
        <v>0</v>
      </c>
    </row>
    <row r="393" spans="2:13" ht="12.75" customHeight="1" x14ac:dyDescent="0.2">
      <c r="B393" s="57" t="s">
        <v>3</v>
      </c>
      <c r="C393" s="58" t="s">
        <v>151</v>
      </c>
      <c r="D393" s="58" t="s">
        <v>10</v>
      </c>
      <c r="E393" s="58" t="s">
        <v>1042</v>
      </c>
      <c r="F393" s="58" t="s">
        <v>13</v>
      </c>
      <c r="G393" s="58" t="s">
        <v>59</v>
      </c>
      <c r="H393" s="59">
        <v>5.5</v>
      </c>
      <c r="I393" s="60" t="s">
        <v>8</v>
      </c>
      <c r="J393" s="61" t="s">
        <v>150</v>
      </c>
      <c r="K393" s="62" t="s">
        <v>239</v>
      </c>
      <c r="L393" s="63">
        <v>2.75</v>
      </c>
      <c r="M393" s="31">
        <f t="shared" si="5"/>
        <v>0</v>
      </c>
    </row>
    <row r="394" spans="2:13" ht="12.75" customHeight="1" x14ac:dyDescent="0.2">
      <c r="B394" s="57" t="s">
        <v>3</v>
      </c>
      <c r="C394" s="58" t="s">
        <v>153</v>
      </c>
      <c r="D394" s="58" t="s">
        <v>10</v>
      </c>
      <c r="E394" s="58" t="s">
        <v>56</v>
      </c>
      <c r="F394" s="58" t="s">
        <v>25</v>
      </c>
      <c r="G394" s="58" t="s">
        <v>59</v>
      </c>
      <c r="H394" s="59">
        <v>6</v>
      </c>
      <c r="I394" s="60" t="s">
        <v>8</v>
      </c>
      <c r="J394" s="61" t="s">
        <v>152</v>
      </c>
      <c r="K394" s="62" t="s">
        <v>239</v>
      </c>
      <c r="L394" s="63">
        <v>3</v>
      </c>
      <c r="M394" s="31">
        <f t="shared" si="5"/>
        <v>0</v>
      </c>
    </row>
    <row r="395" spans="2:13" ht="12.75" customHeight="1" x14ac:dyDescent="0.2">
      <c r="B395" s="57" t="s">
        <v>3</v>
      </c>
      <c r="C395" s="58" t="s">
        <v>155</v>
      </c>
      <c r="D395" s="58" t="s">
        <v>129</v>
      </c>
      <c r="E395" s="58" t="s">
        <v>136</v>
      </c>
      <c r="F395" s="58" t="s">
        <v>41</v>
      </c>
      <c r="G395" s="58" t="s">
        <v>59</v>
      </c>
      <c r="H395" s="59">
        <v>16</v>
      </c>
      <c r="I395" s="60" t="s">
        <v>8</v>
      </c>
      <c r="J395" s="61" t="s">
        <v>154</v>
      </c>
      <c r="K395" s="62" t="s">
        <v>239</v>
      </c>
      <c r="L395" s="63">
        <v>8</v>
      </c>
      <c r="M395" s="31">
        <f t="shared" si="5"/>
        <v>0</v>
      </c>
    </row>
    <row r="396" spans="2:13" ht="12.75" customHeight="1" x14ac:dyDescent="0.2">
      <c r="B396" s="57" t="s">
        <v>3</v>
      </c>
      <c r="C396" s="58" t="s">
        <v>187</v>
      </c>
      <c r="D396" s="58" t="s">
        <v>10</v>
      </c>
      <c r="E396" s="58" t="s">
        <v>188</v>
      </c>
      <c r="F396" s="58" t="s">
        <v>40</v>
      </c>
      <c r="G396" s="58" t="s">
        <v>59</v>
      </c>
      <c r="H396" s="59">
        <v>8</v>
      </c>
      <c r="I396" s="87" t="s">
        <v>8</v>
      </c>
      <c r="J396" s="61" t="s">
        <v>189</v>
      </c>
      <c r="K396" s="62" t="s">
        <v>239</v>
      </c>
      <c r="L396" s="63">
        <v>4</v>
      </c>
      <c r="M396" s="31">
        <f t="shared" si="5"/>
        <v>0</v>
      </c>
    </row>
    <row r="397" spans="2:13" ht="12.75" customHeight="1" x14ac:dyDescent="0.2">
      <c r="B397" s="57" t="s">
        <v>3</v>
      </c>
      <c r="C397" s="58" t="s">
        <v>1043</v>
      </c>
      <c r="D397" s="58" t="s">
        <v>129</v>
      </c>
      <c r="E397" s="58" t="s">
        <v>136</v>
      </c>
      <c r="F397" s="58" t="s">
        <v>39</v>
      </c>
      <c r="G397" s="58" t="s">
        <v>59</v>
      </c>
      <c r="H397" s="59">
        <v>12</v>
      </c>
      <c r="I397" s="60" t="s">
        <v>8</v>
      </c>
      <c r="J397" s="61" t="s">
        <v>207</v>
      </c>
      <c r="K397" s="62" t="s">
        <v>239</v>
      </c>
      <c r="L397" s="63">
        <v>6</v>
      </c>
      <c r="M397" s="31">
        <f t="shared" si="5"/>
        <v>0</v>
      </c>
    </row>
    <row r="398" spans="2:13" ht="12.75" customHeight="1" x14ac:dyDescent="0.2">
      <c r="B398" s="57" t="s">
        <v>1172</v>
      </c>
      <c r="C398" s="58">
        <v>832234</v>
      </c>
      <c r="D398" s="58" t="s">
        <v>1164</v>
      </c>
      <c r="E398" s="58"/>
      <c r="F398" s="58"/>
      <c r="G398" s="58" t="s">
        <v>59</v>
      </c>
      <c r="H398" s="59">
        <v>27.5</v>
      </c>
      <c r="I398" s="60" t="s">
        <v>8</v>
      </c>
      <c r="J398" s="61" t="s">
        <v>1173</v>
      </c>
      <c r="K398" s="62">
        <v>24</v>
      </c>
      <c r="L398" s="63">
        <v>13.75</v>
      </c>
      <c r="M398" s="31">
        <f t="shared" si="5"/>
        <v>0</v>
      </c>
    </row>
    <row r="399" spans="2:13" ht="12.75" customHeight="1" x14ac:dyDescent="0.2">
      <c r="B399" s="57" t="s">
        <v>1174</v>
      </c>
      <c r="C399" s="58">
        <v>832235</v>
      </c>
      <c r="D399" s="58" t="s">
        <v>1164</v>
      </c>
      <c r="E399" s="58"/>
      <c r="F399" s="58"/>
      <c r="G399" s="58" t="s">
        <v>59</v>
      </c>
      <c r="H399" s="59">
        <v>27.5</v>
      </c>
      <c r="I399" s="60" t="s">
        <v>8</v>
      </c>
      <c r="J399" s="61" t="s">
        <v>1175</v>
      </c>
      <c r="K399" s="62">
        <v>24</v>
      </c>
      <c r="L399" s="63">
        <v>13.75</v>
      </c>
      <c r="M399" s="31">
        <f t="shared" si="5"/>
        <v>0</v>
      </c>
    </row>
    <row r="400" spans="2:13" ht="12.75" customHeight="1" x14ac:dyDescent="0.2">
      <c r="B400" s="57" t="s">
        <v>1176</v>
      </c>
      <c r="C400" s="58">
        <v>832236</v>
      </c>
      <c r="D400" s="58" t="s">
        <v>1164</v>
      </c>
      <c r="E400" s="58"/>
      <c r="F400" s="58"/>
      <c r="G400" s="58" t="s">
        <v>59</v>
      </c>
      <c r="H400" s="59">
        <v>27.5</v>
      </c>
      <c r="I400" s="60" t="s">
        <v>8</v>
      </c>
      <c r="J400" s="61" t="s">
        <v>1177</v>
      </c>
      <c r="K400" s="62">
        <v>24</v>
      </c>
      <c r="L400" s="63">
        <v>13.75</v>
      </c>
      <c r="M400" s="31">
        <f t="shared" si="5"/>
        <v>0</v>
      </c>
    </row>
    <row r="401" spans="2:13" ht="12.75" customHeight="1" x14ac:dyDescent="0.2">
      <c r="B401" s="57" t="s">
        <v>1178</v>
      </c>
      <c r="C401" s="58">
        <v>832237</v>
      </c>
      <c r="D401" s="58" t="s">
        <v>1164</v>
      </c>
      <c r="E401" s="58"/>
      <c r="F401" s="58"/>
      <c r="G401" s="58" t="s">
        <v>59</v>
      </c>
      <c r="H401" s="59">
        <v>36</v>
      </c>
      <c r="I401" s="60" t="s">
        <v>8</v>
      </c>
      <c r="J401" s="61" t="s">
        <v>1179</v>
      </c>
      <c r="K401" s="62">
        <v>24</v>
      </c>
      <c r="L401" s="63">
        <v>18</v>
      </c>
      <c r="M401" s="31">
        <f t="shared" si="5"/>
        <v>0</v>
      </c>
    </row>
    <row r="402" spans="2:13" ht="12.75" customHeight="1" x14ac:dyDescent="0.2">
      <c r="B402" s="57" t="s">
        <v>1180</v>
      </c>
      <c r="C402" s="58">
        <v>832238</v>
      </c>
      <c r="D402" s="58" t="s">
        <v>1164</v>
      </c>
      <c r="E402" s="58"/>
      <c r="F402" s="58"/>
      <c r="G402" s="58" t="s">
        <v>59</v>
      </c>
      <c r="H402" s="59">
        <v>32</v>
      </c>
      <c r="I402" s="60" t="s">
        <v>8</v>
      </c>
      <c r="J402" s="61" t="s">
        <v>1181</v>
      </c>
      <c r="K402" s="62">
        <v>24</v>
      </c>
      <c r="L402" s="63">
        <v>16</v>
      </c>
      <c r="M402" s="31">
        <f t="shared" si="5"/>
        <v>0</v>
      </c>
    </row>
    <row r="403" spans="2:13" ht="12.75" customHeight="1" x14ac:dyDescent="0.2">
      <c r="B403" s="57" t="s">
        <v>1182</v>
      </c>
      <c r="C403" s="58">
        <v>832239</v>
      </c>
      <c r="D403" s="58" t="s">
        <v>1164</v>
      </c>
      <c r="E403" s="58"/>
      <c r="F403" s="58"/>
      <c r="G403" s="58" t="s">
        <v>59</v>
      </c>
      <c r="H403" s="59">
        <v>27.5</v>
      </c>
      <c r="I403" s="60" t="s">
        <v>8</v>
      </c>
      <c r="J403" s="61" t="s">
        <v>1183</v>
      </c>
      <c r="K403" s="62">
        <v>24</v>
      </c>
      <c r="L403" s="63">
        <v>13.75</v>
      </c>
      <c r="M403" s="31">
        <f t="shared" si="5"/>
        <v>0</v>
      </c>
    </row>
    <row r="404" spans="2:13" ht="12.75" customHeight="1" x14ac:dyDescent="0.2">
      <c r="B404" s="57" t="s">
        <v>1184</v>
      </c>
      <c r="C404" s="58">
        <v>832240</v>
      </c>
      <c r="D404" s="58" t="s">
        <v>1164</v>
      </c>
      <c r="E404" s="58"/>
      <c r="F404" s="58"/>
      <c r="G404" s="58" t="s">
        <v>59</v>
      </c>
      <c r="H404" s="59">
        <v>27.5</v>
      </c>
      <c r="I404" s="60" t="s">
        <v>8</v>
      </c>
      <c r="J404" s="61" t="s">
        <v>1185</v>
      </c>
      <c r="K404" s="62">
        <v>24</v>
      </c>
      <c r="L404" s="63">
        <v>13.75</v>
      </c>
      <c r="M404" s="31">
        <f t="shared" si="5"/>
        <v>0</v>
      </c>
    </row>
    <row r="405" spans="2:13" ht="12.75" customHeight="1" x14ac:dyDescent="0.2">
      <c r="B405" s="57" t="s">
        <v>1186</v>
      </c>
      <c r="C405" s="58">
        <v>832241</v>
      </c>
      <c r="D405" s="58" t="s">
        <v>1164</v>
      </c>
      <c r="E405" s="58"/>
      <c r="F405" s="58"/>
      <c r="G405" s="58" t="s">
        <v>59</v>
      </c>
      <c r="H405" s="59">
        <v>27.5</v>
      </c>
      <c r="I405" s="60" t="s">
        <v>8</v>
      </c>
      <c r="J405" s="61" t="s">
        <v>1187</v>
      </c>
      <c r="K405" s="62">
        <v>24</v>
      </c>
      <c r="L405" s="63">
        <v>13.75</v>
      </c>
      <c r="M405" s="31">
        <f t="shared" si="5"/>
        <v>0</v>
      </c>
    </row>
    <row r="406" spans="2:13" ht="12.75" customHeight="1" x14ac:dyDescent="0.2">
      <c r="B406" s="57" t="s">
        <v>1188</v>
      </c>
      <c r="C406" s="58">
        <v>832242</v>
      </c>
      <c r="D406" s="58" t="s">
        <v>1164</v>
      </c>
      <c r="E406" s="58"/>
      <c r="F406" s="58"/>
      <c r="G406" s="58" t="s">
        <v>59</v>
      </c>
      <c r="H406" s="59">
        <v>27.5</v>
      </c>
      <c r="I406" s="60" t="s">
        <v>8</v>
      </c>
      <c r="J406" s="61" t="s">
        <v>1189</v>
      </c>
      <c r="K406" s="62">
        <v>24</v>
      </c>
      <c r="L406" s="63">
        <v>13.75</v>
      </c>
      <c r="M406" s="31">
        <f t="shared" si="5"/>
        <v>0</v>
      </c>
    </row>
    <row r="407" spans="2:13" ht="12.75" customHeight="1" x14ac:dyDescent="0.2">
      <c r="B407" s="57" t="s">
        <v>1190</v>
      </c>
      <c r="C407" s="58">
        <v>832243</v>
      </c>
      <c r="D407" s="58" t="s">
        <v>1164</v>
      </c>
      <c r="E407" s="58"/>
      <c r="F407" s="58"/>
      <c r="G407" s="58" t="s">
        <v>59</v>
      </c>
      <c r="H407" s="59">
        <v>27.5</v>
      </c>
      <c r="I407" s="60" t="s">
        <v>8</v>
      </c>
      <c r="J407" s="61" t="s">
        <v>1191</v>
      </c>
      <c r="K407" s="62">
        <v>24</v>
      </c>
      <c r="L407" s="63">
        <v>13.75</v>
      </c>
      <c r="M407" s="31">
        <f t="shared" si="5"/>
        <v>0</v>
      </c>
    </row>
    <row r="408" spans="2:13" ht="12.75" customHeight="1" x14ac:dyDescent="0.2">
      <c r="B408" s="57" t="s">
        <v>1192</v>
      </c>
      <c r="C408" s="58">
        <v>832244</v>
      </c>
      <c r="D408" s="58" t="s">
        <v>1164</v>
      </c>
      <c r="E408" s="58"/>
      <c r="F408" s="58"/>
      <c r="G408" s="58" t="s">
        <v>59</v>
      </c>
      <c r="H408" s="59">
        <v>27.5</v>
      </c>
      <c r="I408" s="60" t="s">
        <v>8</v>
      </c>
      <c r="J408" s="61" t="s">
        <v>1193</v>
      </c>
      <c r="K408" s="62">
        <v>24</v>
      </c>
      <c r="L408" s="63">
        <v>13.75</v>
      </c>
      <c r="M408" s="31">
        <f t="shared" si="5"/>
        <v>0</v>
      </c>
    </row>
    <row r="409" spans="2:13" ht="12.75" customHeight="1" x14ac:dyDescent="0.2">
      <c r="B409" s="57" t="s">
        <v>1194</v>
      </c>
      <c r="C409" s="58">
        <v>832245</v>
      </c>
      <c r="D409" s="58" t="s">
        <v>1164</v>
      </c>
      <c r="E409" s="58"/>
      <c r="F409" s="58"/>
      <c r="G409" s="58" t="s">
        <v>59</v>
      </c>
      <c r="H409" s="59">
        <v>27.5</v>
      </c>
      <c r="I409" s="60" t="s">
        <v>8</v>
      </c>
      <c r="J409" s="61" t="s">
        <v>1195</v>
      </c>
      <c r="K409" s="62">
        <v>24</v>
      </c>
      <c r="L409" s="63">
        <v>13.75</v>
      </c>
      <c r="M409" s="31">
        <f t="shared" si="5"/>
        <v>0</v>
      </c>
    </row>
    <row r="410" spans="2:13" ht="12.75" customHeight="1" x14ac:dyDescent="0.2">
      <c r="B410" s="57" t="s">
        <v>1172</v>
      </c>
      <c r="C410" s="58">
        <v>832246</v>
      </c>
      <c r="D410" s="58" t="s">
        <v>10</v>
      </c>
      <c r="E410" s="58"/>
      <c r="F410" s="58"/>
      <c r="G410" s="58" t="s">
        <v>59</v>
      </c>
      <c r="H410" s="59">
        <v>32.999999999999993</v>
      </c>
      <c r="I410" s="60" t="s">
        <v>8</v>
      </c>
      <c r="J410" s="61" t="s">
        <v>1196</v>
      </c>
      <c r="K410" s="62">
        <v>24</v>
      </c>
      <c r="L410" s="63">
        <v>16.499999999999996</v>
      </c>
      <c r="M410" s="31">
        <f t="shared" si="5"/>
        <v>0</v>
      </c>
    </row>
    <row r="411" spans="2:13" ht="12.75" customHeight="1" x14ac:dyDescent="0.2">
      <c r="B411" s="57" t="s">
        <v>1174</v>
      </c>
      <c r="C411" s="58">
        <v>832247</v>
      </c>
      <c r="D411" s="58" t="s">
        <v>10</v>
      </c>
      <c r="E411" s="58"/>
      <c r="F411" s="58"/>
      <c r="G411" s="58" t="s">
        <v>59</v>
      </c>
      <c r="H411" s="59">
        <v>32.999999999999993</v>
      </c>
      <c r="I411" s="60" t="s">
        <v>8</v>
      </c>
      <c r="J411" s="61" t="s">
        <v>1197</v>
      </c>
      <c r="K411" s="62">
        <v>24</v>
      </c>
      <c r="L411" s="63">
        <v>16.499999999999996</v>
      </c>
      <c r="M411" s="31">
        <f t="shared" si="5"/>
        <v>0</v>
      </c>
    </row>
    <row r="412" spans="2:13" ht="12.75" customHeight="1" x14ac:dyDescent="0.2">
      <c r="B412" s="57" t="s">
        <v>1176</v>
      </c>
      <c r="C412" s="58">
        <v>832248</v>
      </c>
      <c r="D412" s="58" t="s">
        <v>10</v>
      </c>
      <c r="E412" s="58"/>
      <c r="F412" s="58"/>
      <c r="G412" s="58" t="s">
        <v>59</v>
      </c>
      <c r="H412" s="59">
        <v>32.999999999999993</v>
      </c>
      <c r="I412" s="60" t="s">
        <v>8</v>
      </c>
      <c r="J412" s="61" t="s">
        <v>1198</v>
      </c>
      <c r="K412" s="62">
        <v>24</v>
      </c>
      <c r="L412" s="63">
        <v>16.499999999999996</v>
      </c>
      <c r="M412" s="31">
        <f t="shared" si="5"/>
        <v>0</v>
      </c>
    </row>
    <row r="413" spans="2:13" ht="12.75" customHeight="1" x14ac:dyDescent="0.2">
      <c r="B413" s="57" t="s">
        <v>1178</v>
      </c>
      <c r="C413" s="58">
        <v>832249</v>
      </c>
      <c r="D413" s="58" t="s">
        <v>10</v>
      </c>
      <c r="E413" s="58"/>
      <c r="F413" s="58"/>
      <c r="G413" s="58" t="s">
        <v>59</v>
      </c>
      <c r="H413" s="59">
        <v>41.5</v>
      </c>
      <c r="I413" s="60" t="s">
        <v>8</v>
      </c>
      <c r="J413" s="61" t="s">
        <v>1199</v>
      </c>
      <c r="K413" s="62">
        <v>24</v>
      </c>
      <c r="L413" s="63">
        <v>20.75</v>
      </c>
      <c r="M413" s="31">
        <f t="shared" si="5"/>
        <v>0</v>
      </c>
    </row>
    <row r="414" spans="2:13" ht="12.75" customHeight="1" x14ac:dyDescent="0.2">
      <c r="B414" s="57" t="s">
        <v>1180</v>
      </c>
      <c r="C414" s="58">
        <v>832250</v>
      </c>
      <c r="D414" s="58" t="s">
        <v>10</v>
      </c>
      <c r="E414" s="58"/>
      <c r="F414" s="58"/>
      <c r="G414" s="58" t="s">
        <v>59</v>
      </c>
      <c r="H414" s="59">
        <v>36</v>
      </c>
      <c r="I414" s="60" t="s">
        <v>8</v>
      </c>
      <c r="J414" s="61" t="s">
        <v>1200</v>
      </c>
      <c r="K414" s="62">
        <v>24</v>
      </c>
      <c r="L414" s="63">
        <v>18</v>
      </c>
      <c r="M414" s="31">
        <f t="shared" si="5"/>
        <v>0</v>
      </c>
    </row>
    <row r="415" spans="2:13" ht="12.75" customHeight="1" x14ac:dyDescent="0.2">
      <c r="B415" s="57" t="s">
        <v>1182</v>
      </c>
      <c r="C415" s="58">
        <v>832251</v>
      </c>
      <c r="D415" s="58" t="s">
        <v>10</v>
      </c>
      <c r="E415" s="58"/>
      <c r="F415" s="58"/>
      <c r="G415" s="58" t="s">
        <v>59</v>
      </c>
      <c r="H415" s="59">
        <v>32.999999999999993</v>
      </c>
      <c r="I415" s="60" t="s">
        <v>8</v>
      </c>
      <c r="J415" s="61" t="s">
        <v>1201</v>
      </c>
      <c r="K415" s="62">
        <v>24</v>
      </c>
      <c r="L415" s="63">
        <v>16.499999999999996</v>
      </c>
      <c r="M415" s="31">
        <f t="shared" si="5"/>
        <v>0</v>
      </c>
    </row>
    <row r="416" spans="2:13" ht="12.75" customHeight="1" x14ac:dyDescent="0.2">
      <c r="B416" s="57" t="s">
        <v>1184</v>
      </c>
      <c r="C416" s="58">
        <v>832252</v>
      </c>
      <c r="D416" s="58" t="s">
        <v>10</v>
      </c>
      <c r="E416" s="58"/>
      <c r="F416" s="58"/>
      <c r="G416" s="58" t="s">
        <v>59</v>
      </c>
      <c r="H416" s="59">
        <v>32.999999999999993</v>
      </c>
      <c r="I416" s="60" t="s">
        <v>8</v>
      </c>
      <c r="J416" s="61" t="s">
        <v>1202</v>
      </c>
      <c r="K416" s="62">
        <v>24</v>
      </c>
      <c r="L416" s="63">
        <v>16.499999999999996</v>
      </c>
      <c r="M416" s="31">
        <f t="shared" si="5"/>
        <v>0</v>
      </c>
    </row>
    <row r="417" spans="1:13" ht="12.75" customHeight="1" x14ac:dyDescent="0.2">
      <c r="B417" s="57" t="s">
        <v>1186</v>
      </c>
      <c r="C417" s="58">
        <v>832253</v>
      </c>
      <c r="D417" s="58" t="s">
        <v>10</v>
      </c>
      <c r="E417" s="58"/>
      <c r="F417" s="58"/>
      <c r="G417" s="58" t="s">
        <v>59</v>
      </c>
      <c r="H417" s="59">
        <v>32.999999999999993</v>
      </c>
      <c r="I417" s="60" t="s">
        <v>8</v>
      </c>
      <c r="J417" s="61" t="s">
        <v>1203</v>
      </c>
      <c r="K417" s="62">
        <v>24</v>
      </c>
      <c r="L417" s="63">
        <v>16.499999999999996</v>
      </c>
      <c r="M417" s="31">
        <f t="shared" si="5"/>
        <v>0</v>
      </c>
    </row>
    <row r="418" spans="1:13" ht="12.75" customHeight="1" x14ac:dyDescent="0.2">
      <c r="B418" s="57" t="s">
        <v>1188</v>
      </c>
      <c r="C418" s="58">
        <v>832254</v>
      </c>
      <c r="D418" s="58" t="s">
        <v>10</v>
      </c>
      <c r="E418" s="58"/>
      <c r="F418" s="58"/>
      <c r="G418" s="58" t="s">
        <v>59</v>
      </c>
      <c r="H418" s="59">
        <v>32.999999999999993</v>
      </c>
      <c r="I418" s="60" t="s">
        <v>8</v>
      </c>
      <c r="J418" s="61" t="s">
        <v>1204</v>
      </c>
      <c r="K418" s="62">
        <v>24</v>
      </c>
      <c r="L418" s="63">
        <v>16.499999999999996</v>
      </c>
      <c r="M418" s="31">
        <f t="shared" si="5"/>
        <v>0</v>
      </c>
    </row>
    <row r="419" spans="1:13" ht="12.75" customHeight="1" x14ac:dyDescent="0.2">
      <c r="B419" s="57" t="s">
        <v>1190</v>
      </c>
      <c r="C419" s="58">
        <v>832255</v>
      </c>
      <c r="D419" s="58" t="s">
        <v>10</v>
      </c>
      <c r="E419" s="58"/>
      <c r="F419" s="58"/>
      <c r="G419" s="58" t="s">
        <v>59</v>
      </c>
      <c r="H419" s="59">
        <v>32.999999999999993</v>
      </c>
      <c r="I419" s="60" t="s">
        <v>8</v>
      </c>
      <c r="J419" s="61" t="s">
        <v>1205</v>
      </c>
      <c r="K419" s="62">
        <v>24</v>
      </c>
      <c r="L419" s="63">
        <v>16.499999999999996</v>
      </c>
      <c r="M419" s="31">
        <f t="shared" si="5"/>
        <v>0</v>
      </c>
    </row>
    <row r="420" spans="1:13" ht="12.75" customHeight="1" x14ac:dyDescent="0.2">
      <c r="B420" s="57" t="s">
        <v>1192</v>
      </c>
      <c r="C420" s="58">
        <v>832256</v>
      </c>
      <c r="D420" s="58" t="s">
        <v>10</v>
      </c>
      <c r="E420" s="58"/>
      <c r="F420" s="58"/>
      <c r="G420" s="58" t="s">
        <v>59</v>
      </c>
      <c r="H420" s="59">
        <v>32.999999999999993</v>
      </c>
      <c r="I420" s="60" t="s">
        <v>8</v>
      </c>
      <c r="J420" s="61" t="s">
        <v>1206</v>
      </c>
      <c r="K420" s="62">
        <v>24</v>
      </c>
      <c r="L420" s="63">
        <v>16.499999999999996</v>
      </c>
      <c r="M420" s="31">
        <f t="shared" si="5"/>
        <v>0</v>
      </c>
    </row>
    <row r="421" spans="1:13" ht="12.75" customHeight="1" x14ac:dyDescent="0.2">
      <c r="B421" s="57" t="s">
        <v>1194</v>
      </c>
      <c r="C421" s="58">
        <v>832257</v>
      </c>
      <c r="D421" s="58" t="s">
        <v>10</v>
      </c>
      <c r="E421" s="58"/>
      <c r="F421" s="58"/>
      <c r="G421" s="58" t="s">
        <v>59</v>
      </c>
      <c r="H421" s="59">
        <v>32.999999999999993</v>
      </c>
      <c r="I421" s="60" t="s">
        <v>8</v>
      </c>
      <c r="J421" s="61" t="s">
        <v>1207</v>
      </c>
      <c r="K421" s="62">
        <v>24</v>
      </c>
      <c r="L421" s="63">
        <v>16.499999999999996</v>
      </c>
      <c r="M421" s="31">
        <f t="shared" si="5"/>
        <v>0</v>
      </c>
    </row>
    <row r="422" spans="1:13" ht="12.75" customHeight="1" x14ac:dyDescent="0.2">
      <c r="B422" s="57" t="s">
        <v>160</v>
      </c>
      <c r="C422" s="58" t="s">
        <v>157</v>
      </c>
      <c r="D422" s="58"/>
      <c r="E422" s="58" t="s">
        <v>1044</v>
      </c>
      <c r="F422" s="58"/>
      <c r="G422" s="58" t="s">
        <v>59</v>
      </c>
      <c r="H422" s="59">
        <v>0.5</v>
      </c>
      <c r="I422" s="60" t="s">
        <v>8</v>
      </c>
      <c r="J422" s="61" t="s">
        <v>156</v>
      </c>
      <c r="K422" s="62" t="s">
        <v>239</v>
      </c>
      <c r="L422" s="63">
        <v>0.25</v>
      </c>
      <c r="M422" s="31">
        <f t="shared" si="5"/>
        <v>0</v>
      </c>
    </row>
    <row r="423" spans="1:13" ht="12.75" customHeight="1" x14ac:dyDescent="0.2">
      <c r="B423" s="57" t="s">
        <v>160</v>
      </c>
      <c r="C423" s="58" t="s">
        <v>159</v>
      </c>
      <c r="D423" s="58"/>
      <c r="E423" s="58" t="s">
        <v>1045</v>
      </c>
      <c r="F423" s="58"/>
      <c r="G423" s="58" t="s">
        <v>59</v>
      </c>
      <c r="H423" s="59">
        <v>0.5</v>
      </c>
      <c r="I423" s="60" t="s">
        <v>8</v>
      </c>
      <c r="J423" s="61" t="s">
        <v>158</v>
      </c>
      <c r="K423" s="62" t="s">
        <v>239</v>
      </c>
      <c r="L423" s="63">
        <v>0.25</v>
      </c>
      <c r="M423" s="31">
        <f t="shared" si="5"/>
        <v>0</v>
      </c>
    </row>
    <row r="424" spans="1:13" ht="12.75" customHeight="1" x14ac:dyDescent="0.2">
      <c r="B424" s="57" t="s">
        <v>163</v>
      </c>
      <c r="C424" s="58" t="s">
        <v>162</v>
      </c>
      <c r="D424" s="58"/>
      <c r="E424" s="58" t="s">
        <v>42</v>
      </c>
      <c r="F424" s="58"/>
      <c r="G424" s="58" t="s">
        <v>59</v>
      </c>
      <c r="H424" s="59">
        <v>5</v>
      </c>
      <c r="I424" s="60" t="s">
        <v>8</v>
      </c>
      <c r="J424" s="61" t="s">
        <v>161</v>
      </c>
      <c r="K424" s="62" t="s">
        <v>239</v>
      </c>
      <c r="L424" s="63">
        <v>2.5</v>
      </c>
      <c r="M424" s="31">
        <f t="shared" si="5"/>
        <v>0</v>
      </c>
    </row>
    <row r="425" spans="1:13" ht="18.75" customHeight="1" x14ac:dyDescent="0.2">
      <c r="A425" s="100"/>
      <c r="B425" s="109" t="s">
        <v>1211</v>
      </c>
      <c r="C425" s="102"/>
      <c r="D425" s="101"/>
      <c r="E425" s="101"/>
      <c r="F425" s="101"/>
      <c r="G425" s="103"/>
      <c r="H425" s="104"/>
      <c r="I425" s="105"/>
      <c r="J425" s="106"/>
      <c r="K425" s="103"/>
      <c r="L425" s="107"/>
      <c r="M425" s="108">
        <f t="shared" ref="M425:M426" si="6">SUM(A425*L425)</f>
        <v>0</v>
      </c>
    </row>
    <row r="426" spans="1:13" ht="12.75" customHeight="1" x14ac:dyDescent="0.2">
      <c r="B426" s="52" t="s">
        <v>225</v>
      </c>
      <c r="C426" s="88" t="s">
        <v>226</v>
      </c>
      <c r="D426" s="52" t="s">
        <v>190</v>
      </c>
      <c r="E426" s="52"/>
      <c r="F426" s="52"/>
      <c r="G426" s="53" t="s">
        <v>9</v>
      </c>
      <c r="H426" s="54">
        <v>21</v>
      </c>
      <c r="I426" s="55" t="s">
        <v>8</v>
      </c>
      <c r="J426" s="89" t="s">
        <v>227</v>
      </c>
      <c r="K426" s="53" t="s">
        <v>228</v>
      </c>
      <c r="L426" s="54">
        <v>10.5</v>
      </c>
      <c r="M426" s="31">
        <f t="shared" si="6"/>
        <v>0</v>
      </c>
    </row>
    <row r="427" spans="1:13" ht="12.75" customHeight="1" x14ac:dyDescent="0.2">
      <c r="B427" s="52" t="s">
        <v>225</v>
      </c>
      <c r="C427" s="88" t="s">
        <v>229</v>
      </c>
      <c r="D427" s="52" t="s">
        <v>190</v>
      </c>
      <c r="E427" s="52"/>
      <c r="F427" s="52"/>
      <c r="G427" s="53" t="s">
        <v>14</v>
      </c>
      <c r="H427" s="54">
        <v>21</v>
      </c>
      <c r="I427" s="55" t="s">
        <v>8</v>
      </c>
      <c r="J427" s="89" t="s">
        <v>230</v>
      </c>
      <c r="K427" s="53" t="s">
        <v>231</v>
      </c>
      <c r="L427" s="54">
        <v>10.5</v>
      </c>
      <c r="M427" s="31">
        <f t="shared" si="5"/>
        <v>0</v>
      </c>
    </row>
    <row r="428" spans="1:13" ht="12.75" customHeight="1" x14ac:dyDescent="0.2">
      <c r="B428" s="52" t="s">
        <v>232</v>
      </c>
      <c r="C428" s="88" t="s">
        <v>233</v>
      </c>
      <c r="D428" s="52" t="s">
        <v>234</v>
      </c>
      <c r="E428" s="52"/>
      <c r="F428" s="52"/>
      <c r="G428" s="53" t="s">
        <v>9</v>
      </c>
      <c r="H428" s="54">
        <v>70</v>
      </c>
      <c r="I428" s="55">
        <v>59.85</v>
      </c>
      <c r="J428" s="89" t="s">
        <v>235</v>
      </c>
      <c r="K428" s="53" t="s">
        <v>236</v>
      </c>
      <c r="L428" s="54">
        <v>35</v>
      </c>
      <c r="M428" s="31">
        <f t="shared" si="5"/>
        <v>0</v>
      </c>
    </row>
    <row r="429" spans="1:13" ht="12.75" customHeight="1" x14ac:dyDescent="0.2">
      <c r="B429" s="52" t="s">
        <v>232</v>
      </c>
      <c r="C429" s="88" t="s">
        <v>237</v>
      </c>
      <c r="D429" s="52" t="s">
        <v>234</v>
      </c>
      <c r="E429" s="52"/>
      <c r="F429" s="52"/>
      <c r="G429" s="53" t="s">
        <v>14</v>
      </c>
      <c r="H429" s="54">
        <v>70</v>
      </c>
      <c r="I429" s="55">
        <v>59.85</v>
      </c>
      <c r="J429" s="89" t="s">
        <v>238</v>
      </c>
      <c r="K429" s="53" t="s">
        <v>239</v>
      </c>
      <c r="L429" s="54">
        <v>35</v>
      </c>
      <c r="M429" s="31">
        <f t="shared" si="5"/>
        <v>0</v>
      </c>
    </row>
    <row r="430" spans="1:13" ht="12.75" customHeight="1" x14ac:dyDescent="0.2">
      <c r="B430" s="52" t="s">
        <v>240</v>
      </c>
      <c r="C430" s="88" t="s">
        <v>241</v>
      </c>
      <c r="D430" s="52" t="s">
        <v>10</v>
      </c>
      <c r="E430" s="52"/>
      <c r="F430" s="52"/>
      <c r="G430" s="53" t="s">
        <v>9</v>
      </c>
      <c r="H430" s="54">
        <v>80</v>
      </c>
      <c r="I430" s="55">
        <v>69.849999999999994</v>
      </c>
      <c r="J430" s="89" t="s">
        <v>242</v>
      </c>
      <c r="K430" s="53" t="s">
        <v>231</v>
      </c>
      <c r="L430" s="54">
        <v>40</v>
      </c>
      <c r="M430" s="31">
        <f t="shared" si="5"/>
        <v>0</v>
      </c>
    </row>
    <row r="431" spans="1:13" ht="12.75" customHeight="1" x14ac:dyDescent="0.2">
      <c r="B431" s="52" t="s">
        <v>240</v>
      </c>
      <c r="C431" s="88">
        <v>880133</v>
      </c>
      <c r="D431" s="52" t="s">
        <v>10</v>
      </c>
      <c r="E431" s="52"/>
      <c r="F431" s="52"/>
      <c r="G431" s="53" t="s">
        <v>14</v>
      </c>
      <c r="H431" s="54">
        <v>80</v>
      </c>
      <c r="I431" s="55">
        <v>69.849999999999994</v>
      </c>
      <c r="J431" s="90">
        <v>847706056616</v>
      </c>
      <c r="K431" s="53">
        <v>24</v>
      </c>
      <c r="L431" s="54">
        <v>40</v>
      </c>
      <c r="M431" s="31">
        <f t="shared" si="5"/>
        <v>0</v>
      </c>
    </row>
    <row r="432" spans="1:13" ht="12.75" customHeight="1" x14ac:dyDescent="0.2">
      <c r="B432" s="52" t="s">
        <v>243</v>
      </c>
      <c r="C432" s="88">
        <v>880224</v>
      </c>
      <c r="D432" s="52" t="s">
        <v>10</v>
      </c>
      <c r="E432" s="52" t="s">
        <v>244</v>
      </c>
      <c r="F432" s="52"/>
      <c r="G432" s="53" t="s">
        <v>9</v>
      </c>
      <c r="H432" s="54">
        <v>140</v>
      </c>
      <c r="I432" s="55">
        <v>119.85</v>
      </c>
      <c r="J432" s="91">
        <v>847706010472</v>
      </c>
      <c r="K432" s="53">
        <v>48</v>
      </c>
      <c r="L432" s="54">
        <v>70</v>
      </c>
      <c r="M432" s="31">
        <f t="shared" si="5"/>
        <v>0</v>
      </c>
    </row>
    <row r="433" spans="2:13" ht="12.75" customHeight="1" x14ac:dyDescent="0.2">
      <c r="B433" s="52" t="s">
        <v>243</v>
      </c>
      <c r="C433" s="88">
        <v>880225</v>
      </c>
      <c r="D433" s="52" t="s">
        <v>10</v>
      </c>
      <c r="E433" s="52" t="s">
        <v>244</v>
      </c>
      <c r="F433" s="52"/>
      <c r="G433" s="53" t="s">
        <v>14</v>
      </c>
      <c r="H433" s="54">
        <v>140</v>
      </c>
      <c r="I433" s="55">
        <v>119.85</v>
      </c>
      <c r="J433" s="91">
        <v>847706048093</v>
      </c>
      <c r="K433" s="53">
        <v>24</v>
      </c>
      <c r="L433" s="54">
        <v>70</v>
      </c>
      <c r="M433" s="31">
        <f t="shared" si="5"/>
        <v>0</v>
      </c>
    </row>
    <row r="434" spans="2:13" ht="12.75" customHeight="1" x14ac:dyDescent="0.2">
      <c r="B434" s="52" t="s">
        <v>245</v>
      </c>
      <c r="C434" s="88">
        <v>880223</v>
      </c>
      <c r="D434" s="52" t="s">
        <v>246</v>
      </c>
      <c r="E434" s="52"/>
      <c r="F434" s="52"/>
      <c r="G434" s="53" t="s">
        <v>9</v>
      </c>
      <c r="H434" s="54">
        <v>80</v>
      </c>
      <c r="I434" s="55">
        <v>69.849999999999994</v>
      </c>
      <c r="J434" s="56">
        <v>847706093758</v>
      </c>
      <c r="K434" s="53">
        <v>48</v>
      </c>
      <c r="L434" s="54">
        <v>40</v>
      </c>
      <c r="M434" s="31">
        <f t="shared" si="5"/>
        <v>0</v>
      </c>
    </row>
    <row r="435" spans="2:13" ht="12.75" customHeight="1" x14ac:dyDescent="0.2">
      <c r="B435" s="52" t="s">
        <v>245</v>
      </c>
      <c r="C435" s="88">
        <v>880222</v>
      </c>
      <c r="D435" s="52" t="s">
        <v>246</v>
      </c>
      <c r="E435" s="52"/>
      <c r="F435" s="52"/>
      <c r="G435" s="53" t="s">
        <v>14</v>
      </c>
      <c r="H435" s="54">
        <v>80</v>
      </c>
      <c r="I435" s="55">
        <v>69.849999999999994</v>
      </c>
      <c r="J435" s="56">
        <v>847706077741</v>
      </c>
      <c r="K435" s="53">
        <v>24</v>
      </c>
      <c r="L435" s="54">
        <v>40</v>
      </c>
      <c r="M435" s="31">
        <f t="shared" si="5"/>
        <v>0</v>
      </c>
    </row>
    <row r="436" spans="2:13" ht="12.75" customHeight="1" x14ac:dyDescent="0.2">
      <c r="B436" s="52" t="s">
        <v>247</v>
      </c>
      <c r="C436" s="88" t="s">
        <v>248</v>
      </c>
      <c r="D436" s="52" t="s">
        <v>10</v>
      </c>
      <c r="E436" s="52"/>
      <c r="F436" s="52"/>
      <c r="G436" s="53" t="s">
        <v>9</v>
      </c>
      <c r="H436" s="54">
        <v>120</v>
      </c>
      <c r="I436" s="55">
        <v>99.85</v>
      </c>
      <c r="J436" s="89" t="s">
        <v>249</v>
      </c>
      <c r="K436" s="53" t="s">
        <v>250</v>
      </c>
      <c r="L436" s="54">
        <v>60</v>
      </c>
      <c r="M436" s="31">
        <f t="shared" si="5"/>
        <v>0</v>
      </c>
    </row>
    <row r="437" spans="2:13" ht="12.75" customHeight="1" x14ac:dyDescent="0.2">
      <c r="B437" s="52" t="s">
        <v>247</v>
      </c>
      <c r="C437" s="88" t="s">
        <v>251</v>
      </c>
      <c r="D437" s="52" t="s">
        <v>10</v>
      </c>
      <c r="E437" s="52"/>
      <c r="F437" s="52"/>
      <c r="G437" s="53" t="s">
        <v>14</v>
      </c>
      <c r="H437" s="54">
        <v>120</v>
      </c>
      <c r="I437" s="55">
        <v>99.85</v>
      </c>
      <c r="J437" s="89" t="s">
        <v>252</v>
      </c>
      <c r="K437" s="53" t="s">
        <v>239</v>
      </c>
      <c r="L437" s="54">
        <v>60</v>
      </c>
      <c r="M437" s="31">
        <f t="shared" si="5"/>
        <v>0</v>
      </c>
    </row>
    <row r="438" spans="2:13" ht="12.75" customHeight="1" x14ac:dyDescent="0.2">
      <c r="B438" s="52" t="s">
        <v>253</v>
      </c>
      <c r="C438" s="88" t="s">
        <v>254</v>
      </c>
      <c r="D438" s="52" t="s">
        <v>10</v>
      </c>
      <c r="E438" s="52" t="s">
        <v>244</v>
      </c>
      <c r="F438" s="52"/>
      <c r="G438" s="53" t="s">
        <v>9</v>
      </c>
      <c r="H438" s="54">
        <v>160</v>
      </c>
      <c r="I438" s="55">
        <v>139.85</v>
      </c>
      <c r="J438" s="89" t="s">
        <v>255</v>
      </c>
      <c r="K438" s="53" t="s">
        <v>250</v>
      </c>
      <c r="L438" s="54">
        <v>80</v>
      </c>
      <c r="M438" s="31">
        <f t="shared" si="5"/>
        <v>0</v>
      </c>
    </row>
    <row r="439" spans="2:13" ht="12.75" customHeight="1" x14ac:dyDescent="0.2">
      <c r="B439" s="52" t="s">
        <v>253</v>
      </c>
      <c r="C439" s="88">
        <v>880143</v>
      </c>
      <c r="D439" s="52" t="s">
        <v>10</v>
      </c>
      <c r="E439" s="52" t="s">
        <v>244</v>
      </c>
      <c r="F439" s="52"/>
      <c r="G439" s="53" t="s">
        <v>14</v>
      </c>
      <c r="H439" s="54">
        <v>160</v>
      </c>
      <c r="I439" s="55">
        <v>139.85</v>
      </c>
      <c r="J439" s="89" t="s">
        <v>256</v>
      </c>
      <c r="K439" s="53">
        <v>12</v>
      </c>
      <c r="L439" s="54">
        <v>80</v>
      </c>
      <c r="M439" s="31">
        <f t="shared" ref="M439:M504" si="7">SUM(A439*L439)</f>
        <v>0</v>
      </c>
    </row>
    <row r="440" spans="2:13" ht="12.75" customHeight="1" x14ac:dyDescent="0.2">
      <c r="B440" s="52" t="s">
        <v>1125</v>
      </c>
      <c r="C440" s="88">
        <v>880300</v>
      </c>
      <c r="D440" s="52" t="s">
        <v>10</v>
      </c>
      <c r="E440" s="52"/>
      <c r="F440" s="52"/>
      <c r="G440" s="53" t="s">
        <v>9</v>
      </c>
      <c r="H440" s="54">
        <v>25</v>
      </c>
      <c r="I440" s="55" t="s">
        <v>8</v>
      </c>
      <c r="J440" s="89" t="s">
        <v>1126</v>
      </c>
      <c r="K440" s="53">
        <v>48</v>
      </c>
      <c r="L440" s="54">
        <v>12.5</v>
      </c>
      <c r="M440" s="31">
        <f t="shared" si="7"/>
        <v>0</v>
      </c>
    </row>
    <row r="441" spans="2:13" ht="12.75" customHeight="1" x14ac:dyDescent="0.2">
      <c r="B441" s="52" t="s">
        <v>1125</v>
      </c>
      <c r="C441" s="88">
        <v>880299</v>
      </c>
      <c r="D441" s="52" t="s">
        <v>10</v>
      </c>
      <c r="E441" s="52"/>
      <c r="F441" s="52"/>
      <c r="G441" s="53" t="s">
        <v>14</v>
      </c>
      <c r="H441" s="54">
        <v>25</v>
      </c>
      <c r="I441" s="55" t="s">
        <v>8</v>
      </c>
      <c r="J441" s="89" t="s">
        <v>1127</v>
      </c>
      <c r="K441" s="53">
        <v>24</v>
      </c>
      <c r="L441" s="54">
        <v>12.5</v>
      </c>
      <c r="M441" s="31">
        <f t="shared" si="7"/>
        <v>0</v>
      </c>
    </row>
    <row r="442" spans="2:13" ht="12.75" customHeight="1" x14ac:dyDescent="0.2">
      <c r="B442" s="52" t="s">
        <v>257</v>
      </c>
      <c r="C442" s="88" t="s">
        <v>258</v>
      </c>
      <c r="D442" s="52" t="s">
        <v>35</v>
      </c>
      <c r="E442" s="52"/>
      <c r="F442" s="52" t="s">
        <v>259</v>
      </c>
      <c r="G442" s="53" t="s">
        <v>9</v>
      </c>
      <c r="H442" s="54">
        <v>25</v>
      </c>
      <c r="I442" s="55" t="s">
        <v>8</v>
      </c>
      <c r="J442" s="89" t="s">
        <v>260</v>
      </c>
      <c r="K442" s="53" t="s">
        <v>231</v>
      </c>
      <c r="L442" s="54">
        <v>12.5</v>
      </c>
      <c r="M442" s="31">
        <f t="shared" si="7"/>
        <v>0</v>
      </c>
    </row>
    <row r="443" spans="2:13" ht="12.75" customHeight="1" x14ac:dyDescent="0.2">
      <c r="B443" s="52" t="s">
        <v>257</v>
      </c>
      <c r="C443" s="88" t="s">
        <v>261</v>
      </c>
      <c r="D443" s="52" t="s">
        <v>35</v>
      </c>
      <c r="E443" s="52"/>
      <c r="F443" s="52" t="s">
        <v>259</v>
      </c>
      <c r="G443" s="53" t="s">
        <v>14</v>
      </c>
      <c r="H443" s="54">
        <v>25</v>
      </c>
      <c r="I443" s="55" t="s">
        <v>8</v>
      </c>
      <c r="J443" s="89" t="s">
        <v>262</v>
      </c>
      <c r="K443" s="53" t="s">
        <v>239</v>
      </c>
      <c r="L443" s="54">
        <v>12.5</v>
      </c>
      <c r="M443" s="31">
        <f t="shared" si="7"/>
        <v>0</v>
      </c>
    </row>
    <row r="444" spans="2:13" ht="12.75" customHeight="1" x14ac:dyDescent="0.2">
      <c r="B444" s="52" t="s">
        <v>263</v>
      </c>
      <c r="C444" s="88" t="s">
        <v>264</v>
      </c>
      <c r="D444" s="52" t="s">
        <v>10</v>
      </c>
      <c r="E444" s="52"/>
      <c r="F444" s="52" t="s">
        <v>265</v>
      </c>
      <c r="G444" s="53" t="s">
        <v>9</v>
      </c>
      <c r="H444" s="54">
        <v>30</v>
      </c>
      <c r="I444" s="55" t="s">
        <v>8</v>
      </c>
      <c r="J444" s="89" t="s">
        <v>266</v>
      </c>
      <c r="K444" s="53" t="s">
        <v>231</v>
      </c>
      <c r="L444" s="54">
        <v>15</v>
      </c>
      <c r="M444" s="31">
        <f t="shared" si="7"/>
        <v>0</v>
      </c>
    </row>
    <row r="445" spans="2:13" ht="12.75" customHeight="1" x14ac:dyDescent="0.2">
      <c r="B445" s="52" t="s">
        <v>263</v>
      </c>
      <c r="C445" s="88" t="s">
        <v>267</v>
      </c>
      <c r="D445" s="52" t="s">
        <v>10</v>
      </c>
      <c r="E445" s="52"/>
      <c r="F445" s="52" t="s">
        <v>265</v>
      </c>
      <c r="G445" s="53" t="s">
        <v>14</v>
      </c>
      <c r="H445" s="54">
        <v>30</v>
      </c>
      <c r="I445" s="55" t="s">
        <v>8</v>
      </c>
      <c r="J445" s="89" t="s">
        <v>268</v>
      </c>
      <c r="K445" s="53" t="s">
        <v>239</v>
      </c>
      <c r="L445" s="54">
        <v>15</v>
      </c>
      <c r="M445" s="31">
        <f t="shared" si="7"/>
        <v>0</v>
      </c>
    </row>
    <row r="446" spans="2:13" ht="12.75" customHeight="1" x14ac:dyDescent="0.2">
      <c r="B446" s="52" t="s">
        <v>269</v>
      </c>
      <c r="C446" s="88" t="s">
        <v>270</v>
      </c>
      <c r="D446" s="52" t="s">
        <v>10</v>
      </c>
      <c r="E446" s="52"/>
      <c r="F446" s="52" t="s">
        <v>265</v>
      </c>
      <c r="G446" s="53" t="s">
        <v>9</v>
      </c>
      <c r="H446" s="54">
        <v>70</v>
      </c>
      <c r="I446" s="55">
        <v>59.85</v>
      </c>
      <c r="J446" s="89" t="s">
        <v>271</v>
      </c>
      <c r="K446" s="53" t="s">
        <v>231</v>
      </c>
      <c r="L446" s="54">
        <v>35</v>
      </c>
      <c r="M446" s="31">
        <f t="shared" si="7"/>
        <v>0</v>
      </c>
    </row>
    <row r="447" spans="2:13" ht="12.75" customHeight="1" x14ac:dyDescent="0.2">
      <c r="B447" s="52" t="s">
        <v>269</v>
      </c>
      <c r="C447" s="88" t="s">
        <v>272</v>
      </c>
      <c r="D447" s="52" t="s">
        <v>10</v>
      </c>
      <c r="E447" s="52"/>
      <c r="F447" s="52" t="s">
        <v>265</v>
      </c>
      <c r="G447" s="53" t="s">
        <v>14</v>
      </c>
      <c r="H447" s="54">
        <v>70</v>
      </c>
      <c r="I447" s="55">
        <v>59.85</v>
      </c>
      <c r="J447" s="89" t="s">
        <v>273</v>
      </c>
      <c r="K447" s="53" t="s">
        <v>239</v>
      </c>
      <c r="L447" s="54">
        <v>35</v>
      </c>
      <c r="M447" s="31">
        <f t="shared" si="7"/>
        <v>0</v>
      </c>
    </row>
    <row r="448" spans="2:13" ht="12.75" customHeight="1" x14ac:dyDescent="0.2">
      <c r="B448" s="52" t="s">
        <v>274</v>
      </c>
      <c r="C448" s="88" t="s">
        <v>275</v>
      </c>
      <c r="D448" s="52" t="s">
        <v>10</v>
      </c>
      <c r="E448" s="52" t="s">
        <v>244</v>
      </c>
      <c r="F448" s="52" t="s">
        <v>265</v>
      </c>
      <c r="G448" s="53" t="s">
        <v>9</v>
      </c>
      <c r="H448" s="54">
        <v>93</v>
      </c>
      <c r="I448" s="55">
        <v>79.849999999999994</v>
      </c>
      <c r="J448" s="89" t="s">
        <v>276</v>
      </c>
      <c r="K448" s="53" t="s">
        <v>236</v>
      </c>
      <c r="L448" s="54">
        <v>46.5</v>
      </c>
      <c r="M448" s="31">
        <f t="shared" si="7"/>
        <v>0</v>
      </c>
    </row>
    <row r="449" spans="2:13" ht="12.75" customHeight="1" x14ac:dyDescent="0.2">
      <c r="B449" s="52" t="s">
        <v>274</v>
      </c>
      <c r="C449" s="88" t="s">
        <v>277</v>
      </c>
      <c r="D449" s="52" t="s">
        <v>10</v>
      </c>
      <c r="E449" s="52" t="s">
        <v>244</v>
      </c>
      <c r="F449" s="52" t="s">
        <v>265</v>
      </c>
      <c r="G449" s="53" t="s">
        <v>14</v>
      </c>
      <c r="H449" s="54">
        <v>93</v>
      </c>
      <c r="I449" s="55">
        <v>79.849999999999994</v>
      </c>
      <c r="J449" s="89" t="s">
        <v>278</v>
      </c>
      <c r="K449" s="53" t="s">
        <v>239</v>
      </c>
      <c r="L449" s="54">
        <v>46.5</v>
      </c>
      <c r="M449" s="31">
        <f t="shared" si="7"/>
        <v>0</v>
      </c>
    </row>
    <row r="450" spans="2:13" ht="12.75" customHeight="1" x14ac:dyDescent="0.2">
      <c r="B450" s="52" t="s">
        <v>279</v>
      </c>
      <c r="C450" s="88" t="s">
        <v>280</v>
      </c>
      <c r="D450" s="52" t="s">
        <v>10</v>
      </c>
      <c r="E450" s="52"/>
      <c r="F450" s="52"/>
      <c r="G450" s="53" t="s">
        <v>9</v>
      </c>
      <c r="H450" s="54">
        <v>40</v>
      </c>
      <c r="I450" s="55" t="s">
        <v>8</v>
      </c>
      <c r="J450" s="89" t="s">
        <v>281</v>
      </c>
      <c r="K450" s="53">
        <v>48</v>
      </c>
      <c r="L450" s="54">
        <v>20</v>
      </c>
      <c r="M450" s="31">
        <f t="shared" si="7"/>
        <v>0</v>
      </c>
    </row>
    <row r="451" spans="2:13" ht="12.75" customHeight="1" x14ac:dyDescent="0.2">
      <c r="B451" s="52" t="s">
        <v>282</v>
      </c>
      <c r="C451" s="88" t="s">
        <v>283</v>
      </c>
      <c r="D451" s="52" t="s">
        <v>10</v>
      </c>
      <c r="E451" s="52"/>
      <c r="F451" s="52"/>
      <c r="G451" s="53" t="s">
        <v>9</v>
      </c>
      <c r="H451" s="54">
        <v>50</v>
      </c>
      <c r="I451" s="55" t="s">
        <v>8</v>
      </c>
      <c r="J451" s="89" t="s">
        <v>284</v>
      </c>
      <c r="K451" s="53">
        <v>48</v>
      </c>
      <c r="L451" s="54">
        <v>25</v>
      </c>
      <c r="M451" s="31">
        <f t="shared" si="7"/>
        <v>0</v>
      </c>
    </row>
    <row r="452" spans="2:13" ht="12.75" customHeight="1" x14ac:dyDescent="0.2">
      <c r="B452" s="52" t="s">
        <v>285</v>
      </c>
      <c r="C452" s="88" t="s">
        <v>286</v>
      </c>
      <c r="D452" s="52" t="s">
        <v>10</v>
      </c>
      <c r="E452" s="52"/>
      <c r="F452" s="52"/>
      <c r="G452" s="53" t="s">
        <v>9</v>
      </c>
      <c r="H452" s="54">
        <v>50</v>
      </c>
      <c r="I452" s="55" t="s">
        <v>8</v>
      </c>
      <c r="J452" s="89" t="s">
        <v>287</v>
      </c>
      <c r="K452" s="53">
        <v>48</v>
      </c>
      <c r="L452" s="54">
        <v>25</v>
      </c>
      <c r="M452" s="31">
        <f t="shared" si="7"/>
        <v>0</v>
      </c>
    </row>
    <row r="453" spans="2:13" ht="12.75" customHeight="1" x14ac:dyDescent="0.2">
      <c r="B453" s="52" t="s">
        <v>288</v>
      </c>
      <c r="C453" s="88" t="s">
        <v>289</v>
      </c>
      <c r="D453" s="52" t="s">
        <v>10</v>
      </c>
      <c r="E453" s="52"/>
      <c r="F453" s="52"/>
      <c r="G453" s="53" t="s">
        <v>14</v>
      </c>
      <c r="H453" s="54">
        <v>10</v>
      </c>
      <c r="I453" s="55" t="s">
        <v>8</v>
      </c>
      <c r="J453" s="89" t="s">
        <v>290</v>
      </c>
      <c r="K453" s="53" t="s">
        <v>291</v>
      </c>
      <c r="L453" s="54">
        <v>5</v>
      </c>
      <c r="M453" s="31">
        <f t="shared" si="7"/>
        <v>0</v>
      </c>
    </row>
    <row r="454" spans="2:13" ht="12.75" customHeight="1" x14ac:dyDescent="0.2">
      <c r="B454" s="52" t="s">
        <v>292</v>
      </c>
      <c r="C454" s="88" t="s">
        <v>293</v>
      </c>
      <c r="D454" s="52" t="s">
        <v>10</v>
      </c>
      <c r="E454" s="52"/>
      <c r="F454" s="52"/>
      <c r="G454" s="53" t="s">
        <v>14</v>
      </c>
      <c r="H454" s="54">
        <v>10</v>
      </c>
      <c r="I454" s="55" t="s">
        <v>8</v>
      </c>
      <c r="J454" s="89" t="s">
        <v>294</v>
      </c>
      <c r="K454" s="53" t="s">
        <v>291</v>
      </c>
      <c r="L454" s="54">
        <v>5</v>
      </c>
      <c r="M454" s="31">
        <f t="shared" si="7"/>
        <v>0</v>
      </c>
    </row>
    <row r="455" spans="2:13" ht="12.75" customHeight="1" x14ac:dyDescent="0.2">
      <c r="B455" s="52" t="s">
        <v>295</v>
      </c>
      <c r="C455" s="88" t="s">
        <v>296</v>
      </c>
      <c r="D455" s="52" t="s">
        <v>10</v>
      </c>
      <c r="E455" s="52"/>
      <c r="F455" s="52"/>
      <c r="G455" s="53" t="s">
        <v>14</v>
      </c>
      <c r="H455" s="54">
        <v>10</v>
      </c>
      <c r="I455" s="55" t="s">
        <v>8</v>
      </c>
      <c r="J455" s="89" t="s">
        <v>297</v>
      </c>
      <c r="K455" s="53" t="s">
        <v>291</v>
      </c>
      <c r="L455" s="54">
        <v>5</v>
      </c>
      <c r="M455" s="31">
        <f t="shared" si="7"/>
        <v>0</v>
      </c>
    </row>
    <row r="456" spans="2:13" ht="12.75" customHeight="1" x14ac:dyDescent="0.2">
      <c r="B456" s="52" t="s">
        <v>298</v>
      </c>
      <c r="C456" s="88" t="s">
        <v>299</v>
      </c>
      <c r="D456" s="52" t="s">
        <v>10</v>
      </c>
      <c r="E456" s="52"/>
      <c r="F456" s="52"/>
      <c r="G456" s="53" t="s">
        <v>9</v>
      </c>
      <c r="H456" s="54">
        <v>11</v>
      </c>
      <c r="I456" s="55" t="s">
        <v>8</v>
      </c>
      <c r="J456" s="89" t="s">
        <v>300</v>
      </c>
      <c r="K456" s="53" t="s">
        <v>301</v>
      </c>
      <c r="L456" s="54">
        <v>5.5</v>
      </c>
      <c r="M456" s="31">
        <f t="shared" si="7"/>
        <v>0</v>
      </c>
    </row>
    <row r="457" spans="2:13" ht="12.75" customHeight="1" x14ac:dyDescent="0.2">
      <c r="B457" s="52" t="s">
        <v>302</v>
      </c>
      <c r="C457" s="88" t="s">
        <v>303</v>
      </c>
      <c r="D457" s="52" t="s">
        <v>10</v>
      </c>
      <c r="E457" s="52"/>
      <c r="F457" s="52"/>
      <c r="G457" s="53" t="s">
        <v>9</v>
      </c>
      <c r="H457" s="54">
        <v>20</v>
      </c>
      <c r="I457" s="55" t="s">
        <v>8</v>
      </c>
      <c r="J457" s="89" t="s">
        <v>304</v>
      </c>
      <c r="K457" s="53" t="s">
        <v>291</v>
      </c>
      <c r="L457" s="54">
        <v>10</v>
      </c>
      <c r="M457" s="31">
        <f t="shared" si="7"/>
        <v>0</v>
      </c>
    </row>
    <row r="458" spans="2:13" ht="12.75" customHeight="1" x14ac:dyDescent="0.2">
      <c r="B458" s="52" t="s">
        <v>302</v>
      </c>
      <c r="C458" s="88" t="s">
        <v>305</v>
      </c>
      <c r="D458" s="52" t="s">
        <v>10</v>
      </c>
      <c r="E458" s="52"/>
      <c r="F458" s="52"/>
      <c r="G458" s="53" t="s">
        <v>14</v>
      </c>
      <c r="H458" s="54">
        <v>20</v>
      </c>
      <c r="I458" s="55" t="s">
        <v>8</v>
      </c>
      <c r="J458" s="89" t="s">
        <v>306</v>
      </c>
      <c r="K458" s="53" t="s">
        <v>231</v>
      </c>
      <c r="L458" s="54">
        <v>10</v>
      </c>
      <c r="M458" s="31">
        <f t="shared" si="7"/>
        <v>0</v>
      </c>
    </row>
    <row r="459" spans="2:13" ht="12.75" customHeight="1" x14ac:dyDescent="0.2">
      <c r="B459" s="52" t="s">
        <v>307</v>
      </c>
      <c r="C459" s="88" t="s">
        <v>308</v>
      </c>
      <c r="D459" s="52" t="s">
        <v>10</v>
      </c>
      <c r="E459" s="52"/>
      <c r="F459" s="52"/>
      <c r="G459" s="53" t="s">
        <v>9</v>
      </c>
      <c r="H459" s="54">
        <v>40</v>
      </c>
      <c r="I459" s="55" t="s">
        <v>8</v>
      </c>
      <c r="J459" s="89" t="s">
        <v>309</v>
      </c>
      <c r="K459" s="53" t="s">
        <v>231</v>
      </c>
      <c r="L459" s="54">
        <v>20</v>
      </c>
      <c r="M459" s="31">
        <f t="shared" si="7"/>
        <v>0</v>
      </c>
    </row>
    <row r="460" spans="2:13" ht="12.75" customHeight="1" x14ac:dyDescent="0.2">
      <c r="B460" s="52" t="s">
        <v>307</v>
      </c>
      <c r="C460" s="88" t="s">
        <v>310</v>
      </c>
      <c r="D460" s="52" t="s">
        <v>10</v>
      </c>
      <c r="E460" s="52"/>
      <c r="F460" s="52"/>
      <c r="G460" s="53" t="s">
        <v>14</v>
      </c>
      <c r="H460" s="54">
        <v>40</v>
      </c>
      <c r="I460" s="55" t="s">
        <v>8</v>
      </c>
      <c r="J460" s="89" t="s">
        <v>311</v>
      </c>
      <c r="K460" s="53" t="s">
        <v>239</v>
      </c>
      <c r="L460" s="54">
        <v>20</v>
      </c>
      <c r="M460" s="31">
        <f t="shared" si="7"/>
        <v>0</v>
      </c>
    </row>
    <row r="461" spans="2:13" ht="12.75" customHeight="1" x14ac:dyDescent="0.2">
      <c r="B461" s="52" t="s">
        <v>312</v>
      </c>
      <c r="C461" s="88" t="s">
        <v>313</v>
      </c>
      <c r="D461" s="52" t="s">
        <v>10</v>
      </c>
      <c r="E461" s="52"/>
      <c r="F461" s="52" t="s">
        <v>265</v>
      </c>
      <c r="G461" s="53" t="s">
        <v>9</v>
      </c>
      <c r="H461" s="54">
        <v>75</v>
      </c>
      <c r="I461" s="55">
        <v>69.849999999999994</v>
      </c>
      <c r="J461" s="89" t="s">
        <v>314</v>
      </c>
      <c r="K461" s="53" t="s">
        <v>228</v>
      </c>
      <c r="L461" s="54">
        <v>37.5</v>
      </c>
      <c r="M461" s="31">
        <f t="shared" si="7"/>
        <v>0</v>
      </c>
    </row>
    <row r="462" spans="2:13" ht="12.75" customHeight="1" x14ac:dyDescent="0.2">
      <c r="B462" s="52" t="s">
        <v>312</v>
      </c>
      <c r="C462" s="88" t="s">
        <v>315</v>
      </c>
      <c r="D462" s="52" t="s">
        <v>10</v>
      </c>
      <c r="E462" s="52"/>
      <c r="F462" s="52" t="s">
        <v>265</v>
      </c>
      <c r="G462" s="53" t="s">
        <v>14</v>
      </c>
      <c r="H462" s="54">
        <v>75</v>
      </c>
      <c r="I462" s="55">
        <v>69.849999999999994</v>
      </c>
      <c r="J462" s="89" t="s">
        <v>316</v>
      </c>
      <c r="K462" s="53" t="s">
        <v>231</v>
      </c>
      <c r="L462" s="54">
        <v>37.5</v>
      </c>
      <c r="M462" s="31">
        <f t="shared" si="7"/>
        <v>0</v>
      </c>
    </row>
    <row r="463" spans="2:13" ht="12.75" customHeight="1" x14ac:dyDescent="0.2">
      <c r="B463" s="52" t="s">
        <v>317</v>
      </c>
      <c r="C463" s="88" t="s">
        <v>318</v>
      </c>
      <c r="D463" s="52" t="s">
        <v>10</v>
      </c>
      <c r="E463" s="52"/>
      <c r="F463" s="52" t="s">
        <v>319</v>
      </c>
      <c r="G463" s="53" t="s">
        <v>9</v>
      </c>
      <c r="H463" s="54">
        <v>130</v>
      </c>
      <c r="I463" s="55">
        <v>119.85</v>
      </c>
      <c r="J463" s="89" t="s">
        <v>320</v>
      </c>
      <c r="K463" s="53" t="s">
        <v>239</v>
      </c>
      <c r="L463" s="54">
        <v>65</v>
      </c>
      <c r="M463" s="31">
        <f t="shared" si="7"/>
        <v>0</v>
      </c>
    </row>
    <row r="464" spans="2:13" ht="12.75" customHeight="1" x14ac:dyDescent="0.2">
      <c r="B464" s="52" t="s">
        <v>321</v>
      </c>
      <c r="C464" s="88" t="s">
        <v>322</v>
      </c>
      <c r="D464" s="52" t="s">
        <v>10</v>
      </c>
      <c r="E464" s="52"/>
      <c r="F464" s="52" t="s">
        <v>319</v>
      </c>
      <c r="G464" s="53" t="s">
        <v>9</v>
      </c>
      <c r="H464" s="54">
        <v>260</v>
      </c>
      <c r="I464" s="55">
        <v>219.85</v>
      </c>
      <c r="J464" s="89" t="s">
        <v>323</v>
      </c>
      <c r="K464" s="53" t="s">
        <v>239</v>
      </c>
      <c r="L464" s="54">
        <v>130</v>
      </c>
      <c r="M464" s="31">
        <f t="shared" si="7"/>
        <v>0</v>
      </c>
    </row>
    <row r="465" spans="2:13" ht="12.75" customHeight="1" x14ac:dyDescent="0.2">
      <c r="B465" s="52" t="s">
        <v>324</v>
      </c>
      <c r="C465" s="88" t="s">
        <v>325</v>
      </c>
      <c r="D465" s="52" t="s">
        <v>10</v>
      </c>
      <c r="E465" s="52" t="s">
        <v>244</v>
      </c>
      <c r="F465" s="52" t="s">
        <v>319</v>
      </c>
      <c r="G465" s="53" t="s">
        <v>326</v>
      </c>
      <c r="H465" s="54">
        <v>400</v>
      </c>
      <c r="I465" s="55">
        <v>299.85000000000002</v>
      </c>
      <c r="J465" s="89" t="s">
        <v>327</v>
      </c>
      <c r="K465" s="53" t="s">
        <v>328</v>
      </c>
      <c r="L465" s="54">
        <v>200</v>
      </c>
      <c r="M465" s="31">
        <f t="shared" si="7"/>
        <v>0</v>
      </c>
    </row>
    <row r="466" spans="2:13" ht="12.75" customHeight="1" x14ac:dyDescent="0.2">
      <c r="B466" s="52" t="s">
        <v>329</v>
      </c>
      <c r="C466" s="88">
        <v>880163</v>
      </c>
      <c r="D466" s="52" t="s">
        <v>10</v>
      </c>
      <c r="E466" s="52" t="s">
        <v>244</v>
      </c>
      <c r="F466" s="52" t="s">
        <v>265</v>
      </c>
      <c r="G466" s="53" t="s">
        <v>9</v>
      </c>
      <c r="H466" s="54">
        <v>80</v>
      </c>
      <c r="I466" s="55">
        <v>69.849999999999994</v>
      </c>
      <c r="J466" s="89" t="s">
        <v>330</v>
      </c>
      <c r="K466" s="53">
        <v>72</v>
      </c>
      <c r="L466" s="54">
        <v>40</v>
      </c>
      <c r="M466" s="31">
        <f t="shared" si="7"/>
        <v>0</v>
      </c>
    </row>
    <row r="467" spans="2:13" ht="12.75" customHeight="1" x14ac:dyDescent="0.2">
      <c r="B467" s="52" t="s">
        <v>329</v>
      </c>
      <c r="C467" s="88">
        <v>880164</v>
      </c>
      <c r="D467" s="52" t="s">
        <v>10</v>
      </c>
      <c r="E467" s="52" t="s">
        <v>244</v>
      </c>
      <c r="F467" s="52" t="s">
        <v>265</v>
      </c>
      <c r="G467" s="53" t="s">
        <v>14</v>
      </c>
      <c r="H467" s="54">
        <v>80</v>
      </c>
      <c r="I467" s="55">
        <v>69.849999999999994</v>
      </c>
      <c r="J467" s="89" t="s">
        <v>331</v>
      </c>
      <c r="K467" s="53">
        <v>24</v>
      </c>
      <c r="L467" s="54">
        <v>40</v>
      </c>
      <c r="M467" s="31">
        <f t="shared" si="7"/>
        <v>0</v>
      </c>
    </row>
    <row r="468" spans="2:13" ht="12.75" customHeight="1" x14ac:dyDescent="0.2">
      <c r="B468" s="52" t="s">
        <v>332</v>
      </c>
      <c r="C468" s="88" t="s">
        <v>333</v>
      </c>
      <c r="D468" s="52" t="s">
        <v>10</v>
      </c>
      <c r="E468" s="52"/>
      <c r="F468" s="52" t="s">
        <v>265</v>
      </c>
      <c r="G468" s="53" t="s">
        <v>9</v>
      </c>
      <c r="H468" s="54">
        <v>65</v>
      </c>
      <c r="I468" s="55">
        <v>59.85</v>
      </c>
      <c r="J468" s="89" t="s">
        <v>334</v>
      </c>
      <c r="K468" s="53" t="s">
        <v>228</v>
      </c>
      <c r="L468" s="54">
        <v>32.5</v>
      </c>
      <c r="M468" s="31">
        <f t="shared" si="7"/>
        <v>0</v>
      </c>
    </row>
    <row r="469" spans="2:13" ht="12.75" customHeight="1" x14ac:dyDescent="0.2">
      <c r="B469" s="52" t="s">
        <v>332</v>
      </c>
      <c r="C469" s="88" t="s">
        <v>335</v>
      </c>
      <c r="D469" s="52" t="s">
        <v>10</v>
      </c>
      <c r="E469" s="52"/>
      <c r="F469" s="52" t="s">
        <v>265</v>
      </c>
      <c r="G469" s="53" t="s">
        <v>14</v>
      </c>
      <c r="H469" s="54">
        <v>65</v>
      </c>
      <c r="I469" s="55">
        <v>59.85</v>
      </c>
      <c r="J469" s="89" t="s">
        <v>336</v>
      </c>
      <c r="K469" s="53" t="s">
        <v>231</v>
      </c>
      <c r="L469" s="54">
        <v>32.5</v>
      </c>
      <c r="M469" s="31">
        <f t="shared" si="7"/>
        <v>0</v>
      </c>
    </row>
    <row r="470" spans="2:13" ht="12.75" customHeight="1" x14ac:dyDescent="0.2">
      <c r="B470" s="52" t="s">
        <v>337</v>
      </c>
      <c r="C470" s="88" t="s">
        <v>338</v>
      </c>
      <c r="D470" s="52" t="s">
        <v>10</v>
      </c>
      <c r="E470" s="52"/>
      <c r="F470" s="52" t="s">
        <v>319</v>
      </c>
      <c r="G470" s="53" t="s">
        <v>9</v>
      </c>
      <c r="H470" s="54">
        <v>105</v>
      </c>
      <c r="I470" s="55">
        <v>89.85</v>
      </c>
      <c r="J470" s="89" t="s">
        <v>339</v>
      </c>
      <c r="K470" s="53" t="s">
        <v>231</v>
      </c>
      <c r="L470" s="54">
        <v>52.5</v>
      </c>
      <c r="M470" s="31">
        <f t="shared" si="7"/>
        <v>0</v>
      </c>
    </row>
    <row r="471" spans="2:13" ht="12.75" customHeight="1" x14ac:dyDescent="0.2">
      <c r="B471" s="52" t="s">
        <v>337</v>
      </c>
      <c r="C471" s="88" t="s">
        <v>340</v>
      </c>
      <c r="D471" s="52" t="s">
        <v>10</v>
      </c>
      <c r="E471" s="52"/>
      <c r="F471" s="52" t="s">
        <v>319</v>
      </c>
      <c r="G471" s="53" t="s">
        <v>14</v>
      </c>
      <c r="H471" s="54">
        <v>105</v>
      </c>
      <c r="I471" s="55">
        <v>89.85</v>
      </c>
      <c r="J471" s="89" t="s">
        <v>341</v>
      </c>
      <c r="K471" s="53" t="s">
        <v>236</v>
      </c>
      <c r="L471" s="54">
        <v>52.5</v>
      </c>
      <c r="M471" s="31">
        <f t="shared" si="7"/>
        <v>0</v>
      </c>
    </row>
    <row r="472" spans="2:13" ht="12.75" customHeight="1" x14ac:dyDescent="0.2">
      <c r="B472" s="52" t="s">
        <v>342</v>
      </c>
      <c r="C472" s="88" t="s">
        <v>343</v>
      </c>
      <c r="D472" s="52" t="s">
        <v>10</v>
      </c>
      <c r="E472" s="52" t="s">
        <v>244</v>
      </c>
      <c r="F472" s="52" t="s">
        <v>319</v>
      </c>
      <c r="G472" s="53" t="s">
        <v>326</v>
      </c>
      <c r="H472" s="54">
        <v>160</v>
      </c>
      <c r="I472" s="55">
        <v>149.85</v>
      </c>
      <c r="J472" s="89" t="s">
        <v>344</v>
      </c>
      <c r="K472" s="53" t="s">
        <v>345</v>
      </c>
      <c r="L472" s="54">
        <v>80</v>
      </c>
      <c r="M472" s="31">
        <f t="shared" si="7"/>
        <v>0</v>
      </c>
    </row>
    <row r="473" spans="2:13" ht="12.75" customHeight="1" x14ac:dyDescent="0.2">
      <c r="B473" s="52" t="s">
        <v>346</v>
      </c>
      <c r="C473" s="88" t="s">
        <v>347</v>
      </c>
      <c r="D473" s="52" t="s">
        <v>10</v>
      </c>
      <c r="E473" s="52" t="s">
        <v>244</v>
      </c>
      <c r="F473" s="52" t="s">
        <v>319</v>
      </c>
      <c r="G473" s="53" t="s">
        <v>326</v>
      </c>
      <c r="H473" s="54">
        <v>300</v>
      </c>
      <c r="I473" s="55">
        <v>249.85</v>
      </c>
      <c r="J473" s="89" t="s">
        <v>348</v>
      </c>
      <c r="K473" s="53" t="s">
        <v>345</v>
      </c>
      <c r="L473" s="54">
        <v>150</v>
      </c>
      <c r="M473" s="31">
        <f t="shared" si="7"/>
        <v>0</v>
      </c>
    </row>
    <row r="474" spans="2:13" ht="12.75" customHeight="1" x14ac:dyDescent="0.2">
      <c r="B474" s="52" t="s">
        <v>349</v>
      </c>
      <c r="C474" s="88">
        <v>880156</v>
      </c>
      <c r="D474" s="52" t="s">
        <v>10</v>
      </c>
      <c r="E474" s="52"/>
      <c r="F474" s="52" t="s">
        <v>319</v>
      </c>
      <c r="G474" s="53" t="s">
        <v>9</v>
      </c>
      <c r="H474" s="54">
        <v>110</v>
      </c>
      <c r="I474" s="55">
        <v>99.85</v>
      </c>
      <c r="J474" s="89" t="s">
        <v>350</v>
      </c>
      <c r="K474" s="53">
        <v>48</v>
      </c>
      <c r="L474" s="54">
        <v>55</v>
      </c>
      <c r="M474" s="31">
        <f t="shared" si="7"/>
        <v>0</v>
      </c>
    </row>
    <row r="475" spans="2:13" ht="12.75" customHeight="1" x14ac:dyDescent="0.2">
      <c r="B475" s="52" t="s">
        <v>349</v>
      </c>
      <c r="C475" s="88">
        <v>880157</v>
      </c>
      <c r="D475" s="52" t="s">
        <v>10</v>
      </c>
      <c r="E475" s="52"/>
      <c r="F475" s="52" t="s">
        <v>319</v>
      </c>
      <c r="G475" s="53" t="s">
        <v>14</v>
      </c>
      <c r="H475" s="54">
        <v>110</v>
      </c>
      <c r="I475" s="55">
        <v>99.85</v>
      </c>
      <c r="J475" s="89" t="s">
        <v>351</v>
      </c>
      <c r="K475" s="53">
        <v>24</v>
      </c>
      <c r="L475" s="54">
        <v>55</v>
      </c>
      <c r="M475" s="31">
        <f t="shared" si="7"/>
        <v>0</v>
      </c>
    </row>
    <row r="476" spans="2:13" ht="12.75" customHeight="1" x14ac:dyDescent="0.2">
      <c r="B476" s="92" t="s">
        <v>352</v>
      </c>
      <c r="C476" s="88">
        <v>880213</v>
      </c>
      <c r="D476" s="52" t="s">
        <v>35</v>
      </c>
      <c r="E476" s="52"/>
      <c r="F476" s="52"/>
      <c r="G476" s="53" t="s">
        <v>14</v>
      </c>
      <c r="H476" s="54">
        <v>24</v>
      </c>
      <c r="I476" s="55" t="s">
        <v>8</v>
      </c>
      <c r="J476" s="56">
        <v>847706034027</v>
      </c>
      <c r="K476" s="53">
        <v>30</v>
      </c>
      <c r="L476" s="54">
        <v>12</v>
      </c>
      <c r="M476" s="31">
        <f t="shared" si="7"/>
        <v>0</v>
      </c>
    </row>
    <row r="477" spans="2:13" ht="12.75" customHeight="1" x14ac:dyDescent="0.2">
      <c r="B477" s="92" t="s">
        <v>352</v>
      </c>
      <c r="C477" s="88">
        <v>880214</v>
      </c>
      <c r="D477" s="52" t="s">
        <v>36</v>
      </c>
      <c r="E477" s="52"/>
      <c r="F477" s="52"/>
      <c r="G477" s="53" t="s">
        <v>14</v>
      </c>
      <c r="H477" s="54">
        <v>24</v>
      </c>
      <c r="I477" s="55" t="s">
        <v>8</v>
      </c>
      <c r="J477" s="56">
        <v>847706034010</v>
      </c>
      <c r="K477" s="53">
        <v>30</v>
      </c>
      <c r="L477" s="54">
        <v>12</v>
      </c>
      <c r="M477" s="31">
        <f t="shared" si="7"/>
        <v>0</v>
      </c>
    </row>
    <row r="478" spans="2:13" ht="12.75" customHeight="1" x14ac:dyDescent="0.2">
      <c r="B478" s="92" t="s">
        <v>352</v>
      </c>
      <c r="C478" s="88">
        <v>880215</v>
      </c>
      <c r="D478" s="52" t="s">
        <v>353</v>
      </c>
      <c r="E478" s="52"/>
      <c r="F478" s="52"/>
      <c r="G478" s="53" t="s">
        <v>14</v>
      </c>
      <c r="H478" s="54">
        <v>24</v>
      </c>
      <c r="I478" s="55" t="s">
        <v>8</v>
      </c>
      <c r="J478" s="56">
        <v>847706089232</v>
      </c>
      <c r="K478" s="53">
        <v>30</v>
      </c>
      <c r="L478" s="54">
        <v>12</v>
      </c>
      <c r="M478" s="31">
        <f t="shared" si="7"/>
        <v>0</v>
      </c>
    </row>
    <row r="479" spans="2:13" ht="12.75" customHeight="1" x14ac:dyDescent="0.2">
      <c r="B479" s="92" t="s">
        <v>352</v>
      </c>
      <c r="C479" s="88">
        <v>880216</v>
      </c>
      <c r="D479" s="52" t="s">
        <v>354</v>
      </c>
      <c r="E479" s="52"/>
      <c r="F479" s="52"/>
      <c r="G479" s="53" t="s">
        <v>14</v>
      </c>
      <c r="H479" s="54">
        <v>24</v>
      </c>
      <c r="I479" s="55" t="s">
        <v>8</v>
      </c>
      <c r="J479" s="56">
        <v>847706090702</v>
      </c>
      <c r="K479" s="53">
        <v>30</v>
      </c>
      <c r="L479" s="54">
        <v>12</v>
      </c>
      <c r="M479" s="31">
        <f t="shared" si="7"/>
        <v>0</v>
      </c>
    </row>
    <row r="480" spans="2:13" ht="12.75" customHeight="1" x14ac:dyDescent="0.2">
      <c r="B480" s="92" t="s">
        <v>352</v>
      </c>
      <c r="C480" s="88">
        <v>880217</v>
      </c>
      <c r="D480" s="52" t="s">
        <v>355</v>
      </c>
      <c r="E480" s="52"/>
      <c r="F480" s="52"/>
      <c r="G480" s="53" t="s">
        <v>14</v>
      </c>
      <c r="H480" s="54">
        <v>24</v>
      </c>
      <c r="I480" s="55" t="s">
        <v>8</v>
      </c>
      <c r="J480" s="91">
        <v>847706087801</v>
      </c>
      <c r="K480" s="53">
        <v>30</v>
      </c>
      <c r="L480" s="54">
        <v>12</v>
      </c>
      <c r="M480" s="31">
        <f t="shared" si="7"/>
        <v>0</v>
      </c>
    </row>
    <row r="481" spans="2:13" ht="12.75" customHeight="1" x14ac:dyDescent="0.2">
      <c r="B481" s="52" t="s">
        <v>1208</v>
      </c>
      <c r="C481" s="88">
        <v>880230</v>
      </c>
      <c r="D481" s="52" t="s">
        <v>1209</v>
      </c>
      <c r="E481" s="52"/>
      <c r="F481" s="52"/>
      <c r="G481" s="53" t="s">
        <v>8</v>
      </c>
      <c r="H481" s="54" t="s">
        <v>8</v>
      </c>
      <c r="I481" s="55" t="s">
        <v>8</v>
      </c>
      <c r="J481" s="89" t="s">
        <v>1210</v>
      </c>
      <c r="K481" s="53"/>
      <c r="L481" s="54">
        <v>360</v>
      </c>
      <c r="M481" s="31">
        <f t="shared" si="7"/>
        <v>0</v>
      </c>
    </row>
    <row r="482" spans="2:13" ht="12.75" customHeight="1" x14ac:dyDescent="0.2">
      <c r="B482" s="52" t="s">
        <v>356</v>
      </c>
      <c r="C482" s="88" t="s">
        <v>357</v>
      </c>
      <c r="D482" s="52" t="s">
        <v>10</v>
      </c>
      <c r="E482" s="52"/>
      <c r="F482" s="52" t="s">
        <v>265</v>
      </c>
      <c r="G482" s="53" t="s">
        <v>9</v>
      </c>
      <c r="H482" s="54">
        <v>85</v>
      </c>
      <c r="I482" s="55">
        <v>79.849999999999994</v>
      </c>
      <c r="J482" s="89" t="s">
        <v>358</v>
      </c>
      <c r="K482" s="53" t="s">
        <v>239</v>
      </c>
      <c r="L482" s="54">
        <v>42.5</v>
      </c>
      <c r="M482" s="31">
        <f t="shared" si="7"/>
        <v>0</v>
      </c>
    </row>
    <row r="483" spans="2:13" ht="12.75" customHeight="1" x14ac:dyDescent="0.2">
      <c r="B483" s="52" t="s">
        <v>356</v>
      </c>
      <c r="C483" s="88" t="s">
        <v>359</v>
      </c>
      <c r="D483" s="52" t="s">
        <v>10</v>
      </c>
      <c r="E483" s="52"/>
      <c r="F483" s="52" t="s">
        <v>265</v>
      </c>
      <c r="G483" s="53" t="s">
        <v>14</v>
      </c>
      <c r="H483" s="54">
        <v>85</v>
      </c>
      <c r="I483" s="55">
        <v>79.849999999999994</v>
      </c>
      <c r="J483" s="89" t="s">
        <v>360</v>
      </c>
      <c r="K483" s="53" t="s">
        <v>250</v>
      </c>
      <c r="L483" s="54">
        <v>42.5</v>
      </c>
      <c r="M483" s="31">
        <f t="shared" si="7"/>
        <v>0</v>
      </c>
    </row>
    <row r="484" spans="2:13" ht="12.75" customHeight="1" x14ac:dyDescent="0.2">
      <c r="B484" s="52" t="s">
        <v>361</v>
      </c>
      <c r="C484" s="88" t="s">
        <v>362</v>
      </c>
      <c r="D484" s="52" t="s">
        <v>10</v>
      </c>
      <c r="E484" s="52"/>
      <c r="F484" s="52"/>
      <c r="G484" s="53" t="s">
        <v>9</v>
      </c>
      <c r="H484" s="54">
        <v>110</v>
      </c>
      <c r="I484" s="55">
        <v>99.85</v>
      </c>
      <c r="J484" s="89" t="s">
        <v>363</v>
      </c>
      <c r="K484" s="53" t="s">
        <v>250</v>
      </c>
      <c r="L484" s="54">
        <v>55</v>
      </c>
      <c r="M484" s="31">
        <f t="shared" si="7"/>
        <v>0</v>
      </c>
    </row>
    <row r="485" spans="2:13" ht="12.75" customHeight="1" x14ac:dyDescent="0.2">
      <c r="B485" s="52" t="s">
        <v>361</v>
      </c>
      <c r="C485" s="88" t="s">
        <v>364</v>
      </c>
      <c r="D485" s="52" t="s">
        <v>10</v>
      </c>
      <c r="E485" s="52"/>
      <c r="F485" s="52"/>
      <c r="G485" s="53" t="s">
        <v>14</v>
      </c>
      <c r="H485" s="54">
        <v>110</v>
      </c>
      <c r="I485" s="55">
        <v>99.85</v>
      </c>
      <c r="J485" s="89" t="s">
        <v>365</v>
      </c>
      <c r="K485" s="53" t="s">
        <v>250</v>
      </c>
      <c r="L485" s="54">
        <v>55</v>
      </c>
      <c r="M485" s="31">
        <f t="shared" si="7"/>
        <v>0</v>
      </c>
    </row>
    <row r="486" spans="2:13" ht="12.75" customHeight="1" x14ac:dyDescent="0.2">
      <c r="B486" s="52" t="s">
        <v>366</v>
      </c>
      <c r="C486" s="88" t="s">
        <v>367</v>
      </c>
      <c r="D486" s="52" t="s">
        <v>10</v>
      </c>
      <c r="E486" s="52" t="s">
        <v>244</v>
      </c>
      <c r="F486" s="52" t="s">
        <v>319</v>
      </c>
      <c r="G486" s="53" t="s">
        <v>9</v>
      </c>
      <c r="H486" s="54">
        <v>300</v>
      </c>
      <c r="I486" s="55">
        <v>249.85</v>
      </c>
      <c r="J486" s="89" t="s">
        <v>368</v>
      </c>
      <c r="K486" s="53" t="s">
        <v>345</v>
      </c>
      <c r="L486" s="54">
        <v>150</v>
      </c>
      <c r="M486" s="31">
        <f t="shared" si="7"/>
        <v>0</v>
      </c>
    </row>
    <row r="487" spans="2:13" ht="12.75" customHeight="1" x14ac:dyDescent="0.2">
      <c r="B487" s="52" t="s">
        <v>1128</v>
      </c>
      <c r="C487" s="88" t="s">
        <v>369</v>
      </c>
      <c r="D487" s="52" t="s">
        <v>10</v>
      </c>
      <c r="E487" s="52"/>
      <c r="F487" s="52" t="s">
        <v>265</v>
      </c>
      <c r="G487" s="53" t="s">
        <v>9</v>
      </c>
      <c r="H487" s="54">
        <v>23</v>
      </c>
      <c r="I487" s="55" t="s">
        <v>8</v>
      </c>
      <c r="J487" s="89" t="s">
        <v>370</v>
      </c>
      <c r="K487" s="53" t="s">
        <v>228</v>
      </c>
      <c r="L487" s="54">
        <v>11.5</v>
      </c>
      <c r="M487" s="31">
        <f t="shared" si="7"/>
        <v>0</v>
      </c>
    </row>
    <row r="488" spans="2:13" ht="12.75" customHeight="1" x14ac:dyDescent="0.2">
      <c r="B488" s="52" t="s">
        <v>1128</v>
      </c>
      <c r="C488" s="88" t="s">
        <v>371</v>
      </c>
      <c r="D488" s="52" t="s">
        <v>10</v>
      </c>
      <c r="E488" s="52"/>
      <c r="F488" s="52" t="s">
        <v>265</v>
      </c>
      <c r="G488" s="53" t="s">
        <v>14</v>
      </c>
      <c r="H488" s="54">
        <v>23</v>
      </c>
      <c r="I488" s="55" t="s">
        <v>8</v>
      </c>
      <c r="J488" s="89" t="s">
        <v>372</v>
      </c>
      <c r="K488" s="53" t="s">
        <v>231</v>
      </c>
      <c r="L488" s="54">
        <v>11.5</v>
      </c>
      <c r="M488" s="31">
        <f t="shared" si="7"/>
        <v>0</v>
      </c>
    </row>
    <row r="489" spans="2:13" ht="12.75" customHeight="1" x14ac:dyDescent="0.2">
      <c r="B489" s="52" t="s">
        <v>1129</v>
      </c>
      <c r="C489" s="88" t="s">
        <v>373</v>
      </c>
      <c r="D489" s="52" t="s">
        <v>10</v>
      </c>
      <c r="E489" s="52"/>
      <c r="F489" s="52" t="s">
        <v>265</v>
      </c>
      <c r="G489" s="53" t="s">
        <v>9</v>
      </c>
      <c r="H489" s="54">
        <v>24</v>
      </c>
      <c r="I489" s="55" t="s">
        <v>8</v>
      </c>
      <c r="J489" s="89" t="s">
        <v>374</v>
      </c>
      <c r="K489" s="53" t="s">
        <v>228</v>
      </c>
      <c r="L489" s="54">
        <v>12</v>
      </c>
      <c r="M489" s="31">
        <f t="shared" si="7"/>
        <v>0</v>
      </c>
    </row>
    <row r="490" spans="2:13" ht="12.75" customHeight="1" x14ac:dyDescent="0.2">
      <c r="B490" s="52" t="s">
        <v>1129</v>
      </c>
      <c r="C490" s="88" t="s">
        <v>375</v>
      </c>
      <c r="D490" s="52" t="s">
        <v>10</v>
      </c>
      <c r="E490" s="52"/>
      <c r="F490" s="52" t="s">
        <v>265</v>
      </c>
      <c r="G490" s="53" t="s">
        <v>14</v>
      </c>
      <c r="H490" s="54">
        <v>24</v>
      </c>
      <c r="I490" s="55" t="s">
        <v>8</v>
      </c>
      <c r="J490" s="89" t="s">
        <v>376</v>
      </c>
      <c r="K490" s="53" t="s">
        <v>231</v>
      </c>
      <c r="L490" s="54">
        <v>12</v>
      </c>
      <c r="M490" s="31">
        <f t="shared" si="7"/>
        <v>0</v>
      </c>
    </row>
    <row r="491" spans="2:13" ht="12.75" customHeight="1" x14ac:dyDescent="0.2">
      <c r="B491" s="52" t="s">
        <v>1130</v>
      </c>
      <c r="C491" s="88">
        <v>880297</v>
      </c>
      <c r="D491" s="52" t="s">
        <v>10</v>
      </c>
      <c r="E491" s="52"/>
      <c r="F491" s="52" t="s">
        <v>265</v>
      </c>
      <c r="G491" s="53" t="s">
        <v>9</v>
      </c>
      <c r="H491" s="54">
        <v>20</v>
      </c>
      <c r="I491" s="55" t="s">
        <v>8</v>
      </c>
      <c r="J491" s="89" t="s">
        <v>1131</v>
      </c>
      <c r="K491" s="53">
        <v>72</v>
      </c>
      <c r="L491" s="54">
        <v>10</v>
      </c>
      <c r="M491" s="31">
        <f t="shared" si="7"/>
        <v>0</v>
      </c>
    </row>
    <row r="492" spans="2:13" ht="12.75" customHeight="1" x14ac:dyDescent="0.2">
      <c r="B492" s="52" t="s">
        <v>1130</v>
      </c>
      <c r="C492" s="88">
        <v>880298</v>
      </c>
      <c r="D492" s="52" t="s">
        <v>10</v>
      </c>
      <c r="E492" s="52"/>
      <c r="F492" s="52" t="s">
        <v>265</v>
      </c>
      <c r="G492" s="53" t="s">
        <v>14</v>
      </c>
      <c r="H492" s="54">
        <v>20</v>
      </c>
      <c r="I492" s="55" t="s">
        <v>8</v>
      </c>
      <c r="J492" s="89" t="s">
        <v>1132</v>
      </c>
      <c r="K492" s="53">
        <v>48</v>
      </c>
      <c r="L492" s="54">
        <v>10</v>
      </c>
      <c r="M492" s="31">
        <f t="shared" si="7"/>
        <v>0</v>
      </c>
    </row>
    <row r="493" spans="2:13" ht="12.75" customHeight="1" x14ac:dyDescent="0.2">
      <c r="B493" s="52" t="s">
        <v>377</v>
      </c>
      <c r="C493" s="88" t="s">
        <v>378</v>
      </c>
      <c r="D493" s="52" t="s">
        <v>10</v>
      </c>
      <c r="E493" s="52"/>
      <c r="F493" s="52" t="s">
        <v>265</v>
      </c>
      <c r="G493" s="53" t="s">
        <v>9</v>
      </c>
      <c r="H493" s="54">
        <v>40</v>
      </c>
      <c r="I493" s="55" t="s">
        <v>8</v>
      </c>
      <c r="J493" s="89" t="s">
        <v>379</v>
      </c>
      <c r="K493" s="53" t="s">
        <v>228</v>
      </c>
      <c r="L493" s="54">
        <v>20</v>
      </c>
      <c r="M493" s="31">
        <f t="shared" si="7"/>
        <v>0</v>
      </c>
    </row>
    <row r="494" spans="2:13" ht="12.75" customHeight="1" x14ac:dyDescent="0.2">
      <c r="B494" s="52" t="s">
        <v>377</v>
      </c>
      <c r="C494" s="88" t="s">
        <v>380</v>
      </c>
      <c r="D494" s="52" t="s">
        <v>10</v>
      </c>
      <c r="E494" s="52"/>
      <c r="F494" s="52" t="s">
        <v>265</v>
      </c>
      <c r="G494" s="53" t="s">
        <v>14</v>
      </c>
      <c r="H494" s="54">
        <v>40</v>
      </c>
      <c r="I494" s="55" t="s">
        <v>8</v>
      </c>
      <c r="J494" s="89" t="s">
        <v>381</v>
      </c>
      <c r="K494" s="53" t="s">
        <v>231</v>
      </c>
      <c r="L494" s="54">
        <v>20</v>
      </c>
      <c r="M494" s="31">
        <f t="shared" si="7"/>
        <v>0</v>
      </c>
    </row>
    <row r="495" spans="2:13" ht="12.75" customHeight="1" x14ac:dyDescent="0.2">
      <c r="B495" s="52" t="s">
        <v>1133</v>
      </c>
      <c r="C495" s="88" t="s">
        <v>382</v>
      </c>
      <c r="D495" s="52" t="s">
        <v>10</v>
      </c>
      <c r="E495" s="52"/>
      <c r="F495" s="52" t="s">
        <v>265</v>
      </c>
      <c r="G495" s="53" t="s">
        <v>9</v>
      </c>
      <c r="H495" s="54">
        <v>25</v>
      </c>
      <c r="I495" s="55" t="s">
        <v>8</v>
      </c>
      <c r="J495" s="89" t="s">
        <v>383</v>
      </c>
      <c r="K495" s="53" t="s">
        <v>228</v>
      </c>
      <c r="L495" s="54">
        <v>12.5</v>
      </c>
      <c r="M495" s="31">
        <f t="shared" si="7"/>
        <v>0</v>
      </c>
    </row>
    <row r="496" spans="2:13" ht="12.75" customHeight="1" x14ac:dyDescent="0.2">
      <c r="B496" s="52" t="s">
        <v>1133</v>
      </c>
      <c r="C496" s="88" t="s">
        <v>384</v>
      </c>
      <c r="D496" s="52" t="s">
        <v>10</v>
      </c>
      <c r="E496" s="52"/>
      <c r="F496" s="52" t="s">
        <v>265</v>
      </c>
      <c r="G496" s="53" t="s">
        <v>14</v>
      </c>
      <c r="H496" s="54">
        <v>25</v>
      </c>
      <c r="I496" s="55" t="s">
        <v>8</v>
      </c>
      <c r="J496" s="89" t="s">
        <v>385</v>
      </c>
      <c r="K496" s="53" t="s">
        <v>231</v>
      </c>
      <c r="L496" s="54">
        <v>12.5</v>
      </c>
      <c r="M496" s="31">
        <f t="shared" si="7"/>
        <v>0</v>
      </c>
    </row>
    <row r="497" spans="2:13" ht="12.75" customHeight="1" x14ac:dyDescent="0.2">
      <c r="B497" s="52" t="s">
        <v>386</v>
      </c>
      <c r="C497" s="88" t="s">
        <v>387</v>
      </c>
      <c r="D497" s="52" t="s">
        <v>10</v>
      </c>
      <c r="E497" s="52"/>
      <c r="F497" s="52" t="s">
        <v>265</v>
      </c>
      <c r="G497" s="53" t="s">
        <v>9</v>
      </c>
      <c r="H497" s="54">
        <v>55</v>
      </c>
      <c r="I497" s="55">
        <v>49.85</v>
      </c>
      <c r="J497" s="89" t="s">
        <v>388</v>
      </c>
      <c r="K497" s="53" t="s">
        <v>228</v>
      </c>
      <c r="L497" s="54">
        <v>27.5</v>
      </c>
      <c r="M497" s="31">
        <f t="shared" si="7"/>
        <v>0</v>
      </c>
    </row>
    <row r="498" spans="2:13" ht="12.75" customHeight="1" x14ac:dyDescent="0.2">
      <c r="B498" s="52" t="s">
        <v>386</v>
      </c>
      <c r="C498" s="88" t="s">
        <v>389</v>
      </c>
      <c r="D498" s="52" t="s">
        <v>10</v>
      </c>
      <c r="E498" s="52"/>
      <c r="F498" s="52" t="s">
        <v>265</v>
      </c>
      <c r="G498" s="53" t="s">
        <v>14</v>
      </c>
      <c r="H498" s="54">
        <v>55</v>
      </c>
      <c r="I498" s="55">
        <v>49.85</v>
      </c>
      <c r="J498" s="89" t="s">
        <v>390</v>
      </c>
      <c r="K498" s="53" t="s">
        <v>231</v>
      </c>
      <c r="L498" s="54">
        <v>27.5</v>
      </c>
      <c r="M498" s="31">
        <f t="shared" si="7"/>
        <v>0</v>
      </c>
    </row>
    <row r="499" spans="2:13" ht="12.75" customHeight="1" x14ac:dyDescent="0.2">
      <c r="B499" s="52" t="s">
        <v>391</v>
      </c>
      <c r="C499" s="88" t="s">
        <v>392</v>
      </c>
      <c r="D499" s="52" t="s">
        <v>10</v>
      </c>
      <c r="E499" s="52" t="s">
        <v>244</v>
      </c>
      <c r="F499" s="52" t="s">
        <v>319</v>
      </c>
      <c r="G499" s="53" t="s">
        <v>326</v>
      </c>
      <c r="H499" s="54">
        <v>110</v>
      </c>
      <c r="I499" s="55">
        <v>99.85</v>
      </c>
      <c r="J499" s="89" t="s">
        <v>393</v>
      </c>
      <c r="K499" s="53" t="s">
        <v>345</v>
      </c>
      <c r="L499" s="54">
        <v>55</v>
      </c>
      <c r="M499" s="31">
        <f t="shared" si="7"/>
        <v>0</v>
      </c>
    </row>
    <row r="500" spans="2:13" ht="12.75" customHeight="1" x14ac:dyDescent="0.2">
      <c r="B500" s="52" t="s">
        <v>391</v>
      </c>
      <c r="C500" s="88">
        <v>880116</v>
      </c>
      <c r="D500" s="52" t="s">
        <v>10</v>
      </c>
      <c r="E500" s="52" t="s">
        <v>244</v>
      </c>
      <c r="F500" s="52" t="s">
        <v>319</v>
      </c>
      <c r="G500" s="53" t="s">
        <v>14</v>
      </c>
      <c r="H500" s="54">
        <v>110</v>
      </c>
      <c r="I500" s="55">
        <v>99.85</v>
      </c>
      <c r="J500" s="89" t="s">
        <v>394</v>
      </c>
      <c r="K500" s="53">
        <v>24</v>
      </c>
      <c r="L500" s="54">
        <v>55</v>
      </c>
      <c r="M500" s="31">
        <f t="shared" si="7"/>
        <v>0</v>
      </c>
    </row>
    <row r="501" spans="2:13" ht="12.75" customHeight="1" x14ac:dyDescent="0.2">
      <c r="B501" s="52" t="s">
        <v>395</v>
      </c>
      <c r="C501" s="88" t="s">
        <v>396</v>
      </c>
      <c r="D501" s="52" t="s">
        <v>10</v>
      </c>
      <c r="E501" s="52"/>
      <c r="F501" s="52" t="s">
        <v>265</v>
      </c>
      <c r="G501" s="53" t="s">
        <v>9</v>
      </c>
      <c r="H501" s="54">
        <v>60</v>
      </c>
      <c r="I501" s="55">
        <v>49.85</v>
      </c>
      <c r="J501" s="89" t="s">
        <v>397</v>
      </c>
      <c r="K501" s="53" t="s">
        <v>228</v>
      </c>
      <c r="L501" s="54">
        <v>30</v>
      </c>
      <c r="M501" s="31">
        <f t="shared" si="7"/>
        <v>0</v>
      </c>
    </row>
    <row r="502" spans="2:13" ht="12.75" customHeight="1" x14ac:dyDescent="0.2">
      <c r="B502" s="52" t="s">
        <v>395</v>
      </c>
      <c r="C502" s="88" t="s">
        <v>398</v>
      </c>
      <c r="D502" s="52" t="s">
        <v>10</v>
      </c>
      <c r="E502" s="52"/>
      <c r="F502" s="52" t="s">
        <v>265</v>
      </c>
      <c r="G502" s="53" t="s">
        <v>14</v>
      </c>
      <c r="H502" s="54">
        <v>60</v>
      </c>
      <c r="I502" s="55">
        <v>49.85</v>
      </c>
      <c r="J502" s="89" t="s">
        <v>399</v>
      </c>
      <c r="K502" s="53" t="s">
        <v>236</v>
      </c>
      <c r="L502" s="54">
        <v>30</v>
      </c>
      <c r="M502" s="31">
        <f t="shared" si="7"/>
        <v>0</v>
      </c>
    </row>
    <row r="503" spans="2:13" ht="12.75" customHeight="1" x14ac:dyDescent="0.2">
      <c r="B503" s="52" t="s">
        <v>400</v>
      </c>
      <c r="C503" s="88" t="s">
        <v>401</v>
      </c>
      <c r="D503" s="52" t="s">
        <v>10</v>
      </c>
      <c r="E503" s="87"/>
      <c r="F503" s="52" t="s">
        <v>265</v>
      </c>
      <c r="G503" s="53" t="s">
        <v>9</v>
      </c>
      <c r="H503" s="54">
        <v>76</v>
      </c>
      <c r="I503" s="55">
        <v>69.849999999999994</v>
      </c>
      <c r="J503" s="89" t="s">
        <v>402</v>
      </c>
      <c r="K503" s="53" t="s">
        <v>231</v>
      </c>
      <c r="L503" s="54">
        <v>38</v>
      </c>
      <c r="M503" s="31">
        <f t="shared" si="7"/>
        <v>0</v>
      </c>
    </row>
    <row r="504" spans="2:13" ht="12.75" customHeight="1" x14ac:dyDescent="0.2">
      <c r="B504" s="52" t="s">
        <v>400</v>
      </c>
      <c r="C504" s="88" t="s">
        <v>403</v>
      </c>
      <c r="D504" s="52" t="s">
        <v>10</v>
      </c>
      <c r="E504" s="52"/>
      <c r="F504" s="52" t="s">
        <v>265</v>
      </c>
      <c r="G504" s="53" t="s">
        <v>14</v>
      </c>
      <c r="H504" s="54">
        <v>76</v>
      </c>
      <c r="I504" s="55">
        <v>69.849999999999994</v>
      </c>
      <c r="J504" s="89" t="s">
        <v>404</v>
      </c>
      <c r="K504" s="53" t="s">
        <v>239</v>
      </c>
      <c r="L504" s="54">
        <v>38</v>
      </c>
      <c r="M504" s="31">
        <f t="shared" si="7"/>
        <v>0</v>
      </c>
    </row>
    <row r="505" spans="2:13" ht="12.75" customHeight="1" x14ac:dyDescent="0.2">
      <c r="B505" s="52" t="s">
        <v>405</v>
      </c>
      <c r="C505" s="88">
        <v>880165</v>
      </c>
      <c r="D505" s="52" t="s">
        <v>10</v>
      </c>
      <c r="E505" s="52" t="s">
        <v>406</v>
      </c>
      <c r="F505" s="52" t="s">
        <v>265</v>
      </c>
      <c r="G505" s="53" t="s">
        <v>9</v>
      </c>
      <c r="H505" s="54">
        <v>90</v>
      </c>
      <c r="I505" s="55">
        <v>79.849999999999994</v>
      </c>
      <c r="J505" s="89" t="s">
        <v>407</v>
      </c>
      <c r="K505" s="53">
        <v>48</v>
      </c>
      <c r="L505" s="54">
        <v>45</v>
      </c>
      <c r="M505" s="31">
        <f>SUM(A505*L505)</f>
        <v>0</v>
      </c>
    </row>
    <row r="506" spans="2:13" ht="12.75" customHeight="1" x14ac:dyDescent="0.2">
      <c r="B506" s="52" t="s">
        <v>405</v>
      </c>
      <c r="C506" s="88">
        <v>880165</v>
      </c>
      <c r="D506" s="52" t="s">
        <v>10</v>
      </c>
      <c r="E506" s="52" t="s">
        <v>406</v>
      </c>
      <c r="F506" s="52" t="s">
        <v>265</v>
      </c>
      <c r="G506" s="53" t="s">
        <v>14</v>
      </c>
      <c r="H506" s="54">
        <v>90</v>
      </c>
      <c r="I506" s="55">
        <v>79.849999999999994</v>
      </c>
      <c r="J506" s="89" t="s">
        <v>408</v>
      </c>
      <c r="K506" s="53">
        <v>24</v>
      </c>
      <c r="L506" s="54">
        <v>45</v>
      </c>
      <c r="M506" s="31">
        <f t="shared" ref="M506:M569" si="8">SUM(A506*L506)</f>
        <v>0</v>
      </c>
    </row>
    <row r="507" spans="2:13" ht="12.75" customHeight="1" x14ac:dyDescent="0.2">
      <c r="B507" s="52" t="s">
        <v>409</v>
      </c>
      <c r="C507" s="88">
        <v>880125</v>
      </c>
      <c r="D507" s="52" t="s">
        <v>36</v>
      </c>
      <c r="E507" s="52"/>
      <c r="F507" s="52"/>
      <c r="G507" s="53" t="s">
        <v>9</v>
      </c>
      <c r="H507" s="54">
        <v>39</v>
      </c>
      <c r="I507" s="55" t="s">
        <v>8</v>
      </c>
      <c r="J507" s="93" t="s">
        <v>1134</v>
      </c>
      <c r="K507" s="53">
        <v>24</v>
      </c>
      <c r="L507" s="54">
        <v>19.5</v>
      </c>
      <c r="M507" s="31">
        <f t="shared" si="8"/>
        <v>0</v>
      </c>
    </row>
    <row r="508" spans="2:13" ht="12.75" customHeight="1" x14ac:dyDescent="0.2">
      <c r="B508" s="52" t="s">
        <v>409</v>
      </c>
      <c r="C508" s="88">
        <v>880126</v>
      </c>
      <c r="D508" s="52" t="s">
        <v>36</v>
      </c>
      <c r="E508" s="52"/>
      <c r="F508" s="52"/>
      <c r="G508" s="53" t="s">
        <v>14</v>
      </c>
      <c r="H508" s="54">
        <v>39</v>
      </c>
      <c r="I508" s="55" t="s">
        <v>8</v>
      </c>
      <c r="J508" s="93" t="s">
        <v>410</v>
      </c>
      <c r="K508" s="53">
        <v>24</v>
      </c>
      <c r="L508" s="54">
        <v>19.5</v>
      </c>
      <c r="M508" s="31">
        <f t="shared" si="8"/>
        <v>0</v>
      </c>
    </row>
    <row r="509" spans="2:13" ht="12.75" customHeight="1" x14ac:dyDescent="0.2">
      <c r="B509" s="52" t="s">
        <v>411</v>
      </c>
      <c r="C509" s="88">
        <v>880127</v>
      </c>
      <c r="D509" s="52" t="s">
        <v>37</v>
      </c>
      <c r="E509" s="52"/>
      <c r="F509" s="52"/>
      <c r="G509" s="53" t="s">
        <v>9</v>
      </c>
      <c r="H509" s="54">
        <v>57</v>
      </c>
      <c r="I509" s="55">
        <v>48.85</v>
      </c>
      <c r="J509" s="89" t="s">
        <v>1135</v>
      </c>
      <c r="K509" s="53">
        <v>24</v>
      </c>
      <c r="L509" s="54">
        <v>28.5</v>
      </c>
      <c r="M509" s="31">
        <f t="shared" si="8"/>
        <v>0</v>
      </c>
    </row>
    <row r="510" spans="2:13" ht="12.75" customHeight="1" x14ac:dyDescent="0.2">
      <c r="B510" s="52" t="s">
        <v>411</v>
      </c>
      <c r="C510" s="88">
        <v>880128</v>
      </c>
      <c r="D510" s="52" t="s">
        <v>37</v>
      </c>
      <c r="E510" s="52"/>
      <c r="F510" s="52"/>
      <c r="G510" s="53" t="s">
        <v>14</v>
      </c>
      <c r="H510" s="54">
        <v>57</v>
      </c>
      <c r="I510" s="55">
        <v>49.85</v>
      </c>
      <c r="J510" s="89" t="s">
        <v>412</v>
      </c>
      <c r="K510" s="53">
        <v>24</v>
      </c>
      <c r="L510" s="54">
        <v>28.5</v>
      </c>
      <c r="M510" s="31">
        <f t="shared" si="8"/>
        <v>0</v>
      </c>
    </row>
    <row r="511" spans="2:13" ht="12.75" customHeight="1" x14ac:dyDescent="0.2">
      <c r="B511" s="52" t="s">
        <v>411</v>
      </c>
      <c r="C511" s="88">
        <v>880129</v>
      </c>
      <c r="D511" s="52" t="s">
        <v>34</v>
      </c>
      <c r="E511" s="52"/>
      <c r="F511" s="52"/>
      <c r="G511" s="53" t="s">
        <v>9</v>
      </c>
      <c r="H511" s="54">
        <v>57</v>
      </c>
      <c r="I511" s="55">
        <v>49.85</v>
      </c>
      <c r="J511" s="89" t="s">
        <v>1136</v>
      </c>
      <c r="K511" s="53">
        <v>24</v>
      </c>
      <c r="L511" s="54">
        <v>28.5</v>
      </c>
      <c r="M511" s="31">
        <f t="shared" si="8"/>
        <v>0</v>
      </c>
    </row>
    <row r="512" spans="2:13" ht="12.75" customHeight="1" x14ac:dyDescent="0.2">
      <c r="B512" s="52" t="s">
        <v>411</v>
      </c>
      <c r="C512" s="88">
        <v>880130</v>
      </c>
      <c r="D512" s="52" t="s">
        <v>34</v>
      </c>
      <c r="E512" s="52"/>
      <c r="F512" s="52"/>
      <c r="G512" s="53" t="s">
        <v>14</v>
      </c>
      <c r="H512" s="54">
        <v>57</v>
      </c>
      <c r="I512" s="55">
        <v>49.85</v>
      </c>
      <c r="J512" s="89" t="s">
        <v>413</v>
      </c>
      <c r="K512" s="53">
        <v>24</v>
      </c>
      <c r="L512" s="54">
        <v>28.5</v>
      </c>
      <c r="M512" s="31">
        <f t="shared" si="8"/>
        <v>0</v>
      </c>
    </row>
    <row r="513" spans="2:13" ht="12.75" customHeight="1" x14ac:dyDescent="0.2">
      <c r="B513" s="52" t="s">
        <v>414</v>
      </c>
      <c r="C513" s="88">
        <v>880131</v>
      </c>
      <c r="D513" s="52" t="s">
        <v>35</v>
      </c>
      <c r="E513" s="52" t="s">
        <v>244</v>
      </c>
      <c r="F513" s="52"/>
      <c r="G513" s="53" t="s">
        <v>9</v>
      </c>
      <c r="H513" s="54">
        <v>100</v>
      </c>
      <c r="I513" s="55">
        <v>88.85</v>
      </c>
      <c r="J513" s="89" t="s">
        <v>1137</v>
      </c>
      <c r="K513" s="53">
        <v>24</v>
      </c>
      <c r="L513" s="54">
        <v>50</v>
      </c>
      <c r="M513" s="31">
        <f t="shared" si="8"/>
        <v>0</v>
      </c>
    </row>
    <row r="514" spans="2:13" ht="12.75" customHeight="1" x14ac:dyDescent="0.2">
      <c r="B514" s="52" t="s">
        <v>414</v>
      </c>
      <c r="C514" s="88">
        <v>880132</v>
      </c>
      <c r="D514" s="52" t="s">
        <v>35</v>
      </c>
      <c r="E514" s="52" t="s">
        <v>244</v>
      </c>
      <c r="F514" s="52"/>
      <c r="G514" s="53" t="s">
        <v>14</v>
      </c>
      <c r="H514" s="54">
        <v>100</v>
      </c>
      <c r="I514" s="55">
        <v>89.85</v>
      </c>
      <c r="J514" s="89" t="s">
        <v>415</v>
      </c>
      <c r="K514" s="53">
        <v>24</v>
      </c>
      <c r="L514" s="54">
        <v>50</v>
      </c>
      <c r="M514" s="31">
        <f t="shared" si="8"/>
        <v>0</v>
      </c>
    </row>
    <row r="515" spans="2:13" ht="12.75" customHeight="1" x14ac:dyDescent="0.2">
      <c r="B515" s="52" t="s">
        <v>416</v>
      </c>
      <c r="C515" s="88">
        <v>880229</v>
      </c>
      <c r="D515" s="52" t="s">
        <v>10</v>
      </c>
      <c r="E515" s="52"/>
      <c r="F515" s="52"/>
      <c r="G515" s="53" t="s">
        <v>9</v>
      </c>
      <c r="H515" s="54">
        <v>44</v>
      </c>
      <c r="I515" s="55" t="s">
        <v>8</v>
      </c>
      <c r="J515" s="56">
        <v>847706039114</v>
      </c>
      <c r="K515" s="53">
        <v>72</v>
      </c>
      <c r="L515" s="54">
        <v>22</v>
      </c>
      <c r="M515" s="31">
        <f t="shared" si="8"/>
        <v>0</v>
      </c>
    </row>
    <row r="516" spans="2:13" ht="12.75" customHeight="1" x14ac:dyDescent="0.2">
      <c r="B516" s="52" t="s">
        <v>416</v>
      </c>
      <c r="C516" s="88">
        <v>880228</v>
      </c>
      <c r="D516" s="52" t="s">
        <v>10</v>
      </c>
      <c r="E516" s="52"/>
      <c r="F516" s="52"/>
      <c r="G516" s="53" t="s">
        <v>14</v>
      </c>
      <c r="H516" s="54">
        <v>44</v>
      </c>
      <c r="I516" s="55" t="s">
        <v>8</v>
      </c>
      <c r="J516" s="56">
        <v>847706007441</v>
      </c>
      <c r="K516" s="53">
        <v>24</v>
      </c>
      <c r="L516" s="54">
        <v>22</v>
      </c>
      <c r="M516" s="31">
        <f t="shared" si="8"/>
        <v>0</v>
      </c>
    </row>
    <row r="517" spans="2:13" ht="12.75" customHeight="1" x14ac:dyDescent="0.2">
      <c r="B517" s="52" t="s">
        <v>1069</v>
      </c>
      <c r="C517" s="88">
        <v>880291</v>
      </c>
      <c r="D517" s="52" t="s">
        <v>10</v>
      </c>
      <c r="E517" s="52" t="s">
        <v>406</v>
      </c>
      <c r="F517" s="52"/>
      <c r="G517" s="53" t="s">
        <v>9</v>
      </c>
      <c r="H517" s="54">
        <v>45</v>
      </c>
      <c r="I517" s="55" t="s">
        <v>8</v>
      </c>
      <c r="J517" s="56">
        <v>847706087467</v>
      </c>
      <c r="K517" s="53">
        <v>72</v>
      </c>
      <c r="L517" s="54">
        <v>22.5</v>
      </c>
      <c r="M517" s="31">
        <f t="shared" si="8"/>
        <v>0</v>
      </c>
    </row>
    <row r="518" spans="2:13" ht="12.75" customHeight="1" x14ac:dyDescent="0.2">
      <c r="B518" s="52" t="s">
        <v>1069</v>
      </c>
      <c r="C518" s="88">
        <v>880292</v>
      </c>
      <c r="D518" s="52" t="s">
        <v>10</v>
      </c>
      <c r="E518" s="52" t="s">
        <v>406</v>
      </c>
      <c r="F518" s="52"/>
      <c r="G518" s="53" t="s">
        <v>14</v>
      </c>
      <c r="H518" s="54">
        <v>45</v>
      </c>
      <c r="I518" s="55" t="s">
        <v>8</v>
      </c>
      <c r="J518" s="56">
        <v>847706040387</v>
      </c>
      <c r="K518" s="53">
        <v>24</v>
      </c>
      <c r="L518" s="54">
        <v>22.5</v>
      </c>
      <c r="M518" s="31">
        <f t="shared" si="8"/>
        <v>0</v>
      </c>
    </row>
    <row r="519" spans="2:13" ht="12.75" customHeight="1" x14ac:dyDescent="0.2">
      <c r="B519" s="52" t="s">
        <v>417</v>
      </c>
      <c r="C519" s="88">
        <v>880160</v>
      </c>
      <c r="D519" s="52" t="s">
        <v>10</v>
      </c>
      <c r="E519" s="52"/>
      <c r="F519" s="52" t="s">
        <v>265</v>
      </c>
      <c r="G519" s="53" t="s">
        <v>9</v>
      </c>
      <c r="H519" s="54">
        <v>60</v>
      </c>
      <c r="I519" s="55">
        <v>54.85</v>
      </c>
      <c r="J519" s="89" t="s">
        <v>418</v>
      </c>
      <c r="K519" s="53">
        <v>72</v>
      </c>
      <c r="L519" s="54">
        <v>30</v>
      </c>
      <c r="M519" s="31">
        <f t="shared" si="8"/>
        <v>0</v>
      </c>
    </row>
    <row r="520" spans="2:13" ht="12.75" customHeight="1" x14ac:dyDescent="0.2">
      <c r="B520" s="52" t="s">
        <v>417</v>
      </c>
      <c r="C520" s="88">
        <v>880161</v>
      </c>
      <c r="D520" s="52" t="s">
        <v>10</v>
      </c>
      <c r="E520" s="52"/>
      <c r="F520" s="52" t="s">
        <v>265</v>
      </c>
      <c r="G520" s="53" t="s">
        <v>14</v>
      </c>
      <c r="H520" s="54">
        <v>60</v>
      </c>
      <c r="I520" s="55">
        <v>54.85</v>
      </c>
      <c r="J520" s="89" t="s">
        <v>419</v>
      </c>
      <c r="K520" s="53">
        <v>48</v>
      </c>
      <c r="L520" s="54">
        <v>30</v>
      </c>
      <c r="M520" s="31">
        <f t="shared" si="8"/>
        <v>0</v>
      </c>
    </row>
    <row r="521" spans="2:13" ht="12.75" customHeight="1" x14ac:dyDescent="0.2">
      <c r="B521" s="52" t="s">
        <v>420</v>
      </c>
      <c r="C521" s="88" t="s">
        <v>421</v>
      </c>
      <c r="D521" s="52" t="s">
        <v>10</v>
      </c>
      <c r="E521" s="52"/>
      <c r="F521" s="52" t="s">
        <v>265</v>
      </c>
      <c r="G521" s="53" t="s">
        <v>9</v>
      </c>
      <c r="H521" s="54">
        <v>80</v>
      </c>
      <c r="I521" s="55">
        <v>74.849999999999994</v>
      </c>
      <c r="J521" s="89" t="s">
        <v>422</v>
      </c>
      <c r="K521" s="53" t="s">
        <v>231</v>
      </c>
      <c r="L521" s="54">
        <v>40</v>
      </c>
      <c r="M521" s="31">
        <f t="shared" si="8"/>
        <v>0</v>
      </c>
    </row>
    <row r="522" spans="2:13" ht="12.75" customHeight="1" x14ac:dyDescent="0.2">
      <c r="B522" s="52" t="s">
        <v>420</v>
      </c>
      <c r="C522" s="88" t="s">
        <v>423</v>
      </c>
      <c r="D522" s="52" t="s">
        <v>10</v>
      </c>
      <c r="E522" s="52"/>
      <c r="F522" s="52" t="s">
        <v>265</v>
      </c>
      <c r="G522" s="53" t="s">
        <v>14</v>
      </c>
      <c r="H522" s="54">
        <v>80</v>
      </c>
      <c r="I522" s="55">
        <v>74.849999999999994</v>
      </c>
      <c r="J522" s="89" t="s">
        <v>424</v>
      </c>
      <c r="K522" s="53">
        <v>24</v>
      </c>
      <c r="L522" s="54">
        <v>40</v>
      </c>
      <c r="M522" s="31">
        <f t="shared" si="8"/>
        <v>0</v>
      </c>
    </row>
    <row r="523" spans="2:13" ht="12.75" customHeight="1" x14ac:dyDescent="0.2">
      <c r="B523" s="52" t="s">
        <v>425</v>
      </c>
      <c r="C523" s="88" t="s">
        <v>426</v>
      </c>
      <c r="D523" s="52" t="s">
        <v>10</v>
      </c>
      <c r="E523" s="52"/>
      <c r="F523" s="52" t="s">
        <v>319</v>
      </c>
      <c r="G523" s="53" t="s">
        <v>9</v>
      </c>
      <c r="H523" s="54">
        <v>105</v>
      </c>
      <c r="I523" s="55">
        <v>89.85</v>
      </c>
      <c r="J523" s="89" t="s">
        <v>427</v>
      </c>
      <c r="K523" s="53" t="s">
        <v>231</v>
      </c>
      <c r="L523" s="54">
        <v>52.5</v>
      </c>
      <c r="M523" s="31">
        <f t="shared" si="8"/>
        <v>0</v>
      </c>
    </row>
    <row r="524" spans="2:13" ht="12.75" customHeight="1" x14ac:dyDescent="0.2">
      <c r="B524" s="52" t="s">
        <v>425</v>
      </c>
      <c r="C524" s="88">
        <v>880115</v>
      </c>
      <c r="D524" s="52" t="s">
        <v>10</v>
      </c>
      <c r="E524" s="52"/>
      <c r="F524" s="52" t="s">
        <v>319</v>
      </c>
      <c r="G524" s="53" t="s">
        <v>14</v>
      </c>
      <c r="H524" s="54">
        <v>105</v>
      </c>
      <c r="I524" s="55">
        <v>89.85</v>
      </c>
      <c r="J524" s="89" t="s">
        <v>428</v>
      </c>
      <c r="K524" s="53">
        <v>24</v>
      </c>
      <c r="L524" s="54">
        <v>52.5</v>
      </c>
      <c r="M524" s="31">
        <f t="shared" si="8"/>
        <v>0</v>
      </c>
    </row>
    <row r="525" spans="2:13" ht="12.75" customHeight="1" x14ac:dyDescent="0.2">
      <c r="B525" s="52" t="s">
        <v>429</v>
      </c>
      <c r="C525" s="88" t="s">
        <v>430</v>
      </c>
      <c r="D525" s="52" t="s">
        <v>10</v>
      </c>
      <c r="E525" s="52"/>
      <c r="F525" s="52" t="s">
        <v>265</v>
      </c>
      <c r="G525" s="53" t="s">
        <v>9</v>
      </c>
      <c r="H525" s="54">
        <v>50</v>
      </c>
      <c r="I525" s="55" t="s">
        <v>8</v>
      </c>
      <c r="J525" s="89" t="s">
        <v>431</v>
      </c>
      <c r="K525" s="53" t="s">
        <v>231</v>
      </c>
      <c r="L525" s="54">
        <v>25</v>
      </c>
      <c r="M525" s="31">
        <f t="shared" si="8"/>
        <v>0</v>
      </c>
    </row>
    <row r="526" spans="2:13" ht="12.75" customHeight="1" x14ac:dyDescent="0.2">
      <c r="B526" s="52" t="s">
        <v>429</v>
      </c>
      <c r="C526" s="88" t="s">
        <v>432</v>
      </c>
      <c r="D526" s="52" t="s">
        <v>10</v>
      </c>
      <c r="E526" s="52"/>
      <c r="F526" s="52" t="s">
        <v>265</v>
      </c>
      <c r="G526" s="53" t="s">
        <v>14</v>
      </c>
      <c r="H526" s="54">
        <v>50</v>
      </c>
      <c r="I526" s="55" t="s">
        <v>8</v>
      </c>
      <c r="J526" s="89" t="s">
        <v>433</v>
      </c>
      <c r="K526" s="53" t="s">
        <v>236</v>
      </c>
      <c r="L526" s="54">
        <v>25</v>
      </c>
      <c r="M526" s="31">
        <f t="shared" si="8"/>
        <v>0</v>
      </c>
    </row>
    <row r="527" spans="2:13" ht="12.75" customHeight="1" x14ac:dyDescent="0.2">
      <c r="B527" s="52" t="s">
        <v>434</v>
      </c>
      <c r="C527" s="88">
        <v>880227</v>
      </c>
      <c r="D527" s="52" t="s">
        <v>10</v>
      </c>
      <c r="E527" s="52"/>
      <c r="F527" s="52"/>
      <c r="G527" s="53" t="s">
        <v>9</v>
      </c>
      <c r="H527" s="54">
        <v>50</v>
      </c>
      <c r="I527" s="55" t="s">
        <v>8</v>
      </c>
      <c r="J527" s="56">
        <v>847706009377</v>
      </c>
      <c r="K527" s="53">
        <v>72</v>
      </c>
      <c r="L527" s="54">
        <v>25</v>
      </c>
      <c r="M527" s="31">
        <f t="shared" si="8"/>
        <v>0</v>
      </c>
    </row>
    <row r="528" spans="2:13" ht="12.75" customHeight="1" x14ac:dyDescent="0.2">
      <c r="B528" s="52" t="s">
        <v>434</v>
      </c>
      <c r="C528" s="88">
        <v>880226</v>
      </c>
      <c r="D528" s="52" t="s">
        <v>10</v>
      </c>
      <c r="E528" s="52"/>
      <c r="F528" s="52"/>
      <c r="G528" s="53" t="s">
        <v>14</v>
      </c>
      <c r="H528" s="54">
        <v>50</v>
      </c>
      <c r="I528" s="55" t="s">
        <v>8</v>
      </c>
      <c r="J528" s="56">
        <v>847706098296</v>
      </c>
      <c r="K528" s="53">
        <v>24</v>
      </c>
      <c r="L528" s="54">
        <v>25</v>
      </c>
      <c r="M528" s="31">
        <f t="shared" si="8"/>
        <v>0</v>
      </c>
    </row>
    <row r="529" spans="1:13" ht="12.75" customHeight="1" x14ac:dyDescent="0.2">
      <c r="B529" s="52" t="s">
        <v>435</v>
      </c>
      <c r="C529" s="88" t="s">
        <v>436</v>
      </c>
      <c r="D529" s="52" t="s">
        <v>10</v>
      </c>
      <c r="E529" s="52"/>
      <c r="F529" s="52" t="s">
        <v>265</v>
      </c>
      <c r="G529" s="53" t="s">
        <v>9</v>
      </c>
      <c r="H529" s="54">
        <v>40</v>
      </c>
      <c r="I529" s="55" t="s">
        <v>8</v>
      </c>
      <c r="J529" s="89" t="s">
        <v>437</v>
      </c>
      <c r="K529" s="53" t="s">
        <v>228</v>
      </c>
      <c r="L529" s="54">
        <v>20</v>
      </c>
      <c r="M529" s="31">
        <f t="shared" si="8"/>
        <v>0</v>
      </c>
    </row>
    <row r="530" spans="1:13" ht="12.75" customHeight="1" x14ac:dyDescent="0.2">
      <c r="B530" s="52" t="s">
        <v>435</v>
      </c>
      <c r="C530" s="88" t="s">
        <v>438</v>
      </c>
      <c r="D530" s="52" t="s">
        <v>10</v>
      </c>
      <c r="E530" s="52"/>
      <c r="F530" s="52" t="s">
        <v>265</v>
      </c>
      <c r="G530" s="53" t="s">
        <v>14</v>
      </c>
      <c r="H530" s="54">
        <v>40</v>
      </c>
      <c r="I530" s="55" t="s">
        <v>8</v>
      </c>
      <c r="J530" s="89" t="s">
        <v>439</v>
      </c>
      <c r="K530" s="53" t="s">
        <v>231</v>
      </c>
      <c r="L530" s="54">
        <v>20</v>
      </c>
      <c r="M530" s="31">
        <f t="shared" si="8"/>
        <v>0</v>
      </c>
    </row>
    <row r="531" spans="1:13" ht="12.75" customHeight="1" x14ac:dyDescent="0.2">
      <c r="B531" s="52" t="s">
        <v>440</v>
      </c>
      <c r="C531" s="88" t="s">
        <v>441</v>
      </c>
      <c r="D531" s="52" t="s">
        <v>10</v>
      </c>
      <c r="E531" s="52"/>
      <c r="F531" s="52" t="s">
        <v>265</v>
      </c>
      <c r="G531" s="53" t="s">
        <v>9</v>
      </c>
      <c r="H531" s="54">
        <v>30</v>
      </c>
      <c r="I531" s="55" t="s">
        <v>8</v>
      </c>
      <c r="J531" s="89" t="s">
        <v>442</v>
      </c>
      <c r="K531" s="53" t="s">
        <v>231</v>
      </c>
      <c r="L531" s="54">
        <v>15</v>
      </c>
      <c r="M531" s="31">
        <f t="shared" si="8"/>
        <v>0</v>
      </c>
    </row>
    <row r="532" spans="1:13" ht="12.75" customHeight="1" x14ac:dyDescent="0.2">
      <c r="B532" s="52" t="s">
        <v>440</v>
      </c>
      <c r="C532" s="88" t="s">
        <v>443</v>
      </c>
      <c r="D532" s="52" t="s">
        <v>10</v>
      </c>
      <c r="E532" s="52"/>
      <c r="F532" s="52" t="s">
        <v>265</v>
      </c>
      <c r="G532" s="53" t="s">
        <v>14</v>
      </c>
      <c r="H532" s="54">
        <v>30</v>
      </c>
      <c r="I532" s="55" t="s">
        <v>8</v>
      </c>
      <c r="J532" s="89" t="s">
        <v>444</v>
      </c>
      <c r="K532" s="53" t="s">
        <v>231</v>
      </c>
      <c r="L532" s="54">
        <v>15</v>
      </c>
      <c r="M532" s="31">
        <f t="shared" si="8"/>
        <v>0</v>
      </c>
    </row>
    <row r="533" spans="1:13" ht="12.75" customHeight="1" x14ac:dyDescent="0.2">
      <c r="B533" s="52" t="s">
        <v>445</v>
      </c>
      <c r="C533" s="88" t="s">
        <v>446</v>
      </c>
      <c r="D533" s="52" t="s">
        <v>10</v>
      </c>
      <c r="E533" s="52"/>
      <c r="F533" s="52"/>
      <c r="G533" s="53" t="s">
        <v>9</v>
      </c>
      <c r="H533" s="54">
        <v>180</v>
      </c>
      <c r="I533" s="55">
        <v>149.85</v>
      </c>
      <c r="J533" s="89" t="s">
        <v>447</v>
      </c>
      <c r="K533" s="53" t="s">
        <v>448</v>
      </c>
      <c r="L533" s="54">
        <v>90</v>
      </c>
      <c r="M533" s="31">
        <f t="shared" si="8"/>
        <v>0</v>
      </c>
    </row>
    <row r="534" spans="1:13" s="34" customFormat="1" ht="12.75" customHeight="1" x14ac:dyDescent="0.2">
      <c r="A534" s="21"/>
      <c r="B534" s="52" t="s">
        <v>449</v>
      </c>
      <c r="C534" s="88" t="s">
        <v>450</v>
      </c>
      <c r="D534" s="52" t="s">
        <v>10</v>
      </c>
      <c r="E534" s="52"/>
      <c r="F534" s="52"/>
      <c r="G534" s="53" t="s">
        <v>326</v>
      </c>
      <c r="H534" s="54">
        <v>530</v>
      </c>
      <c r="I534" s="55">
        <v>399.85</v>
      </c>
      <c r="J534" s="89" t="s">
        <v>451</v>
      </c>
      <c r="K534" s="53" t="s">
        <v>328</v>
      </c>
      <c r="L534" s="54">
        <v>265</v>
      </c>
      <c r="M534" s="31">
        <f t="shared" si="8"/>
        <v>0</v>
      </c>
    </row>
    <row r="535" spans="1:13" ht="12.75" customHeight="1" x14ac:dyDescent="0.2">
      <c r="B535" s="52" t="s">
        <v>452</v>
      </c>
      <c r="C535" s="88" t="s">
        <v>453</v>
      </c>
      <c r="D535" s="52" t="s">
        <v>10</v>
      </c>
      <c r="E535" s="52" t="s">
        <v>244</v>
      </c>
      <c r="F535" s="52"/>
      <c r="G535" s="53" t="s">
        <v>326</v>
      </c>
      <c r="H535" s="54">
        <v>650</v>
      </c>
      <c r="I535" s="55">
        <v>499.85</v>
      </c>
      <c r="J535" s="89" t="s">
        <v>454</v>
      </c>
      <c r="K535" s="53" t="s">
        <v>328</v>
      </c>
      <c r="L535" s="54">
        <v>325</v>
      </c>
      <c r="M535" s="31">
        <f t="shared" si="8"/>
        <v>0</v>
      </c>
    </row>
    <row r="536" spans="1:13" ht="12.75" customHeight="1" x14ac:dyDescent="0.2">
      <c r="B536" s="52" t="s">
        <v>455</v>
      </c>
      <c r="C536" s="88" t="s">
        <v>456</v>
      </c>
      <c r="D536" s="52" t="s">
        <v>10</v>
      </c>
      <c r="E536" s="52" t="s">
        <v>244</v>
      </c>
      <c r="F536" s="52"/>
      <c r="G536" s="53" t="s">
        <v>326</v>
      </c>
      <c r="H536" s="54">
        <v>240</v>
      </c>
      <c r="I536" s="55">
        <v>199.85</v>
      </c>
      <c r="J536" s="89" t="s">
        <v>457</v>
      </c>
      <c r="K536" s="53" t="s">
        <v>345</v>
      </c>
      <c r="L536" s="54">
        <v>120</v>
      </c>
      <c r="M536" s="31">
        <f t="shared" si="8"/>
        <v>0</v>
      </c>
    </row>
    <row r="537" spans="1:13" ht="12.75" customHeight="1" x14ac:dyDescent="0.2">
      <c r="B537" s="52" t="s">
        <v>1138</v>
      </c>
      <c r="C537" s="88">
        <v>880231</v>
      </c>
      <c r="D537" s="52" t="s">
        <v>10</v>
      </c>
      <c r="E537" s="52" t="s">
        <v>244</v>
      </c>
      <c r="F537" s="52"/>
      <c r="G537" s="53" t="s">
        <v>14</v>
      </c>
      <c r="H537" s="54">
        <v>330</v>
      </c>
      <c r="I537" s="55">
        <v>299.85000000000002</v>
      </c>
      <c r="J537" s="89" t="s">
        <v>1139</v>
      </c>
      <c r="K537" s="53">
        <v>6</v>
      </c>
      <c r="L537" s="54">
        <v>165</v>
      </c>
      <c r="M537" s="31">
        <f t="shared" si="8"/>
        <v>0</v>
      </c>
    </row>
    <row r="538" spans="1:13" ht="12.75" customHeight="1" x14ac:dyDescent="0.2">
      <c r="B538" s="52" t="s">
        <v>1138</v>
      </c>
      <c r="C538" s="88">
        <v>880256</v>
      </c>
      <c r="D538" s="52" t="s">
        <v>246</v>
      </c>
      <c r="E538" s="52" t="s">
        <v>244</v>
      </c>
      <c r="F538" s="52"/>
      <c r="G538" s="53" t="s">
        <v>14</v>
      </c>
      <c r="H538" s="54">
        <v>330</v>
      </c>
      <c r="I538" s="55">
        <v>299.85000000000002</v>
      </c>
      <c r="J538" s="89" t="s">
        <v>1140</v>
      </c>
      <c r="K538" s="53">
        <v>6</v>
      </c>
      <c r="L538" s="54">
        <v>165</v>
      </c>
      <c r="M538" s="31">
        <f t="shared" si="8"/>
        <v>0</v>
      </c>
    </row>
    <row r="539" spans="1:13" ht="12.75" customHeight="1" x14ac:dyDescent="0.2">
      <c r="B539" s="52" t="s">
        <v>1138</v>
      </c>
      <c r="C539" s="88">
        <v>880258</v>
      </c>
      <c r="D539" s="52" t="s">
        <v>36</v>
      </c>
      <c r="E539" s="52" t="s">
        <v>244</v>
      </c>
      <c r="F539" s="52"/>
      <c r="G539" s="53" t="s">
        <v>14</v>
      </c>
      <c r="H539" s="54">
        <v>330</v>
      </c>
      <c r="I539" s="55">
        <v>299.85000000000002</v>
      </c>
      <c r="J539" s="89" t="s">
        <v>1141</v>
      </c>
      <c r="K539" s="53">
        <v>6</v>
      </c>
      <c r="L539" s="54">
        <v>165</v>
      </c>
      <c r="M539" s="31">
        <f t="shared" si="8"/>
        <v>0</v>
      </c>
    </row>
    <row r="540" spans="1:13" ht="12.75" customHeight="1" x14ac:dyDescent="0.2">
      <c r="B540" s="88" t="s">
        <v>458</v>
      </c>
      <c r="C540" s="88" t="s">
        <v>459</v>
      </c>
      <c r="D540" s="52"/>
      <c r="E540" s="52" t="s">
        <v>460</v>
      </c>
      <c r="F540" s="52"/>
      <c r="G540" s="53" t="s">
        <v>59</v>
      </c>
      <c r="H540" s="54">
        <v>12</v>
      </c>
      <c r="I540" s="55" t="s">
        <v>8</v>
      </c>
      <c r="J540" s="89" t="s">
        <v>461</v>
      </c>
      <c r="K540" s="53" t="s">
        <v>228</v>
      </c>
      <c r="L540" s="54">
        <v>6</v>
      </c>
      <c r="M540" s="31">
        <f t="shared" si="8"/>
        <v>0</v>
      </c>
    </row>
    <row r="541" spans="1:13" ht="12.75" customHeight="1" x14ac:dyDescent="0.2">
      <c r="B541" s="88" t="s">
        <v>462</v>
      </c>
      <c r="C541" s="88" t="s">
        <v>463</v>
      </c>
      <c r="D541" s="52"/>
      <c r="E541" s="52"/>
      <c r="F541" s="52"/>
      <c r="G541" s="53" t="s">
        <v>59</v>
      </c>
      <c r="H541" s="54">
        <v>6</v>
      </c>
      <c r="I541" s="55" t="s">
        <v>8</v>
      </c>
      <c r="J541" s="89" t="s">
        <v>464</v>
      </c>
      <c r="K541" s="53" t="s">
        <v>291</v>
      </c>
      <c r="L541" s="54">
        <v>3</v>
      </c>
      <c r="M541" s="31">
        <f t="shared" si="8"/>
        <v>0</v>
      </c>
    </row>
    <row r="542" spans="1:13" ht="12.75" customHeight="1" x14ac:dyDescent="0.2">
      <c r="B542" s="88" t="s">
        <v>465</v>
      </c>
      <c r="C542" s="88" t="s">
        <v>466</v>
      </c>
      <c r="D542" s="52"/>
      <c r="E542" s="52" t="s">
        <v>467</v>
      </c>
      <c r="F542" s="52"/>
      <c r="G542" s="53" t="s">
        <v>59</v>
      </c>
      <c r="H542" s="54">
        <v>3</v>
      </c>
      <c r="I542" s="55" t="s">
        <v>8</v>
      </c>
      <c r="J542" s="89" t="s">
        <v>468</v>
      </c>
      <c r="K542" s="53" t="s">
        <v>291</v>
      </c>
      <c r="L542" s="54">
        <v>1.5</v>
      </c>
      <c r="M542" s="31">
        <f t="shared" si="8"/>
        <v>0</v>
      </c>
    </row>
    <row r="543" spans="1:13" ht="12.75" customHeight="1" x14ac:dyDescent="0.2">
      <c r="B543" s="88" t="s">
        <v>465</v>
      </c>
      <c r="C543" s="88" t="s">
        <v>469</v>
      </c>
      <c r="D543" s="52"/>
      <c r="E543" s="52" t="s">
        <v>470</v>
      </c>
      <c r="F543" s="52"/>
      <c r="G543" s="53" t="s">
        <v>59</v>
      </c>
      <c r="H543" s="54">
        <v>3.5</v>
      </c>
      <c r="I543" s="55" t="s">
        <v>8</v>
      </c>
      <c r="J543" s="89" t="s">
        <v>471</v>
      </c>
      <c r="K543" s="53" t="s">
        <v>231</v>
      </c>
      <c r="L543" s="54">
        <v>1.75</v>
      </c>
      <c r="M543" s="31">
        <f t="shared" si="8"/>
        <v>0</v>
      </c>
    </row>
    <row r="544" spans="1:13" ht="12.75" customHeight="1" x14ac:dyDescent="0.2">
      <c r="B544" s="88" t="s">
        <v>472</v>
      </c>
      <c r="C544" s="88" t="s">
        <v>473</v>
      </c>
      <c r="D544" s="52"/>
      <c r="E544" s="52" t="s">
        <v>474</v>
      </c>
      <c r="F544" s="52"/>
      <c r="G544" s="53" t="s">
        <v>59</v>
      </c>
      <c r="H544" s="54">
        <v>3.5</v>
      </c>
      <c r="I544" s="55" t="s">
        <v>8</v>
      </c>
      <c r="J544" s="89" t="s">
        <v>475</v>
      </c>
      <c r="K544" s="53" t="s">
        <v>291</v>
      </c>
      <c r="L544" s="54">
        <v>1.75</v>
      </c>
      <c r="M544" s="31">
        <f t="shared" si="8"/>
        <v>0</v>
      </c>
    </row>
    <row r="545" spans="1:13" ht="12.75" customHeight="1" x14ac:dyDescent="0.2">
      <c r="B545" s="88" t="s">
        <v>476</v>
      </c>
      <c r="C545" s="88" t="s">
        <v>477</v>
      </c>
      <c r="D545" s="52"/>
      <c r="E545" s="52" t="s">
        <v>478</v>
      </c>
      <c r="F545" s="52"/>
      <c r="G545" s="53" t="s">
        <v>59</v>
      </c>
      <c r="H545" s="54">
        <v>10</v>
      </c>
      <c r="I545" s="55" t="s">
        <v>8</v>
      </c>
      <c r="J545" s="89" t="s">
        <v>479</v>
      </c>
      <c r="K545" s="53" t="s">
        <v>291</v>
      </c>
      <c r="L545" s="54">
        <v>5</v>
      </c>
      <c r="M545" s="31">
        <f t="shared" si="8"/>
        <v>0</v>
      </c>
    </row>
    <row r="546" spans="1:13" ht="12.75" customHeight="1" x14ac:dyDescent="0.2">
      <c r="B546" s="88" t="s">
        <v>319</v>
      </c>
      <c r="C546" s="88" t="s">
        <v>480</v>
      </c>
      <c r="D546" s="52"/>
      <c r="E546" s="52" t="s">
        <v>481</v>
      </c>
      <c r="F546" s="52"/>
      <c r="G546" s="53" t="s">
        <v>59</v>
      </c>
      <c r="H546" s="54">
        <v>6</v>
      </c>
      <c r="I546" s="55" t="s">
        <v>8</v>
      </c>
      <c r="J546" s="89" t="s">
        <v>482</v>
      </c>
      <c r="K546" s="53" t="s">
        <v>291</v>
      </c>
      <c r="L546" s="54">
        <v>3</v>
      </c>
      <c r="M546" s="31">
        <f t="shared" si="8"/>
        <v>0</v>
      </c>
    </row>
    <row r="547" spans="1:13" ht="12.75" customHeight="1" x14ac:dyDescent="0.2">
      <c r="B547" s="88" t="s">
        <v>319</v>
      </c>
      <c r="C547" s="88" t="s">
        <v>483</v>
      </c>
      <c r="D547" s="52"/>
      <c r="E547" s="52" t="s">
        <v>484</v>
      </c>
      <c r="F547" s="52"/>
      <c r="G547" s="53" t="s">
        <v>59</v>
      </c>
      <c r="H547" s="54">
        <v>6.5</v>
      </c>
      <c r="I547" s="55" t="s">
        <v>8</v>
      </c>
      <c r="J547" s="89" t="s">
        <v>485</v>
      </c>
      <c r="K547" s="53" t="s">
        <v>291</v>
      </c>
      <c r="L547" s="54">
        <v>3.25</v>
      </c>
      <c r="M547" s="31">
        <f t="shared" si="8"/>
        <v>0</v>
      </c>
    </row>
    <row r="548" spans="1:13" ht="12.75" customHeight="1" x14ac:dyDescent="0.2">
      <c r="B548" s="88" t="s">
        <v>319</v>
      </c>
      <c r="C548" s="88" t="s">
        <v>486</v>
      </c>
      <c r="D548" s="52"/>
      <c r="E548" s="52" t="s">
        <v>487</v>
      </c>
      <c r="F548" s="52"/>
      <c r="G548" s="53" t="s">
        <v>59</v>
      </c>
      <c r="H548" s="54">
        <v>7</v>
      </c>
      <c r="I548" s="55" t="s">
        <v>8</v>
      </c>
      <c r="J548" s="89" t="s">
        <v>488</v>
      </c>
      <c r="K548" s="53" t="s">
        <v>291</v>
      </c>
      <c r="L548" s="54">
        <v>3.5</v>
      </c>
      <c r="M548" s="31">
        <f t="shared" si="8"/>
        <v>0</v>
      </c>
    </row>
    <row r="549" spans="1:13" ht="12.75" customHeight="1" x14ac:dyDescent="0.2">
      <c r="B549" s="88" t="s">
        <v>319</v>
      </c>
      <c r="C549" s="88" t="s">
        <v>489</v>
      </c>
      <c r="D549" s="52"/>
      <c r="E549" s="52" t="s">
        <v>490</v>
      </c>
      <c r="F549" s="52"/>
      <c r="G549" s="53" t="s">
        <v>59</v>
      </c>
      <c r="H549" s="54">
        <v>7.5</v>
      </c>
      <c r="I549" s="55" t="s">
        <v>8</v>
      </c>
      <c r="J549" s="89" t="s">
        <v>491</v>
      </c>
      <c r="K549" s="53" t="s">
        <v>291</v>
      </c>
      <c r="L549" s="54">
        <v>3.75</v>
      </c>
      <c r="M549" s="31">
        <f t="shared" si="8"/>
        <v>0</v>
      </c>
    </row>
    <row r="550" spans="1:13" ht="12.75" customHeight="1" x14ac:dyDescent="0.2">
      <c r="B550" s="88" t="s">
        <v>319</v>
      </c>
      <c r="C550" s="88" t="s">
        <v>492</v>
      </c>
      <c r="D550" s="52"/>
      <c r="E550" s="52" t="s">
        <v>493</v>
      </c>
      <c r="F550" s="52"/>
      <c r="G550" s="53" t="s">
        <v>59</v>
      </c>
      <c r="H550" s="54">
        <v>8</v>
      </c>
      <c r="I550" s="55" t="s">
        <v>8</v>
      </c>
      <c r="J550" s="89" t="s">
        <v>494</v>
      </c>
      <c r="K550" s="53" t="s">
        <v>291</v>
      </c>
      <c r="L550" s="54">
        <v>4</v>
      </c>
      <c r="M550" s="31">
        <f t="shared" si="8"/>
        <v>0</v>
      </c>
    </row>
    <row r="551" spans="1:13" ht="12.75" customHeight="1" x14ac:dyDescent="0.2">
      <c r="B551" s="88" t="s">
        <v>3</v>
      </c>
      <c r="C551" s="88" t="s">
        <v>499</v>
      </c>
      <c r="D551" s="52"/>
      <c r="E551" s="52" t="s">
        <v>500</v>
      </c>
      <c r="F551" s="52"/>
      <c r="G551" s="53" t="s">
        <v>59</v>
      </c>
      <c r="H551" s="54">
        <v>3</v>
      </c>
      <c r="I551" s="55" t="s">
        <v>8</v>
      </c>
      <c r="J551" s="89" t="s">
        <v>501</v>
      </c>
      <c r="K551" s="53" t="s">
        <v>228</v>
      </c>
      <c r="L551" s="54">
        <v>1.5</v>
      </c>
      <c r="M551" s="31">
        <f t="shared" si="8"/>
        <v>0</v>
      </c>
    </row>
    <row r="552" spans="1:13" ht="12.75" customHeight="1" x14ac:dyDescent="0.2">
      <c r="B552" s="88" t="s">
        <v>3</v>
      </c>
      <c r="C552" s="88" t="s">
        <v>502</v>
      </c>
      <c r="D552" s="52"/>
      <c r="E552" s="52" t="s">
        <v>490</v>
      </c>
      <c r="F552" s="52"/>
      <c r="G552" s="53" t="s">
        <v>59</v>
      </c>
      <c r="H552" s="54">
        <v>5</v>
      </c>
      <c r="I552" s="55" t="s">
        <v>8</v>
      </c>
      <c r="J552" s="89" t="s">
        <v>503</v>
      </c>
      <c r="K552" s="53" t="s">
        <v>228</v>
      </c>
      <c r="L552" s="54">
        <v>2.5</v>
      </c>
      <c r="M552" s="31">
        <f t="shared" si="8"/>
        <v>0</v>
      </c>
    </row>
    <row r="553" spans="1:13" ht="12.75" customHeight="1" x14ac:dyDescent="0.2">
      <c r="B553" s="88" t="s">
        <v>3</v>
      </c>
      <c r="C553" s="88" t="s">
        <v>504</v>
      </c>
      <c r="D553" s="52"/>
      <c r="E553" s="52" t="s">
        <v>505</v>
      </c>
      <c r="F553" s="52"/>
      <c r="G553" s="53" t="s">
        <v>59</v>
      </c>
      <c r="H553" s="54">
        <v>3</v>
      </c>
      <c r="I553" s="55" t="s">
        <v>8</v>
      </c>
      <c r="J553" s="89" t="s">
        <v>506</v>
      </c>
      <c r="K553" s="53" t="s">
        <v>228</v>
      </c>
      <c r="L553" s="54">
        <v>1.5</v>
      </c>
      <c r="M553" s="31">
        <f t="shared" si="8"/>
        <v>0</v>
      </c>
    </row>
    <row r="554" spans="1:13" s="110" customFormat="1" ht="12.75" customHeight="1" x14ac:dyDescent="0.2">
      <c r="A554" s="21"/>
      <c r="B554" s="88" t="s">
        <v>3</v>
      </c>
      <c r="C554" s="88" t="s">
        <v>507</v>
      </c>
      <c r="D554" s="52"/>
      <c r="E554" s="52" t="s">
        <v>508</v>
      </c>
      <c r="F554" s="52"/>
      <c r="G554" s="53" t="s">
        <v>59</v>
      </c>
      <c r="H554" s="54">
        <v>2.5</v>
      </c>
      <c r="I554" s="55" t="s">
        <v>8</v>
      </c>
      <c r="J554" s="89" t="s">
        <v>509</v>
      </c>
      <c r="K554" s="53" t="s">
        <v>228</v>
      </c>
      <c r="L554" s="54">
        <v>1.25</v>
      </c>
      <c r="M554" s="31">
        <f t="shared" si="8"/>
        <v>0</v>
      </c>
    </row>
    <row r="555" spans="1:13" ht="12.75" customHeight="1" x14ac:dyDescent="0.2">
      <c r="B555" s="88" t="s">
        <v>3</v>
      </c>
      <c r="C555" s="88" t="s">
        <v>510</v>
      </c>
      <c r="D555" s="52"/>
      <c r="E555" s="52" t="s">
        <v>342</v>
      </c>
      <c r="F555" s="52"/>
      <c r="G555" s="53" t="s">
        <v>59</v>
      </c>
      <c r="H555" s="54">
        <v>4</v>
      </c>
      <c r="I555" s="55" t="s">
        <v>8</v>
      </c>
      <c r="J555" s="89" t="s">
        <v>511</v>
      </c>
      <c r="K555" s="53" t="s">
        <v>228</v>
      </c>
      <c r="L555" s="54">
        <v>2</v>
      </c>
      <c r="M555" s="31">
        <f t="shared" si="8"/>
        <v>0</v>
      </c>
    </row>
    <row r="556" spans="1:13" ht="12.75" customHeight="1" x14ac:dyDescent="0.2">
      <c r="B556" s="88" t="s">
        <v>3</v>
      </c>
      <c r="C556" s="94">
        <v>880147</v>
      </c>
      <c r="D556" s="87"/>
      <c r="E556" s="95" t="s">
        <v>521</v>
      </c>
      <c r="F556" s="87"/>
      <c r="G556" s="53" t="s">
        <v>59</v>
      </c>
      <c r="H556" s="54">
        <v>3</v>
      </c>
      <c r="I556" s="55" t="s">
        <v>8</v>
      </c>
      <c r="J556" s="96" t="s">
        <v>583</v>
      </c>
      <c r="K556" s="97">
        <v>12</v>
      </c>
      <c r="L556" s="98">
        <v>1.5</v>
      </c>
      <c r="M556" s="31">
        <f t="shared" si="8"/>
        <v>0</v>
      </c>
    </row>
    <row r="557" spans="1:13" ht="12.75" customHeight="1" x14ac:dyDescent="0.2">
      <c r="B557" s="88" t="s">
        <v>3</v>
      </c>
      <c r="C557" s="94">
        <v>880148</v>
      </c>
      <c r="D557" s="87"/>
      <c r="E557" s="95" t="s">
        <v>317</v>
      </c>
      <c r="F557" s="87"/>
      <c r="G557" s="53" t="s">
        <v>59</v>
      </c>
      <c r="H557" s="54">
        <v>5.5</v>
      </c>
      <c r="I557" s="55" t="s">
        <v>8</v>
      </c>
      <c r="J557" s="96" t="s">
        <v>584</v>
      </c>
      <c r="K557" s="97">
        <v>12</v>
      </c>
      <c r="L557" s="98">
        <v>2.75</v>
      </c>
      <c r="M557" s="31">
        <f t="shared" si="8"/>
        <v>0</v>
      </c>
    </row>
    <row r="558" spans="1:13" ht="12.75" customHeight="1" x14ac:dyDescent="0.2">
      <c r="B558" s="88" t="s">
        <v>512</v>
      </c>
      <c r="C558" s="88" t="s">
        <v>513</v>
      </c>
      <c r="D558" s="52"/>
      <c r="E558" s="52" t="s">
        <v>514</v>
      </c>
      <c r="F558" s="52"/>
      <c r="G558" s="53" t="s">
        <v>59</v>
      </c>
      <c r="H558" s="54">
        <v>20</v>
      </c>
      <c r="I558" s="55" t="s">
        <v>8</v>
      </c>
      <c r="J558" s="89" t="s">
        <v>515</v>
      </c>
      <c r="K558" s="53" t="s">
        <v>291</v>
      </c>
      <c r="L558" s="54">
        <v>10</v>
      </c>
      <c r="M558" s="31">
        <f t="shared" si="8"/>
        <v>0</v>
      </c>
    </row>
    <row r="559" spans="1:13" ht="12.75" customHeight="1" x14ac:dyDescent="0.2">
      <c r="B559" s="88" t="s">
        <v>512</v>
      </c>
      <c r="C559" s="88" t="s">
        <v>516</v>
      </c>
      <c r="D559" s="52"/>
      <c r="E559" s="52" t="s">
        <v>517</v>
      </c>
      <c r="F559" s="52"/>
      <c r="G559" s="53" t="s">
        <v>59</v>
      </c>
      <c r="H559" s="54">
        <v>20</v>
      </c>
      <c r="I559" s="55" t="s">
        <v>8</v>
      </c>
      <c r="J559" s="89" t="s">
        <v>518</v>
      </c>
      <c r="K559" s="53" t="s">
        <v>291</v>
      </c>
      <c r="L559" s="54">
        <v>10</v>
      </c>
      <c r="M559" s="31">
        <f t="shared" si="8"/>
        <v>0</v>
      </c>
    </row>
    <row r="560" spans="1:13" ht="12.75" customHeight="1" x14ac:dyDescent="0.2">
      <c r="B560" s="88" t="s">
        <v>512</v>
      </c>
      <c r="C560" s="94">
        <v>880149</v>
      </c>
      <c r="D560" s="87"/>
      <c r="E560" s="95" t="s">
        <v>585</v>
      </c>
      <c r="F560" s="87"/>
      <c r="G560" s="53" t="s">
        <v>59</v>
      </c>
      <c r="H560" s="54">
        <v>15</v>
      </c>
      <c r="I560" s="55" t="s">
        <v>8</v>
      </c>
      <c r="J560" s="93" t="s">
        <v>586</v>
      </c>
      <c r="K560" s="97">
        <v>12</v>
      </c>
      <c r="L560" s="98">
        <v>7.5</v>
      </c>
      <c r="M560" s="31">
        <f t="shared" si="8"/>
        <v>0</v>
      </c>
    </row>
    <row r="561" spans="2:13" ht="12.75" customHeight="1" x14ac:dyDescent="0.2">
      <c r="B561" s="88" t="s">
        <v>519</v>
      </c>
      <c r="C561" s="88" t="s">
        <v>520</v>
      </c>
      <c r="D561" s="52"/>
      <c r="E561" s="52" t="s">
        <v>521</v>
      </c>
      <c r="F561" s="52"/>
      <c r="G561" s="53" t="s">
        <v>59</v>
      </c>
      <c r="H561" s="54">
        <v>14</v>
      </c>
      <c r="I561" s="55" t="s">
        <v>8</v>
      </c>
      <c r="J561" s="89" t="s">
        <v>522</v>
      </c>
      <c r="K561" s="53" t="s">
        <v>523</v>
      </c>
      <c r="L561" s="54">
        <v>7</v>
      </c>
      <c r="M561" s="31">
        <f t="shared" si="8"/>
        <v>0</v>
      </c>
    </row>
    <row r="562" spans="2:13" ht="12.75" customHeight="1" x14ac:dyDescent="0.2">
      <c r="B562" s="88" t="s">
        <v>524</v>
      </c>
      <c r="C562" s="88" t="s">
        <v>525</v>
      </c>
      <c r="D562" s="52"/>
      <c r="E562" s="52" t="s">
        <v>526</v>
      </c>
      <c r="F562" s="52"/>
      <c r="G562" s="53" t="s">
        <v>59</v>
      </c>
      <c r="H562" s="54">
        <v>20</v>
      </c>
      <c r="I562" s="55" t="s">
        <v>8</v>
      </c>
      <c r="J562" s="89" t="s">
        <v>527</v>
      </c>
      <c r="K562" s="53" t="s">
        <v>523</v>
      </c>
      <c r="L562" s="54">
        <v>10</v>
      </c>
      <c r="M562" s="31">
        <f t="shared" si="8"/>
        <v>0</v>
      </c>
    </row>
    <row r="563" spans="2:13" ht="12.75" customHeight="1" x14ac:dyDescent="0.2">
      <c r="B563" s="52" t="s">
        <v>1142</v>
      </c>
      <c r="C563" s="88">
        <v>880237</v>
      </c>
      <c r="D563" s="52"/>
      <c r="E563" s="52" t="s">
        <v>329</v>
      </c>
      <c r="F563" s="52"/>
      <c r="G563" s="53" t="s">
        <v>59</v>
      </c>
      <c r="H563" s="54">
        <v>14</v>
      </c>
      <c r="I563" s="55" t="s">
        <v>8</v>
      </c>
      <c r="J563" s="89" t="s">
        <v>1143</v>
      </c>
      <c r="K563" s="53">
        <v>72</v>
      </c>
      <c r="L563" s="54">
        <v>7</v>
      </c>
      <c r="M563" s="31">
        <f t="shared" si="8"/>
        <v>0</v>
      </c>
    </row>
    <row r="564" spans="2:13" ht="12.75" customHeight="1" x14ac:dyDescent="0.2">
      <c r="B564" s="88" t="s">
        <v>590</v>
      </c>
      <c r="C564" s="94">
        <v>880142</v>
      </c>
      <c r="D564" s="87"/>
      <c r="E564" s="95" t="s">
        <v>561</v>
      </c>
      <c r="F564" s="87"/>
      <c r="G564" s="53" t="s">
        <v>59</v>
      </c>
      <c r="H564" s="54">
        <v>120</v>
      </c>
      <c r="I564" s="55" t="s">
        <v>8</v>
      </c>
      <c r="J564" s="96" t="s">
        <v>591</v>
      </c>
      <c r="K564" s="97">
        <v>6</v>
      </c>
      <c r="L564" s="98">
        <v>60</v>
      </c>
      <c r="M564" s="31">
        <f t="shared" si="8"/>
        <v>0</v>
      </c>
    </row>
    <row r="565" spans="2:13" ht="12.75" customHeight="1" x14ac:dyDescent="0.2">
      <c r="B565" s="99" t="s">
        <v>1144</v>
      </c>
      <c r="C565" s="94">
        <v>880238</v>
      </c>
      <c r="D565" s="87"/>
      <c r="E565" s="95" t="s">
        <v>274</v>
      </c>
      <c r="F565" s="87"/>
      <c r="G565" s="53" t="s">
        <v>59</v>
      </c>
      <c r="H565" s="54">
        <v>25</v>
      </c>
      <c r="I565" s="55" t="s">
        <v>8</v>
      </c>
      <c r="J565" s="96" t="s">
        <v>1145</v>
      </c>
      <c r="K565" s="97">
        <v>72</v>
      </c>
      <c r="L565" s="98">
        <v>12.5</v>
      </c>
      <c r="M565" s="31">
        <f t="shared" si="8"/>
        <v>0</v>
      </c>
    </row>
    <row r="566" spans="2:13" ht="12.75" customHeight="1" x14ac:dyDescent="0.2">
      <c r="B566" s="99" t="s">
        <v>1144</v>
      </c>
      <c r="C566" s="94">
        <v>880239</v>
      </c>
      <c r="D566" s="87"/>
      <c r="E566" s="95" t="s">
        <v>253</v>
      </c>
      <c r="F566" s="87"/>
      <c r="G566" s="53" t="s">
        <v>59</v>
      </c>
      <c r="H566" s="54">
        <v>50</v>
      </c>
      <c r="I566" s="55" t="s">
        <v>8</v>
      </c>
      <c r="J566" s="96" t="s">
        <v>1146</v>
      </c>
      <c r="K566" s="97">
        <v>24</v>
      </c>
      <c r="L566" s="98">
        <v>25</v>
      </c>
      <c r="M566" s="31">
        <f t="shared" si="8"/>
        <v>0</v>
      </c>
    </row>
    <row r="567" spans="2:13" ht="12.75" customHeight="1" x14ac:dyDescent="0.2">
      <c r="B567" s="88" t="s">
        <v>528</v>
      </c>
      <c r="C567" s="88" t="s">
        <v>529</v>
      </c>
      <c r="D567" s="52"/>
      <c r="E567" s="52" t="s">
        <v>530</v>
      </c>
      <c r="F567" s="52"/>
      <c r="G567" s="53" t="s">
        <v>59</v>
      </c>
      <c r="H567" s="54">
        <v>8</v>
      </c>
      <c r="I567" s="55" t="s">
        <v>8</v>
      </c>
      <c r="J567" s="89" t="s">
        <v>531</v>
      </c>
      <c r="K567" s="53" t="s">
        <v>291</v>
      </c>
      <c r="L567" s="54">
        <v>4</v>
      </c>
      <c r="M567" s="31">
        <f t="shared" si="8"/>
        <v>0</v>
      </c>
    </row>
    <row r="568" spans="2:13" ht="12.75" customHeight="1" x14ac:dyDescent="0.2">
      <c r="B568" s="88" t="s">
        <v>532</v>
      </c>
      <c r="C568" s="88" t="s">
        <v>533</v>
      </c>
      <c r="D568" s="52"/>
      <c r="E568" s="52" t="s">
        <v>534</v>
      </c>
      <c r="F568" s="52"/>
      <c r="G568" s="53" t="s">
        <v>59</v>
      </c>
      <c r="H568" s="54">
        <v>20</v>
      </c>
      <c r="I568" s="55" t="s">
        <v>8</v>
      </c>
      <c r="J568" s="89" t="s">
        <v>535</v>
      </c>
      <c r="K568" s="53" t="s">
        <v>228</v>
      </c>
      <c r="L568" s="54">
        <v>10</v>
      </c>
      <c r="M568" s="31">
        <f t="shared" si="8"/>
        <v>0</v>
      </c>
    </row>
    <row r="569" spans="2:13" ht="12.75" customHeight="1" x14ac:dyDescent="0.2">
      <c r="B569" s="88" t="s">
        <v>563</v>
      </c>
      <c r="C569" s="88" t="s">
        <v>564</v>
      </c>
      <c r="D569" s="52"/>
      <c r="E569" s="52" t="s">
        <v>225</v>
      </c>
      <c r="F569" s="52"/>
      <c r="G569" s="53" t="s">
        <v>59</v>
      </c>
      <c r="H569" s="54">
        <v>5</v>
      </c>
      <c r="I569" s="55" t="s">
        <v>8</v>
      </c>
      <c r="J569" s="89" t="s">
        <v>565</v>
      </c>
      <c r="K569" s="53" t="s">
        <v>291</v>
      </c>
      <c r="L569" s="54">
        <v>2.5</v>
      </c>
      <c r="M569" s="31">
        <f t="shared" si="8"/>
        <v>0</v>
      </c>
    </row>
    <row r="570" spans="2:13" ht="12.75" customHeight="1" x14ac:dyDescent="0.2">
      <c r="B570" s="88" t="s">
        <v>536</v>
      </c>
      <c r="C570" s="88" t="s">
        <v>537</v>
      </c>
      <c r="D570" s="52"/>
      <c r="E570" s="52" t="s">
        <v>534</v>
      </c>
      <c r="F570" s="52"/>
      <c r="G570" s="53" t="s">
        <v>59</v>
      </c>
      <c r="H570" s="54">
        <v>20</v>
      </c>
      <c r="I570" s="55" t="s">
        <v>8</v>
      </c>
      <c r="J570" s="89" t="s">
        <v>538</v>
      </c>
      <c r="K570" s="53" t="s">
        <v>523</v>
      </c>
      <c r="L570" s="54">
        <v>10</v>
      </c>
      <c r="M570" s="31">
        <f t="shared" ref="M570:M592" si="9">SUM(A570*L570)</f>
        <v>0</v>
      </c>
    </row>
    <row r="571" spans="2:13" ht="12.75" customHeight="1" x14ac:dyDescent="0.2">
      <c r="B571" s="88" t="s">
        <v>536</v>
      </c>
      <c r="C571" s="88" t="s">
        <v>539</v>
      </c>
      <c r="D571" s="52"/>
      <c r="E571" s="52" t="s">
        <v>497</v>
      </c>
      <c r="F571" s="52"/>
      <c r="G571" s="53" t="s">
        <v>59</v>
      </c>
      <c r="H571" s="54">
        <v>15</v>
      </c>
      <c r="I571" s="55" t="s">
        <v>8</v>
      </c>
      <c r="J571" s="89" t="s">
        <v>540</v>
      </c>
      <c r="K571" s="53" t="s">
        <v>291</v>
      </c>
      <c r="L571" s="54">
        <v>7.5</v>
      </c>
      <c r="M571" s="31">
        <f t="shared" si="9"/>
        <v>0</v>
      </c>
    </row>
    <row r="572" spans="2:13" ht="12.75" customHeight="1" x14ac:dyDescent="0.2">
      <c r="B572" s="88" t="s">
        <v>574</v>
      </c>
      <c r="C572" s="88">
        <v>880139</v>
      </c>
      <c r="D572" s="87"/>
      <c r="E572" s="95" t="s">
        <v>567</v>
      </c>
      <c r="F572" s="52"/>
      <c r="G572" s="53" t="s">
        <v>59</v>
      </c>
      <c r="H572" s="54">
        <v>16.5</v>
      </c>
      <c r="I572" s="55" t="s">
        <v>8</v>
      </c>
      <c r="J572" s="89" t="s">
        <v>575</v>
      </c>
      <c r="K572" s="53">
        <v>12</v>
      </c>
      <c r="L572" s="54">
        <v>8.25</v>
      </c>
      <c r="M572" s="31">
        <f t="shared" si="9"/>
        <v>0</v>
      </c>
    </row>
    <row r="573" spans="2:13" ht="12.75" customHeight="1" x14ac:dyDescent="0.2">
      <c r="B573" s="88" t="s">
        <v>536</v>
      </c>
      <c r="C573" s="88">
        <v>880140</v>
      </c>
      <c r="D573" s="87"/>
      <c r="E573" s="95" t="s">
        <v>576</v>
      </c>
      <c r="F573" s="52"/>
      <c r="G573" s="53" t="s">
        <v>59</v>
      </c>
      <c r="H573" s="54">
        <v>18.5</v>
      </c>
      <c r="I573" s="55" t="s">
        <v>8</v>
      </c>
      <c r="J573" s="89" t="s">
        <v>577</v>
      </c>
      <c r="K573" s="53">
        <v>12</v>
      </c>
      <c r="L573" s="54">
        <v>9.25</v>
      </c>
      <c r="M573" s="31">
        <f t="shared" si="9"/>
        <v>0</v>
      </c>
    </row>
    <row r="574" spans="2:13" ht="12.75" customHeight="1" x14ac:dyDescent="0.2">
      <c r="B574" s="88" t="s">
        <v>541</v>
      </c>
      <c r="C574" s="88" t="s">
        <v>542</v>
      </c>
      <c r="D574" s="52"/>
      <c r="E574" s="52" t="s">
        <v>342</v>
      </c>
      <c r="F574" s="52"/>
      <c r="G574" s="53" t="s">
        <v>59</v>
      </c>
      <c r="H574" s="54">
        <v>13</v>
      </c>
      <c r="I574" s="55" t="s">
        <v>8</v>
      </c>
      <c r="J574" s="89" t="s">
        <v>543</v>
      </c>
      <c r="K574" s="53" t="s">
        <v>228</v>
      </c>
      <c r="L574" s="54">
        <v>6.5</v>
      </c>
      <c r="M574" s="31">
        <f t="shared" si="9"/>
        <v>0</v>
      </c>
    </row>
    <row r="575" spans="2:13" ht="12.75" customHeight="1" x14ac:dyDescent="0.2">
      <c r="B575" s="88" t="s">
        <v>541</v>
      </c>
      <c r="C575" s="88" t="s">
        <v>544</v>
      </c>
      <c r="D575" s="52"/>
      <c r="E575" s="52" t="s">
        <v>521</v>
      </c>
      <c r="F575" s="52"/>
      <c r="G575" s="53" t="s">
        <v>59</v>
      </c>
      <c r="H575" s="54">
        <v>13</v>
      </c>
      <c r="I575" s="55" t="s">
        <v>8</v>
      </c>
      <c r="J575" s="89" t="s">
        <v>545</v>
      </c>
      <c r="K575" s="53" t="s">
        <v>228</v>
      </c>
      <c r="L575" s="54">
        <v>6.5</v>
      </c>
      <c r="M575" s="31">
        <f t="shared" si="9"/>
        <v>0</v>
      </c>
    </row>
    <row r="576" spans="2:13" ht="12.75" customHeight="1" x14ac:dyDescent="0.2">
      <c r="B576" s="88" t="s">
        <v>495</v>
      </c>
      <c r="C576" s="88" t="s">
        <v>496</v>
      </c>
      <c r="D576" s="52"/>
      <c r="E576" s="52" t="s">
        <v>497</v>
      </c>
      <c r="F576" s="52"/>
      <c r="G576" s="53" t="s">
        <v>59</v>
      </c>
      <c r="H576" s="54">
        <v>10</v>
      </c>
      <c r="I576" s="55" t="s">
        <v>8</v>
      </c>
      <c r="J576" s="89" t="s">
        <v>498</v>
      </c>
      <c r="K576" s="53" t="s">
        <v>291</v>
      </c>
      <c r="L576" s="54">
        <v>5</v>
      </c>
      <c r="M576" s="31">
        <f t="shared" si="9"/>
        <v>0</v>
      </c>
    </row>
    <row r="577" spans="2:13" ht="12.75" customHeight="1" x14ac:dyDescent="0.2">
      <c r="B577" s="88" t="s">
        <v>587</v>
      </c>
      <c r="C577" s="94">
        <v>880154</v>
      </c>
      <c r="D577" s="87"/>
      <c r="E577" s="95" t="s">
        <v>588</v>
      </c>
      <c r="F577" s="87"/>
      <c r="G577" s="53" t="s">
        <v>59</v>
      </c>
      <c r="H577" s="54">
        <v>12</v>
      </c>
      <c r="I577" s="55" t="s">
        <v>8</v>
      </c>
      <c r="J577" s="96" t="s">
        <v>589</v>
      </c>
      <c r="K577" s="97">
        <v>12</v>
      </c>
      <c r="L577" s="98">
        <v>6</v>
      </c>
      <c r="M577" s="31">
        <f t="shared" si="9"/>
        <v>0</v>
      </c>
    </row>
    <row r="578" spans="2:13" ht="12.75" customHeight="1" x14ac:dyDescent="0.2">
      <c r="B578" s="88" t="s">
        <v>546</v>
      </c>
      <c r="C578" s="88" t="s">
        <v>547</v>
      </c>
      <c r="D578" s="52"/>
      <c r="E578" s="52" t="s">
        <v>530</v>
      </c>
      <c r="F578" s="52"/>
      <c r="G578" s="53" t="s">
        <v>59</v>
      </c>
      <c r="H578" s="54">
        <v>2.5</v>
      </c>
      <c r="I578" s="55" t="s">
        <v>8</v>
      </c>
      <c r="J578" s="89" t="s">
        <v>548</v>
      </c>
      <c r="K578" s="53" t="s">
        <v>291</v>
      </c>
      <c r="L578" s="54">
        <v>1.25</v>
      </c>
      <c r="M578" s="31">
        <f t="shared" si="9"/>
        <v>0</v>
      </c>
    </row>
    <row r="579" spans="2:13" ht="12.75" customHeight="1" x14ac:dyDescent="0.2">
      <c r="B579" s="88" t="s">
        <v>549</v>
      </c>
      <c r="C579" s="88" t="s">
        <v>550</v>
      </c>
      <c r="D579" s="52"/>
      <c r="E579" s="52" t="s">
        <v>551</v>
      </c>
      <c r="F579" s="52"/>
      <c r="G579" s="53" t="s">
        <v>59</v>
      </c>
      <c r="H579" s="54">
        <v>2</v>
      </c>
      <c r="I579" s="55" t="s">
        <v>8</v>
      </c>
      <c r="J579" s="89" t="s">
        <v>552</v>
      </c>
      <c r="K579" s="53" t="s">
        <v>228</v>
      </c>
      <c r="L579" s="54">
        <v>1</v>
      </c>
      <c r="M579" s="31">
        <f t="shared" si="9"/>
        <v>0</v>
      </c>
    </row>
    <row r="580" spans="2:13" ht="12.75" customHeight="1" x14ac:dyDescent="0.2">
      <c r="B580" s="88" t="s">
        <v>549</v>
      </c>
      <c r="C580" s="88" t="s">
        <v>553</v>
      </c>
      <c r="D580" s="52"/>
      <c r="E580" s="52" t="s">
        <v>554</v>
      </c>
      <c r="F580" s="52"/>
      <c r="G580" s="53" t="s">
        <v>59</v>
      </c>
      <c r="H580" s="54">
        <v>2</v>
      </c>
      <c r="I580" s="55" t="s">
        <v>8</v>
      </c>
      <c r="J580" s="89" t="s">
        <v>555</v>
      </c>
      <c r="K580" s="53" t="s">
        <v>228</v>
      </c>
      <c r="L580" s="54">
        <v>1</v>
      </c>
      <c r="M580" s="31">
        <f t="shared" si="9"/>
        <v>0</v>
      </c>
    </row>
    <row r="581" spans="2:13" ht="12.75" customHeight="1" x14ac:dyDescent="0.2">
      <c r="B581" s="88" t="s">
        <v>549</v>
      </c>
      <c r="C581" s="88" t="s">
        <v>556</v>
      </c>
      <c r="D581" s="52"/>
      <c r="E581" s="52" t="s">
        <v>232</v>
      </c>
      <c r="F581" s="52"/>
      <c r="G581" s="53" t="s">
        <v>59</v>
      </c>
      <c r="H581" s="54">
        <v>2.5</v>
      </c>
      <c r="I581" s="55" t="s">
        <v>8</v>
      </c>
      <c r="J581" s="89" t="s">
        <v>557</v>
      </c>
      <c r="K581" s="53" t="s">
        <v>228</v>
      </c>
      <c r="L581" s="54">
        <v>1.25</v>
      </c>
      <c r="M581" s="31">
        <f t="shared" si="9"/>
        <v>0</v>
      </c>
    </row>
    <row r="582" spans="2:13" ht="12.75" customHeight="1" x14ac:dyDescent="0.2">
      <c r="B582" s="88" t="s">
        <v>549</v>
      </c>
      <c r="C582" s="88" t="s">
        <v>558</v>
      </c>
      <c r="D582" s="52"/>
      <c r="E582" s="52" t="s">
        <v>559</v>
      </c>
      <c r="F582" s="52"/>
      <c r="G582" s="53" t="s">
        <v>59</v>
      </c>
      <c r="H582" s="54">
        <v>3</v>
      </c>
      <c r="I582" s="55" t="s">
        <v>8</v>
      </c>
      <c r="J582" s="89" t="s">
        <v>560</v>
      </c>
      <c r="K582" s="53" t="s">
        <v>228</v>
      </c>
      <c r="L582" s="54">
        <v>1.5</v>
      </c>
      <c r="M582" s="31">
        <f t="shared" si="9"/>
        <v>0</v>
      </c>
    </row>
    <row r="583" spans="2:13" ht="12.75" customHeight="1" x14ac:dyDescent="0.2">
      <c r="B583" s="88" t="s">
        <v>549</v>
      </c>
      <c r="C583" s="88">
        <v>880155</v>
      </c>
      <c r="D583" s="52"/>
      <c r="E583" s="52" t="s">
        <v>561</v>
      </c>
      <c r="F583" s="52"/>
      <c r="G583" s="53" t="s">
        <v>59</v>
      </c>
      <c r="H583" s="54">
        <v>4</v>
      </c>
      <c r="I583" s="55" t="s">
        <v>8</v>
      </c>
      <c r="J583" s="89" t="s">
        <v>562</v>
      </c>
      <c r="K583" s="53">
        <v>72</v>
      </c>
      <c r="L583" s="54">
        <v>2</v>
      </c>
      <c r="M583" s="31">
        <f t="shared" si="9"/>
        <v>0</v>
      </c>
    </row>
    <row r="584" spans="2:13" ht="12.75" customHeight="1" x14ac:dyDescent="0.2">
      <c r="B584" s="52" t="s">
        <v>549</v>
      </c>
      <c r="C584" s="88">
        <v>880221</v>
      </c>
      <c r="D584" s="52" t="s">
        <v>246</v>
      </c>
      <c r="E584" s="52" t="s">
        <v>1147</v>
      </c>
      <c r="F584" s="52"/>
      <c r="G584" s="53" t="s">
        <v>59</v>
      </c>
      <c r="H584" s="54">
        <v>2</v>
      </c>
      <c r="I584" s="55" t="s">
        <v>8</v>
      </c>
      <c r="J584" s="89" t="s">
        <v>1148</v>
      </c>
      <c r="K584" s="53">
        <v>72</v>
      </c>
      <c r="L584" s="54">
        <v>1</v>
      </c>
      <c r="M584" s="31">
        <f t="shared" si="9"/>
        <v>0</v>
      </c>
    </row>
    <row r="585" spans="2:13" ht="12.75" customHeight="1" x14ac:dyDescent="0.2">
      <c r="B585" s="88" t="s">
        <v>566</v>
      </c>
      <c r="C585" s="88">
        <v>880135</v>
      </c>
      <c r="D585" s="52" t="s">
        <v>34</v>
      </c>
      <c r="E585" s="95" t="s">
        <v>567</v>
      </c>
      <c r="F585" s="87"/>
      <c r="G585" s="53" t="s">
        <v>59</v>
      </c>
      <c r="H585" s="54">
        <v>10</v>
      </c>
      <c r="I585" s="55" t="s">
        <v>8</v>
      </c>
      <c r="J585" s="89" t="s">
        <v>568</v>
      </c>
      <c r="K585" s="53">
        <v>144</v>
      </c>
      <c r="L585" s="54">
        <v>5</v>
      </c>
      <c r="M585" s="31">
        <f t="shared" si="9"/>
        <v>0</v>
      </c>
    </row>
    <row r="586" spans="2:13" ht="12.75" customHeight="1" x14ac:dyDescent="0.2">
      <c r="B586" s="88" t="s">
        <v>566</v>
      </c>
      <c r="C586" s="88">
        <v>880136</v>
      </c>
      <c r="D586" s="52" t="s">
        <v>36</v>
      </c>
      <c r="E586" s="95" t="s">
        <v>567</v>
      </c>
      <c r="F586" s="87"/>
      <c r="G586" s="53" t="s">
        <v>59</v>
      </c>
      <c r="H586" s="54">
        <v>10</v>
      </c>
      <c r="I586" s="55" t="s">
        <v>8</v>
      </c>
      <c r="J586" s="89" t="s">
        <v>569</v>
      </c>
      <c r="K586" s="53">
        <v>144</v>
      </c>
      <c r="L586" s="54">
        <v>5</v>
      </c>
      <c r="M586" s="31">
        <f t="shared" si="9"/>
        <v>0</v>
      </c>
    </row>
    <row r="587" spans="2:13" ht="12.75" customHeight="1" x14ac:dyDescent="0.2">
      <c r="B587" s="88" t="s">
        <v>566</v>
      </c>
      <c r="C587" s="88">
        <v>880137</v>
      </c>
      <c r="D587" s="52" t="s">
        <v>37</v>
      </c>
      <c r="E587" s="95" t="s">
        <v>567</v>
      </c>
      <c r="F587" s="87"/>
      <c r="G587" s="53" t="s">
        <v>59</v>
      </c>
      <c r="H587" s="54">
        <v>10</v>
      </c>
      <c r="I587" s="55" t="s">
        <v>8</v>
      </c>
      <c r="J587" s="89" t="s">
        <v>570</v>
      </c>
      <c r="K587" s="53">
        <v>144</v>
      </c>
      <c r="L587" s="54">
        <v>5</v>
      </c>
      <c r="M587" s="31">
        <f t="shared" si="9"/>
        <v>0</v>
      </c>
    </row>
    <row r="588" spans="2:13" ht="12.75" customHeight="1" x14ac:dyDescent="0.2">
      <c r="B588" s="88" t="s">
        <v>566</v>
      </c>
      <c r="C588" s="88">
        <v>880138</v>
      </c>
      <c r="D588" s="52" t="s">
        <v>35</v>
      </c>
      <c r="E588" s="95" t="s">
        <v>567</v>
      </c>
      <c r="F588" s="87"/>
      <c r="G588" s="53" t="s">
        <v>59</v>
      </c>
      <c r="H588" s="54">
        <v>10</v>
      </c>
      <c r="I588" s="55" t="s">
        <v>8</v>
      </c>
      <c r="J588" s="89" t="s">
        <v>571</v>
      </c>
      <c r="K588" s="53">
        <v>144</v>
      </c>
      <c r="L588" s="54">
        <v>5</v>
      </c>
      <c r="M588" s="31">
        <f t="shared" si="9"/>
        <v>0</v>
      </c>
    </row>
    <row r="589" spans="2:13" ht="12.75" customHeight="1" x14ac:dyDescent="0.2">
      <c r="B589" s="88" t="s">
        <v>566</v>
      </c>
      <c r="C589" s="88">
        <v>880167</v>
      </c>
      <c r="D589" s="52" t="s">
        <v>572</v>
      </c>
      <c r="E589" s="95" t="s">
        <v>567</v>
      </c>
      <c r="F589" s="87"/>
      <c r="G589" s="53" t="s">
        <v>59</v>
      </c>
      <c r="H589" s="54">
        <v>12</v>
      </c>
      <c r="I589" s="55" t="s">
        <v>8</v>
      </c>
      <c r="J589" s="89" t="s">
        <v>573</v>
      </c>
      <c r="K589" s="53">
        <v>144</v>
      </c>
      <c r="L589" s="54">
        <v>6</v>
      </c>
      <c r="M589" s="31">
        <f t="shared" si="9"/>
        <v>0</v>
      </c>
    </row>
    <row r="590" spans="2:13" ht="12.75" customHeight="1" x14ac:dyDescent="0.2">
      <c r="B590" s="88" t="s">
        <v>578</v>
      </c>
      <c r="C590" s="94">
        <v>880145</v>
      </c>
      <c r="D590" s="87"/>
      <c r="E590" s="95" t="s">
        <v>467</v>
      </c>
      <c r="F590" s="87"/>
      <c r="G590" s="53" t="s">
        <v>59</v>
      </c>
      <c r="H590" s="54">
        <v>6</v>
      </c>
      <c r="I590" s="55" t="s">
        <v>8</v>
      </c>
      <c r="J590" s="96" t="s">
        <v>579</v>
      </c>
      <c r="K590" s="97">
        <v>12</v>
      </c>
      <c r="L590" s="98">
        <v>3</v>
      </c>
      <c r="M590" s="31">
        <f t="shared" si="9"/>
        <v>0</v>
      </c>
    </row>
    <row r="591" spans="2:13" ht="12.75" customHeight="1" x14ac:dyDescent="0.2">
      <c r="B591" s="88" t="s">
        <v>580</v>
      </c>
      <c r="C591" s="94">
        <v>880146</v>
      </c>
      <c r="D591" s="87"/>
      <c r="E591" s="95" t="s">
        <v>581</v>
      </c>
      <c r="F591" s="87"/>
      <c r="G591" s="53" t="s">
        <v>59</v>
      </c>
      <c r="H591" s="54">
        <v>100</v>
      </c>
      <c r="I591" s="55" t="s">
        <v>8</v>
      </c>
      <c r="J591" s="96" t="s">
        <v>582</v>
      </c>
      <c r="K591" s="97">
        <v>6</v>
      </c>
      <c r="L591" s="98">
        <v>50</v>
      </c>
      <c r="M591" s="31">
        <f t="shared" si="9"/>
        <v>0</v>
      </c>
    </row>
    <row r="592" spans="2:13" ht="12.75" customHeight="1" x14ac:dyDescent="0.2">
      <c r="B592" s="88" t="s">
        <v>592</v>
      </c>
      <c r="C592" s="88" t="s">
        <v>593</v>
      </c>
      <c r="D592" s="52" t="s">
        <v>10</v>
      </c>
      <c r="E592" s="52"/>
      <c r="F592" s="52"/>
      <c r="G592" s="53" t="s">
        <v>594</v>
      </c>
      <c r="H592" s="54">
        <v>180</v>
      </c>
      <c r="I592" s="55" t="s">
        <v>8</v>
      </c>
      <c r="J592" s="89" t="s">
        <v>595</v>
      </c>
      <c r="K592" s="53" t="s">
        <v>596</v>
      </c>
      <c r="L592" s="54">
        <v>90</v>
      </c>
      <c r="M592" s="31">
        <f t="shared" si="9"/>
        <v>0</v>
      </c>
    </row>
    <row r="593" spans="12:13" ht="12.75" customHeight="1" x14ac:dyDescent="0.2">
      <c r="L593" s="111" t="s">
        <v>1212</v>
      </c>
      <c r="M593" s="33">
        <f>SUM(M52:M592)</f>
        <v>0</v>
      </c>
    </row>
  </sheetData>
  <pageMargins left="0" right="0" top="0" bottom="0" header="0" footer="0"/>
  <pageSetup scale="78" fitToHeight="0" orientation="landscape" r:id="rId1"/>
  <headerFooter alignWithMargins="0"/>
  <ignoredErrors>
    <ignoredError sqref="C593:C65542 C29:C30 J593:J65542 J29:J30 J20:J25 C20:C2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Sheet1!_MailAutoSig</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Denis Yanick</cp:lastModifiedBy>
  <cp:lastPrinted>2014-10-22T16:54:07Z</cp:lastPrinted>
  <dcterms:created xsi:type="dcterms:W3CDTF">2012-10-09T00:24:58Z</dcterms:created>
  <dcterms:modified xsi:type="dcterms:W3CDTF">2015-02-03T16:22:03Z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016B9E1421FC6E368B2C2DA50FE47B91394D676AC58779278DB047EF382BF678FCB24F2FD66074F28CF40273DCE66E2F1DF6A0131A07C132CAD8826ED8CAE1674B2721EA0605829EB27B176BEAD2C91C98BEA644E78C774FBFE53E6A17B15290B18BBE26F87373A585B0930C70E84943EA52DAB2B7228A8C06A0BB59B9721B4</vt:lpwstr>
  </property>
  <property fmtid="{D5CDD505-2E9C-101B-9397-08002B2CF9AE}" pid="3" name="Business Objects Context Information1">
    <vt:lpwstr>64E99575DB81B03E6D5F73D2609053A7F7B934B70C4F42496801801D4530F234869E905A055BEFD9F2ACD023BA206520F43A66A29446D835621B84909691131E256E2E40EBF55F5E3F74F51BFEEA4DCB6191E5282FA52688922BFD2C570B5D23EC6D43DBBD419EC6D9446063423482FCAA375D9F71EE037AB084C5A29CC6A21</vt:lpwstr>
  </property>
  <property fmtid="{D5CDD505-2E9C-101B-9397-08002B2CF9AE}" pid="4" name="Business Objects Context Information2">
    <vt:lpwstr>748B3C4A6DD1B94649DD6758D3D4D84A2FE70A01DA9358317E32A06AF0B7559AADF323FF21EA01781D51B2DAD9C0D7DCE72A4292429BFD893644DC46909888F44C4949974772710816B3135DB34264D5D4F50D9C998EE00C07327A28898C1F9CA5530FBF4324D1AD94042F434463F2C71BBAB109613B4AAD2F27E47C8C2215A</vt:lpwstr>
  </property>
  <property fmtid="{D5CDD505-2E9C-101B-9397-08002B2CF9AE}" pid="5" name="Business Objects Context Information3">
    <vt:lpwstr>9EABD43EEA99EF3C1375B1116D9654D0A761248CA98224AE41B700151411CB75F9F47BA9B5CB7E252B08D16DC25F304D6A5644A8BFD64ABB1EF5BD10646EC97C77446E8A7CFF9E74CAD06760F5A1BD132C949C723C294B0F484A5551EB934679CF6125EB41AB205A3D6EEE6EBBDED7913F90BCB195A6EE58C8F40376DD0DF1C</vt:lpwstr>
  </property>
  <property fmtid="{D5CDD505-2E9C-101B-9397-08002B2CF9AE}" pid="6" name="Business Objects Context Information4">
    <vt:lpwstr>7A1E32400165F976EF2FEB80A1F34BFAC1850DBC76B354AA6FEFDBBC0EBCACE6994732608B582A1BADB9006D652E9FA6EAFD0226B466F37C519FA1716C39F13FE55B19429B9ECC1563CDB4E8A5951F4B6B6A76EFA0F862792F2A389C69D3412888B97204E4F99296DCAF2F6812AA3364A8B6A4A8465B1C0CAF762583E457C86</vt:lpwstr>
  </property>
  <property fmtid="{D5CDD505-2E9C-101B-9397-08002B2CF9AE}" pid="7" name="Business Objects Context Information5">
    <vt:lpwstr>B5CBC88BA5423415912F0C28ABD5AC219726EDEAEE8C6440BFE494F880E4BF57E26283880CEEF99E1B0EA16FCE7A3AE147B9CC1B6961F7A44F28A4103E8263DAE9BEA2497F639C517C109DF9D3D8A72A06A11D74350E2468678F30927EF878B8AD17ECAE5F3BBA14E4AE99F29318B8A83D6629D240B714BCDD5BB2D1A0AF186</vt:lpwstr>
  </property>
  <property fmtid="{D5CDD505-2E9C-101B-9397-08002B2CF9AE}" pid="8" name="Business Objects Context Information6">
    <vt:lpwstr>8685070E3C620B6C5228DA59DD0BAD64C5E615CF6B691EA8B6FD6FF3073360339A59FADDCD19DB6C32B298155C240B8F6403E3C64ADDE962E07259286BB7C7E6611808ED</vt:lpwstr>
  </property>
</Properties>
</file>