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s OBSERVATION EPEE" sheetId="1" r:id="rId4"/>
    <sheet state="visible" name="ANALYSE EPEE (vierge)" sheetId="2" r:id="rId5"/>
    <sheet state="visible" name="ex FIAMINGO (EPEE) " sheetId="3" r:id="rId6"/>
    <sheet state="visible" name="PROFIL EPEE 1" sheetId="4" r:id="rId7"/>
  </sheets>
  <definedNames/>
  <calcPr/>
</workbook>
</file>

<file path=xl/sharedStrings.xml><?xml version="1.0" encoding="utf-8"?>
<sst xmlns="http://schemas.openxmlformats.org/spreadsheetml/2006/main" count="350" uniqueCount="82">
  <si>
    <t>Fiche d'observation Match en ... touches *</t>
  </si>
  <si>
    <t>O</t>
  </si>
  <si>
    <t>X</t>
  </si>
  <si>
    <t>Tireur G :</t>
  </si>
  <si>
    <t>Tireur D :</t>
  </si>
  <si>
    <t>Club :</t>
  </si>
  <si>
    <t>Main</t>
  </si>
  <si>
    <t>Gaucher</t>
  </si>
  <si>
    <t>Droitier</t>
  </si>
  <si>
    <t>Poignée</t>
  </si>
  <si>
    <t>Droite</t>
  </si>
  <si>
    <t>Crosse</t>
  </si>
  <si>
    <t>Attaque Simple</t>
  </si>
  <si>
    <t>Attaque Composée</t>
  </si>
  <si>
    <t>Attaque avec Fer</t>
  </si>
  <si>
    <t>Contre-Temps</t>
  </si>
  <si>
    <t>Remise Attaque</t>
  </si>
  <si>
    <t>Contre-Attaque</t>
  </si>
  <si>
    <t>Attaque dans l'attaque</t>
  </si>
  <si>
    <t>Parade-Riposte</t>
  </si>
  <si>
    <t>Remise Riposte</t>
  </si>
  <si>
    <t>Retour en garde</t>
  </si>
  <si>
    <t xml:space="preserve">Vainqueur : …………………………………     Score : ……./…….    </t>
  </si>
  <si>
    <t>Bilan de l'observation</t>
  </si>
  <si>
    <t xml:space="preserve">NOM : </t>
  </si>
  <si>
    <t>ANALYSE   DES ACTIONS TECHNIQUES</t>
  </si>
  <si>
    <t>GESTION TACTIQUE DE LA PISTE</t>
  </si>
  <si>
    <t>Main :</t>
  </si>
  <si>
    <t>Préparation favorite : …………………………………………………………………</t>
  </si>
  <si>
    <t>Parade réflexe : …………………………………………………………………………</t>
  </si>
  <si>
    <t>Nombre de touches DONNÉES dans chaque zone</t>
  </si>
  <si>
    <t>Match 1</t>
  </si>
  <si>
    <t>Match 2</t>
  </si>
  <si>
    <t>Match 3</t>
  </si>
  <si>
    <t>Match 4</t>
  </si>
  <si>
    <t>Match 5</t>
  </si>
  <si>
    <t>Match 6</t>
  </si>
  <si>
    <t>TOTAL</t>
  </si>
  <si>
    <t xml:space="preserve">Adversaire  </t>
  </si>
  <si>
    <t>Total</t>
  </si>
  <si>
    <t>Touches 
DONNÉES</t>
  </si>
  <si>
    <t>M1</t>
  </si>
  <si>
    <t>Type d'action</t>
  </si>
  <si>
    <t>Abv.</t>
  </si>
  <si>
    <t>Touches Données</t>
  </si>
  <si>
    <t>Touches reçues</t>
  </si>
  <si>
    <t>M2</t>
  </si>
  <si>
    <t>AS</t>
  </si>
  <si>
    <t>M3</t>
  </si>
  <si>
    <t>AC</t>
  </si>
  <si>
    <t>M4</t>
  </si>
  <si>
    <t>AF</t>
  </si>
  <si>
    <t>M5</t>
  </si>
  <si>
    <t>Contre-temps</t>
  </si>
  <si>
    <t>CT</t>
  </si>
  <si>
    <t>M6</t>
  </si>
  <si>
    <t>RA</t>
  </si>
  <si>
    <t>CA</t>
  </si>
  <si>
    <t>AA</t>
  </si>
  <si>
    <t>Touches
DONNÉES</t>
  </si>
  <si>
    <t>PR</t>
  </si>
  <si>
    <t>Terrain adversaire</t>
  </si>
  <si>
    <t>RR</t>
  </si>
  <si>
    <t>Touches
REÇUES</t>
  </si>
  <si>
    <t>Attaque sur retour en garde</t>
  </si>
  <si>
    <t>AR</t>
  </si>
  <si>
    <t>Nombre de touches REÇUES dans chaque zone</t>
  </si>
  <si>
    <t>Touches 
REÇUES</t>
  </si>
  <si>
    <r>
      <rPr>
        <rFont val="Trebuchet MS"/>
        <b/>
        <color rgb="FF16365C"/>
        <sz val="18.0"/>
      </rPr>
      <t xml:space="preserve">EFFICACITÉ
</t>
    </r>
    <r>
      <rPr>
        <rFont val="Trebuchet MS"/>
        <b val="0"/>
        <i/>
        <color rgb="FF16365C"/>
        <sz val="18.0"/>
      </rPr>
      <t>Touches DONNÉES</t>
    </r>
  </si>
  <si>
    <r>
      <rPr>
        <rFont val="Trebuchet MS"/>
        <b/>
        <color theme="5"/>
        <sz val="18.0"/>
      </rPr>
      <t xml:space="preserve">VULNÉRABILITÉ
</t>
    </r>
    <r>
      <rPr>
        <rFont val="Trebuchet MS"/>
        <b val="0"/>
        <i/>
        <color theme="5"/>
        <sz val="18.0"/>
      </rPr>
      <t>Touches REÇUES</t>
    </r>
  </si>
  <si>
    <t>Son terrain</t>
  </si>
  <si>
    <t>Terrain adverse</t>
  </si>
  <si>
    <t>NOM : FIAMINGO</t>
  </si>
  <si>
    <t>Gauche</t>
  </si>
  <si>
    <t>Préparation favorite : Recherche d'engagement tierce/seconde</t>
  </si>
  <si>
    <t>Type poignée :</t>
  </si>
  <si>
    <t>Parade réflexe : Quarte</t>
  </si>
  <si>
    <r>
      <rPr>
        <rFont val="Trebuchet MS"/>
        <b/>
        <color rgb="FF16365C"/>
        <sz val="18.0"/>
      </rPr>
      <t xml:space="preserve">EFFICACITÉ
</t>
    </r>
    <r>
      <rPr>
        <rFont val="Trebuchet MS"/>
        <b val="0"/>
        <i/>
        <color rgb="FF16365C"/>
        <sz val="18.0"/>
      </rPr>
      <t>Touches DONNÉES</t>
    </r>
  </si>
  <si>
    <r>
      <rPr>
        <rFont val="Trebuchet MS"/>
        <b/>
        <color theme="5"/>
        <sz val="18.0"/>
      </rPr>
      <t xml:space="preserve">VULNÉRABILITÉ
</t>
    </r>
    <r>
      <rPr>
        <rFont val="Trebuchet MS"/>
        <b val="0"/>
        <i/>
        <color theme="5"/>
        <sz val="18.0"/>
      </rPr>
      <t>Touches REÇUES</t>
    </r>
  </si>
  <si>
    <t xml:space="preserve"> </t>
  </si>
  <si>
    <r>
      <rPr>
        <rFont val="Trebuchet MS"/>
        <b/>
        <color rgb="FF16365C"/>
        <sz val="18.0"/>
      </rPr>
      <t xml:space="preserve">EFFICACITÉ
</t>
    </r>
    <r>
      <rPr>
        <rFont val="Trebuchet MS"/>
        <b val="0"/>
        <i/>
        <color rgb="FF16365C"/>
        <sz val="18.0"/>
      </rPr>
      <t>Touches DONNÉES</t>
    </r>
  </si>
  <si>
    <r>
      <rPr>
        <rFont val="Trebuchet MS"/>
        <b/>
        <color theme="5"/>
        <sz val="18.0"/>
      </rPr>
      <t xml:space="preserve">VULNÉRABILITÉ
</t>
    </r>
    <r>
      <rPr>
        <rFont val="Trebuchet MS"/>
        <b val="0"/>
        <i/>
        <color theme="5"/>
        <sz val="18.0"/>
      </rPr>
      <t>Touches REÇUES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</si>
</sst>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Verdana"/>
      <scheme val="minor"/>
    </font>
    <font>
      <sz val="10.0"/>
      <color theme="1"/>
      <name val="Trebuchet MS"/>
    </font>
    <font>
      <i/>
      <sz val="14.0"/>
      <color theme="1"/>
      <name val="Trebuchet MS"/>
    </font>
    <font>
      <sz val="16.0"/>
      <color rgb="FF000080"/>
      <name val="Trebuchet MS"/>
    </font>
    <font>
      <b/>
      <sz val="14.0"/>
      <color rgb="FF800000"/>
      <name val="Trebuchet MS"/>
    </font>
    <font/>
    <font>
      <sz val="12.0"/>
      <color theme="1"/>
      <name val="Trebuchet MS"/>
    </font>
    <font>
      <b/>
      <sz val="14.0"/>
      <color rgb="FF008000"/>
      <name val="Trebuchet MS"/>
    </font>
    <font>
      <sz val="10.0"/>
      <color theme="1"/>
      <name val="Verdana"/>
    </font>
    <font>
      <b/>
      <sz val="13.0"/>
      <color rgb="FF800000"/>
      <name val="Trebuchet MS"/>
    </font>
    <font>
      <b/>
      <sz val="13.0"/>
      <color theme="1"/>
      <name val="Trebuchet MS"/>
    </font>
    <font>
      <b/>
      <sz val="13.0"/>
      <color rgb="FF008000"/>
      <name val="Trebuchet MS"/>
    </font>
    <font>
      <sz val="13.0"/>
      <color theme="1"/>
      <name val="Verdana"/>
    </font>
    <font>
      <b/>
      <sz val="12.0"/>
      <color rgb="FF800000"/>
      <name val="Trebuchet MS"/>
    </font>
    <font>
      <b/>
      <sz val="12.0"/>
      <color theme="1"/>
      <name val="Trebuchet MS"/>
    </font>
    <font>
      <b/>
      <sz val="12.0"/>
      <color rgb="FF008000"/>
      <name val="Trebuchet MS"/>
    </font>
    <font>
      <b/>
      <i/>
      <sz val="12.0"/>
      <color rgb="FFFF0000"/>
      <name val="Trebuchet MS"/>
    </font>
    <font>
      <b/>
      <i/>
      <sz val="12.0"/>
      <color theme="1"/>
      <name val="Trebuchet MS"/>
    </font>
    <font>
      <b/>
      <i/>
      <sz val="12.0"/>
      <color rgb="FF339966"/>
      <name val="Trebuchet MS"/>
    </font>
    <font>
      <b/>
      <sz val="12.0"/>
      <color rgb="FF0000FF"/>
      <name val="Trebuchet MS"/>
    </font>
    <font>
      <sz val="12.0"/>
      <color rgb="FF0000FF"/>
      <name val="Trebuchet MS"/>
    </font>
    <font>
      <sz val="10.0"/>
      <color rgb="FF0000FF"/>
      <name val="Trebuchet MS"/>
    </font>
    <font>
      <b/>
      <sz val="12.0"/>
      <color rgb="FF339966"/>
      <name val="Trebuchet MS"/>
    </font>
    <font>
      <sz val="12.0"/>
      <color rgb="FF339966"/>
      <name val="Trebuchet MS"/>
    </font>
    <font>
      <sz val="10.0"/>
      <color rgb="FF339966"/>
      <name val="Trebuchet MS"/>
    </font>
    <font>
      <b/>
      <sz val="12.0"/>
      <color rgb="FFFF6600"/>
      <name val="Trebuchet MS"/>
    </font>
    <font>
      <sz val="12.0"/>
      <color rgb="FFFF6600"/>
      <name val="Trebuchet MS"/>
    </font>
    <font>
      <sz val="10.0"/>
      <color rgb="FFFF6600"/>
      <name val="Trebuchet MS"/>
    </font>
    <font>
      <i/>
      <sz val="9.0"/>
      <color rgb="FF000080"/>
      <name val="Trebuchet MS"/>
    </font>
    <font>
      <i/>
      <sz val="14.0"/>
      <color rgb="FF000080"/>
      <name val="Trebuchet MS"/>
    </font>
    <font>
      <i/>
      <sz val="10.0"/>
      <color rgb="FF808080"/>
      <name val="Trebuchet MS"/>
    </font>
    <font>
      <b/>
      <sz val="24.0"/>
      <color rgb="FF1F497D"/>
      <name val="Trebuchet MS"/>
    </font>
    <font>
      <b/>
      <sz val="9.0"/>
      <color theme="1"/>
      <name val="Trebuchet MS"/>
    </font>
    <font>
      <sz val="11.0"/>
      <color theme="1"/>
      <name val="Trebuchet MS"/>
    </font>
    <font>
      <b/>
      <sz val="28.0"/>
      <color theme="0"/>
      <name val="Trebuchet MS"/>
    </font>
    <font>
      <b/>
      <sz val="16.0"/>
      <color theme="1"/>
      <name val="Trebuchet MS"/>
    </font>
    <font>
      <b/>
      <sz val="16.0"/>
      <color theme="4"/>
      <name val="Trebuchet MS"/>
    </font>
    <font>
      <b/>
      <i/>
      <sz val="14.0"/>
      <color theme="1"/>
      <name val="Trebuchet MS"/>
    </font>
    <font>
      <b/>
      <sz val="18.0"/>
      <color theme="1"/>
      <name val="Trebuchet MS"/>
    </font>
    <font>
      <b/>
      <i/>
      <sz val="16.0"/>
      <color rgb="FF008000"/>
      <name val="Trebuchet MS"/>
    </font>
    <font>
      <b/>
      <i/>
      <sz val="18.0"/>
      <color rgb="FF008000"/>
      <name val="Verdana"/>
    </font>
    <font>
      <b/>
      <sz val="18.0"/>
      <color rgb="FF1F497D"/>
      <name val="Trebuchet MS"/>
    </font>
    <font>
      <sz val="18.0"/>
      <color rgb="FF1F497D"/>
      <name val="Trebuchet MS"/>
    </font>
    <font>
      <sz val="18.0"/>
      <color theme="1"/>
      <name val="Trebuchet MS"/>
    </font>
    <font>
      <b/>
      <sz val="18.0"/>
      <color rgb="FF008000"/>
      <name val="Trebuchet MS"/>
    </font>
    <font>
      <b/>
      <i/>
      <sz val="18.0"/>
      <color theme="1"/>
      <name val="Trebuchet MS"/>
    </font>
    <font>
      <b/>
      <sz val="16.0"/>
      <color rgb="FF008000"/>
      <name val="Trebuchet MS"/>
    </font>
    <font>
      <sz val="14.0"/>
      <color theme="1"/>
      <name val="Trebuchet MS"/>
    </font>
    <font>
      <b/>
      <sz val="14.0"/>
      <color theme="1"/>
      <name val="Trebuchet MS"/>
    </font>
    <font>
      <sz val="13.0"/>
      <color rgb="FF008000"/>
      <name val="Trebuchet MS"/>
    </font>
    <font>
      <sz val="13.0"/>
      <color rgb="FF800000"/>
      <name val="Trebuchet MS"/>
    </font>
    <font>
      <sz val="14.0"/>
      <color rgb="FF0000FF"/>
      <name val="Trebuchet MS"/>
    </font>
    <font>
      <b/>
      <sz val="16.0"/>
      <color rgb="FF0000FF"/>
      <name val="Trebuchet MS"/>
    </font>
    <font>
      <sz val="18.0"/>
      <color rgb="FF4F6128"/>
      <name val="Trebuchet MS"/>
    </font>
    <font>
      <sz val="18.0"/>
      <color rgb="FF953734"/>
      <name val="Trebuchet MS"/>
    </font>
    <font>
      <b/>
      <sz val="18.0"/>
      <color rgb="FF4F6128"/>
      <name val="Trebuchet MS"/>
    </font>
    <font>
      <b/>
      <sz val="18.0"/>
      <color rgb="FF953734"/>
      <name val="Trebuchet MS"/>
    </font>
    <font>
      <sz val="14.0"/>
      <color rgb="FF339966"/>
      <name val="Trebuchet MS"/>
    </font>
    <font>
      <b/>
      <sz val="16.0"/>
      <color rgb="FF339966"/>
      <name val="Trebuchet MS"/>
    </font>
    <font>
      <sz val="14.0"/>
      <color theme="1"/>
      <name val="Verdana"/>
    </font>
    <font>
      <b/>
      <sz val="14.0"/>
      <color rgb="FF4F6128"/>
      <name val="Trebuchet MS"/>
    </font>
    <font>
      <sz val="14.0"/>
      <color rgb="FFFF6600"/>
      <name val="Trebuchet MS"/>
    </font>
    <font>
      <b/>
      <sz val="16.0"/>
      <color rgb="FFFF6600"/>
      <name val="Trebuchet MS"/>
    </font>
    <font>
      <sz val="14.0"/>
      <color rgb="FF993300"/>
      <name val="Trebuchet MS"/>
    </font>
    <font>
      <sz val="16.0"/>
      <color theme="1"/>
      <name val="Trebuchet MS"/>
    </font>
    <font>
      <b/>
      <sz val="14.0"/>
      <color theme="5"/>
      <name val="Trebuchet MS"/>
    </font>
    <font>
      <sz val="18.0"/>
      <color rgb="FF993300"/>
      <name val="Trebuchet MS"/>
    </font>
    <font>
      <b/>
      <i/>
      <sz val="16.0"/>
      <color rgb="FF993300"/>
      <name val="Trebuchet MS"/>
    </font>
    <font>
      <b/>
      <sz val="11.0"/>
      <color theme="1"/>
      <name val="Trebuchet MS"/>
    </font>
    <font>
      <b/>
      <sz val="18.0"/>
      <color rgb="FF993300"/>
      <name val="Trebuchet MS"/>
    </font>
    <font>
      <b/>
      <sz val="16.0"/>
      <color rgb="FF800000"/>
      <name val="Trebuchet MS"/>
    </font>
    <font>
      <b/>
      <sz val="18.0"/>
      <color rgb="FF800000"/>
      <name val="Trebuchet MS"/>
    </font>
    <font>
      <b/>
      <sz val="18.0"/>
      <color rgb="FF16365C"/>
      <name val="Trebuchet MS"/>
    </font>
    <font>
      <b/>
      <sz val="18.0"/>
      <color theme="5"/>
      <name val="Trebuchet MS"/>
    </font>
    <font>
      <b/>
      <sz val="16.0"/>
      <color rgb="FF16365C"/>
      <name val="Trebuchet MS"/>
    </font>
    <font>
      <b/>
      <sz val="16.0"/>
      <color rgb="FF17365D"/>
      <name val="Trebuchet MS"/>
    </font>
    <font>
      <b/>
      <sz val="16.0"/>
      <color theme="5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</fills>
  <borders count="78">
    <border/>
    <border>
      <right style="dotted">
        <color rgb="FF000000"/>
      </right>
    </border>
    <border>
      <left style="dotted">
        <color rgb="FF000000"/>
      </lef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99CC00"/>
      </left>
      <top style="thin">
        <color rgb="FF99CC00"/>
      </top>
      <bottom style="thin">
        <color rgb="FF99CC00"/>
      </bottom>
    </border>
    <border>
      <top style="thin">
        <color rgb="FF99CC00"/>
      </top>
      <bottom style="thin">
        <color rgb="FF99CC00"/>
      </bottom>
    </border>
    <border>
      <right style="thin">
        <color rgb="FF99CC00"/>
      </right>
      <top style="thin">
        <color rgb="FF99CC00"/>
      </top>
      <bottom style="thin">
        <color rgb="FF99CC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99CC00"/>
      </left>
      <right style="thin">
        <color rgb="FF99CC00"/>
      </right>
      <top style="thin">
        <color rgb="FF99CC00"/>
      </top>
      <bottom style="thin">
        <color rgb="FF99CC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dotted">
        <color rgb="FF000000"/>
      </left>
      <top style="medium">
        <color rgb="FF000000"/>
      </top>
      <bottom style="medium">
        <color rgb="FF000000"/>
      </bottom>
    </border>
    <border>
      <right style="dotted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800000"/>
      </bottom>
    </border>
    <border>
      <left style="medium">
        <color rgb="FF000000"/>
      </left>
      <right style="medium">
        <color rgb="FF000000"/>
      </right>
      <bottom style="thin">
        <color rgb="FF8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800000"/>
      </top>
      <bottom style="thin">
        <color rgb="FF800000"/>
      </bottom>
    </border>
    <border>
      <left style="medium">
        <color rgb="FF000000"/>
      </left>
      <right style="medium">
        <color rgb="FF000000"/>
      </right>
      <top style="thin">
        <color rgb="FF8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 vertical="top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0" fillId="0" fontId="6" numFmtId="0" xfId="0" applyAlignment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left" vertical="center"/>
    </xf>
    <xf borderId="0" fillId="0" fontId="10" numFmtId="0" xfId="0" applyAlignment="1" applyFont="1">
      <alignment horizontal="center" shrinkToFit="0" vertical="center" wrapText="1"/>
    </xf>
    <xf borderId="6" fillId="0" fontId="11" numFmtId="0" xfId="0" applyAlignment="1" applyBorder="1" applyFont="1">
      <alignment horizontal="left" vertical="center"/>
    </xf>
    <xf borderId="1" fillId="0" fontId="12" numFmtId="0" xfId="0" applyAlignment="1" applyBorder="1" applyFont="1">
      <alignment horizontal="left" vertical="center"/>
    </xf>
    <xf borderId="2" fillId="0" fontId="10" numFmtId="0" xfId="0" applyAlignment="1" applyBorder="1" applyFont="1">
      <alignment horizontal="left" shrinkToFit="0" vertical="center" wrapText="1"/>
    </xf>
    <xf borderId="3" fillId="0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center" shrinkToFit="0" vertical="center" wrapText="1"/>
    </xf>
    <xf borderId="6" fillId="0" fontId="15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2" fillId="0" fontId="14" numFmtId="0" xfId="0" applyAlignment="1" applyBorder="1" applyFont="1">
      <alignment horizontal="left" shrinkToFit="0" vertical="center" wrapText="1"/>
    </xf>
    <xf borderId="9" fillId="0" fontId="16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horizontal="center" vertical="center"/>
    </xf>
    <xf borderId="10" fillId="0" fontId="15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left" vertical="center"/>
    </xf>
    <xf borderId="0" fillId="0" fontId="17" numFmtId="0" xfId="0" applyAlignment="1" applyFont="1">
      <alignment horizontal="center" shrinkToFit="0" vertical="center" wrapText="1"/>
    </xf>
    <xf borderId="10" fillId="0" fontId="18" numFmtId="0" xfId="0" applyAlignment="1" applyBorder="1" applyFont="1">
      <alignment horizontal="center" shrinkToFit="0" vertical="center" wrapText="1"/>
    </xf>
    <xf borderId="10" fillId="0" fontId="18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1" fillId="0" fontId="15" numFmtId="0" xfId="0" applyAlignment="1" applyBorder="1" applyFont="1">
      <alignment horizontal="left" shrinkToFit="0" vertical="center" wrapText="1"/>
    </xf>
    <xf borderId="0" fillId="0" fontId="19" numFmtId="0" xfId="0" applyAlignment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2" fillId="0" fontId="24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1" fillId="0" fontId="26" numFmtId="0" xfId="0" applyAlignment="1" applyBorder="1" applyFont="1">
      <alignment horizontal="center" shrinkToFit="0" vertical="center" wrapText="1"/>
    </xf>
    <xf borderId="2" fillId="0" fontId="27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shrinkToFit="0" vertical="center" wrapText="1"/>
    </xf>
    <xf borderId="0" fillId="0" fontId="29" numFmtId="0" xfId="0" applyAlignment="1" applyFont="1">
      <alignment horizontal="center" shrinkToFit="0" vertical="top" wrapText="1"/>
    </xf>
    <xf borderId="1" fillId="0" fontId="28" numFmtId="0" xfId="0" applyAlignment="1" applyBorder="1" applyFont="1">
      <alignment horizontal="right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right" shrinkToFit="0" vertical="center" wrapText="1"/>
    </xf>
    <xf borderId="0" fillId="0" fontId="30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31" numFmtId="0" xfId="0" applyAlignment="1" applyFont="1">
      <alignment horizontal="center" vertical="center"/>
    </xf>
    <xf borderId="0" fillId="0" fontId="32" numFmtId="0" xfId="0" applyAlignment="1" applyFont="1">
      <alignment horizontal="center"/>
    </xf>
    <xf borderId="0" fillId="0" fontId="31" numFmtId="0" xfId="0" applyAlignment="1" applyFont="1">
      <alignment horizontal="left" vertical="top"/>
    </xf>
    <xf borderId="0" fillId="0" fontId="33" numFmtId="0" xfId="0" applyAlignment="1" applyFont="1">
      <alignment horizontal="left" shrinkToFit="0" vertical="top" wrapText="1"/>
    </xf>
    <xf borderId="17" fillId="2" fontId="34" numFmtId="0" xfId="0" applyAlignment="1" applyBorder="1" applyFill="1" applyFont="1">
      <alignment horizontal="center" vertical="center"/>
    </xf>
    <xf borderId="18" fillId="0" fontId="5" numFmtId="0" xfId="0" applyBorder="1" applyFont="1"/>
    <xf borderId="19" fillId="0" fontId="5" numFmtId="0" xfId="0" applyBorder="1" applyFont="1"/>
    <xf borderId="0" fillId="0" fontId="35" numFmtId="0" xfId="0" applyAlignment="1" applyFont="1">
      <alignment horizontal="left" vertical="center"/>
    </xf>
    <xf borderId="0" fillId="0" fontId="35" numFmtId="0" xfId="0" applyAlignment="1" applyFont="1">
      <alignment horizontal="center"/>
    </xf>
    <xf borderId="0" fillId="0" fontId="35" numFmtId="0" xfId="0" applyAlignment="1" applyFont="1">
      <alignment horizontal="left" vertical="top"/>
    </xf>
    <xf borderId="0" fillId="0" fontId="36" numFmtId="0" xfId="0" applyAlignment="1" applyFont="1">
      <alignment horizontal="left"/>
    </xf>
    <xf borderId="0" fillId="0" fontId="1" numFmtId="0" xfId="0" applyFont="1"/>
    <xf borderId="0" fillId="0" fontId="37" numFmtId="0" xfId="0" applyAlignment="1" applyFont="1">
      <alignment horizontal="right" vertical="center"/>
    </xf>
    <xf borderId="0" fillId="0" fontId="33" numFmtId="0" xfId="0" applyAlignment="1" applyFont="1">
      <alignment horizontal="left" vertical="center"/>
    </xf>
    <xf borderId="0" fillId="0" fontId="38" numFmtId="0" xfId="0" applyAlignment="1" applyFont="1">
      <alignment horizontal="left" vertical="center"/>
    </xf>
    <xf borderId="20" fillId="0" fontId="39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22" fillId="0" fontId="5" numFmtId="0" xfId="0" applyBorder="1" applyFont="1"/>
    <xf borderId="0" fillId="0" fontId="40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4" numFmtId="0" xfId="0" applyAlignment="1" applyFont="1">
      <alignment horizontal="center"/>
    </xf>
    <xf borderId="0" fillId="0" fontId="38" numFmtId="0" xfId="0" applyAlignment="1" applyFont="1">
      <alignment horizontal="center" vertical="center"/>
    </xf>
    <xf borderId="0" fillId="0" fontId="38" numFmtId="0" xfId="0" applyAlignment="1" applyFont="1">
      <alignment horizontal="center"/>
    </xf>
    <xf borderId="23" fillId="0" fontId="41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0" fillId="0" fontId="42" numFmtId="0" xfId="0" applyAlignment="1" applyFont="1">
      <alignment horizontal="center" shrinkToFit="0" vertical="center" wrapText="1"/>
    </xf>
    <xf borderId="0" fillId="0" fontId="43" numFmtId="0" xfId="0" applyAlignment="1" applyFont="1">
      <alignment horizontal="center" vertical="center"/>
    </xf>
    <xf borderId="25" fillId="0" fontId="44" numFmtId="0" xfId="0" applyAlignment="1" applyBorder="1" applyFont="1">
      <alignment horizontal="center" shrinkToFit="0" vertical="center" wrapText="1"/>
    </xf>
    <xf borderId="26" fillId="0" fontId="44" numFmtId="0" xfId="0" applyAlignment="1" applyBorder="1" applyFont="1">
      <alignment horizontal="center" shrinkToFit="0" vertical="center" wrapText="1"/>
    </xf>
    <xf borderId="26" fillId="0" fontId="44" numFmtId="0" xfId="0" applyAlignment="1" applyBorder="1" applyFont="1">
      <alignment horizontal="center" vertical="center"/>
    </xf>
    <xf borderId="27" fillId="0" fontId="44" numFmtId="0" xfId="0" applyAlignment="1" applyBorder="1" applyFont="1">
      <alignment horizontal="center" vertical="center"/>
    </xf>
    <xf borderId="28" fillId="0" fontId="44" numFmtId="0" xfId="0" applyAlignment="1" applyBorder="1" applyFont="1">
      <alignment horizontal="center" vertical="center"/>
    </xf>
    <xf borderId="29" fillId="0" fontId="45" numFmtId="0" xfId="0" applyAlignment="1" applyBorder="1" applyFont="1">
      <alignment horizontal="right" vertical="center"/>
    </xf>
    <xf borderId="29" fillId="0" fontId="5" numFmtId="0" xfId="0" applyBorder="1" applyFont="1"/>
    <xf borderId="30" fillId="0" fontId="5" numFmtId="0" xfId="0" applyBorder="1" applyFont="1"/>
    <xf borderId="23" fillId="0" fontId="43" numFmtId="0" xfId="0" applyAlignment="1" applyBorder="1" applyFont="1">
      <alignment horizontal="center" shrinkToFit="0" vertical="center" wrapText="1"/>
    </xf>
    <xf borderId="23" fillId="0" fontId="42" numFmtId="0" xfId="0" applyAlignment="1" applyBorder="1" applyFont="1">
      <alignment horizontal="center" shrinkToFit="0" vertical="center" wrapText="1"/>
    </xf>
    <xf borderId="0" fillId="0" fontId="46" numFmtId="0" xfId="0" applyAlignment="1" applyFont="1">
      <alignment horizontal="center" shrinkToFit="0" vertical="center" wrapText="1"/>
    </xf>
    <xf borderId="31" fillId="0" fontId="5" numFmtId="0" xfId="0" applyBorder="1" applyFont="1"/>
    <xf borderId="32" fillId="0" fontId="38" numFmtId="0" xfId="0" applyAlignment="1" applyBorder="1" applyFont="1">
      <alignment horizontal="center" vertical="center"/>
    </xf>
    <xf borderId="33" fillId="0" fontId="43" numFmtId="0" xfId="0" applyAlignment="1" applyBorder="1" applyFont="1">
      <alignment horizontal="center" shrinkToFit="0" vertical="center" wrapText="1"/>
    </xf>
    <xf borderId="34" fillId="0" fontId="43" numFmtId="0" xfId="0" applyAlignment="1" applyBorder="1" applyFont="1">
      <alignment horizontal="center" shrinkToFit="0" vertical="center" wrapText="1"/>
    </xf>
    <xf borderId="34" fillId="0" fontId="43" numFmtId="0" xfId="0" applyAlignment="1" applyBorder="1" applyFont="1">
      <alignment horizontal="center" vertical="center"/>
    </xf>
    <xf borderId="35" fillId="0" fontId="43" numFmtId="0" xfId="0" applyAlignment="1" applyBorder="1" applyFont="1">
      <alignment horizontal="center" vertical="center"/>
    </xf>
    <xf borderId="23" fillId="0" fontId="47" numFmtId="0" xfId="0" applyAlignment="1" applyBorder="1" applyFont="1">
      <alignment horizontal="center" vertical="center"/>
    </xf>
    <xf borderId="36" fillId="0" fontId="48" numFmtId="0" xfId="0" applyAlignment="1" applyBorder="1" applyFont="1">
      <alignment horizontal="center" vertical="center"/>
    </xf>
    <xf borderId="37" fillId="0" fontId="49" numFmtId="0" xfId="0" applyAlignment="1" applyBorder="1" applyFont="1">
      <alignment horizontal="center" shrinkToFit="0" vertical="center" wrapText="1"/>
    </xf>
    <xf borderId="38" fillId="0" fontId="50" numFmtId="0" xfId="0" applyAlignment="1" applyBorder="1" applyFont="1">
      <alignment horizontal="center" shrinkToFit="0" vertical="center" wrapText="1"/>
    </xf>
    <xf borderId="39" fillId="0" fontId="49" numFmtId="0" xfId="0" applyAlignment="1" applyBorder="1" applyFont="1">
      <alignment horizontal="center" shrinkToFit="0" vertical="center" wrapText="1"/>
    </xf>
    <xf borderId="40" fillId="0" fontId="50" numFmtId="0" xfId="0" applyAlignment="1" applyBorder="1" applyFont="1">
      <alignment horizontal="center" shrinkToFit="0" vertical="center" wrapText="1"/>
    </xf>
    <xf borderId="0" fillId="0" fontId="47" numFmtId="0" xfId="0" applyAlignment="1" applyFont="1">
      <alignment horizontal="center" vertical="center"/>
    </xf>
    <xf borderId="41" fillId="0" fontId="38" numFmtId="0" xfId="0" applyAlignment="1" applyBorder="1" applyFont="1">
      <alignment horizontal="center" vertical="center"/>
    </xf>
    <xf borderId="42" fillId="0" fontId="43" numFmtId="0" xfId="0" applyAlignment="1" applyBorder="1" applyFont="1">
      <alignment horizontal="center" shrinkToFit="0" vertical="center" wrapText="1"/>
    </xf>
    <xf borderId="43" fillId="0" fontId="43" numFmtId="0" xfId="0" applyAlignment="1" applyBorder="1" applyFont="1">
      <alignment horizontal="center" shrinkToFit="0" vertical="center" wrapText="1"/>
    </xf>
    <xf borderId="43" fillId="0" fontId="43" numFmtId="0" xfId="0" applyAlignment="1" applyBorder="1" applyFont="1">
      <alignment horizontal="center" vertical="center"/>
    </xf>
    <xf borderId="44" fillId="0" fontId="43" numFmtId="0" xfId="0" applyAlignment="1" applyBorder="1" applyFont="1">
      <alignment horizontal="center" vertical="center"/>
    </xf>
    <xf borderId="45" fillId="0" fontId="38" numFmtId="0" xfId="0" applyAlignment="1" applyBorder="1" applyFont="1">
      <alignment horizontal="center" vertical="center"/>
    </xf>
    <xf borderId="46" fillId="0" fontId="51" numFmtId="0" xfId="0" applyAlignment="1" applyBorder="1" applyFont="1">
      <alignment horizontal="center" shrinkToFit="0" vertical="center" wrapText="1"/>
    </xf>
    <xf borderId="47" fillId="0" fontId="5" numFmtId="0" xfId="0" applyBorder="1" applyFont="1"/>
    <xf borderId="32" fillId="0" fontId="52" numFmtId="0" xfId="0" applyAlignment="1" applyBorder="1" applyFont="1">
      <alignment horizontal="center" shrinkToFit="0" vertical="center" wrapText="1"/>
    </xf>
    <xf borderId="33" fillId="0" fontId="53" numFmtId="0" xfId="0" applyAlignment="1" applyBorder="1" applyFont="1">
      <alignment horizontal="center" shrinkToFit="0" vertical="center" wrapText="1"/>
    </xf>
    <xf borderId="48" fillId="0" fontId="54" numFmtId="0" xfId="0" applyAlignment="1" applyBorder="1" applyFont="1">
      <alignment horizontal="center" shrinkToFit="0" vertical="center" wrapText="1"/>
    </xf>
    <xf borderId="35" fillId="0" fontId="54" numFmtId="0" xfId="0" applyAlignment="1" applyBorder="1" applyFont="1">
      <alignment horizontal="center" shrinkToFit="0" vertical="center" wrapText="1"/>
    </xf>
    <xf borderId="46" fillId="0" fontId="55" numFmtId="0" xfId="0" applyAlignment="1" applyBorder="1" applyFont="1">
      <alignment horizontal="center" shrinkToFit="0" vertical="center" wrapText="1"/>
    </xf>
    <xf borderId="32" fillId="0" fontId="56" numFmtId="0" xfId="0" applyAlignment="1" applyBorder="1" applyFont="1">
      <alignment horizontal="center" shrinkToFit="0" vertical="center" wrapText="1"/>
    </xf>
    <xf borderId="47" fillId="0" fontId="52" numFmtId="0" xfId="0" applyAlignment="1" applyBorder="1" applyFont="1">
      <alignment horizontal="center" shrinkToFit="0" vertical="center" wrapText="1"/>
    </xf>
    <xf borderId="49" fillId="0" fontId="51" numFmtId="0" xfId="0" applyAlignment="1" applyBorder="1" applyFont="1">
      <alignment horizontal="center" shrinkToFit="0" vertical="center" wrapText="1"/>
    </xf>
    <xf borderId="50" fillId="0" fontId="5" numFmtId="0" xfId="0" applyBorder="1" applyFont="1"/>
    <xf borderId="45" fillId="0" fontId="52" numFmtId="0" xfId="0" applyAlignment="1" applyBorder="1" applyFont="1">
      <alignment horizontal="center" shrinkToFit="0" vertical="center" wrapText="1"/>
    </xf>
    <xf borderId="51" fillId="0" fontId="53" numFmtId="0" xfId="0" applyAlignment="1" applyBorder="1" applyFont="1">
      <alignment horizontal="center" shrinkToFit="0" vertical="center" wrapText="1"/>
    </xf>
    <xf borderId="52" fillId="0" fontId="54" numFmtId="0" xfId="0" applyAlignment="1" applyBorder="1" applyFont="1">
      <alignment horizontal="center" shrinkToFit="0" vertical="center" wrapText="1"/>
    </xf>
    <xf borderId="53" fillId="0" fontId="54" numFmtId="0" xfId="0" applyAlignment="1" applyBorder="1" applyFont="1">
      <alignment horizontal="center" shrinkToFit="0" vertical="center" wrapText="1"/>
    </xf>
    <xf borderId="49" fillId="0" fontId="55" numFmtId="0" xfId="0" applyAlignment="1" applyBorder="1" applyFont="1">
      <alignment horizontal="center" shrinkToFit="0" vertical="center" wrapText="1"/>
    </xf>
    <xf borderId="45" fillId="0" fontId="56" numFmtId="0" xfId="0" applyAlignment="1" applyBorder="1" applyFont="1">
      <alignment horizontal="center" shrinkToFit="0" vertical="center" wrapText="1"/>
    </xf>
    <xf borderId="50" fillId="0" fontId="52" numFmtId="0" xfId="0" applyAlignment="1" applyBorder="1" applyFont="1">
      <alignment horizontal="center" shrinkToFit="0" vertical="center" wrapText="1"/>
    </xf>
    <xf borderId="51" fillId="0" fontId="43" numFmtId="0" xfId="0" applyAlignment="1" applyBorder="1" applyFont="1">
      <alignment horizontal="center" shrinkToFit="0" vertical="center" wrapText="1"/>
    </xf>
    <xf borderId="54" fillId="0" fontId="43" numFmtId="0" xfId="0" applyAlignment="1" applyBorder="1" applyFont="1">
      <alignment horizontal="center" shrinkToFit="0" vertical="center" wrapText="1"/>
    </xf>
    <xf borderId="54" fillId="0" fontId="43" numFmtId="0" xfId="0" applyAlignment="1" applyBorder="1" applyFont="1">
      <alignment horizontal="center" vertical="center"/>
    </xf>
    <xf borderId="53" fillId="0" fontId="43" numFmtId="0" xfId="0" applyAlignment="1" applyBorder="1" applyFont="1">
      <alignment horizontal="center" vertical="center"/>
    </xf>
    <xf borderId="55" fillId="0" fontId="38" numFmtId="0" xfId="0" applyAlignment="1" applyBorder="1" applyFont="1">
      <alignment horizontal="center" vertical="center"/>
    </xf>
    <xf borderId="56" fillId="0" fontId="43" numFmtId="0" xfId="0" applyAlignment="1" applyBorder="1" applyFont="1">
      <alignment horizontal="center" shrinkToFit="0" vertical="center" wrapText="1"/>
    </xf>
    <xf borderId="57" fillId="0" fontId="43" numFmtId="0" xfId="0" applyAlignment="1" applyBorder="1" applyFont="1">
      <alignment horizontal="center" shrinkToFit="0" vertical="center" wrapText="1"/>
    </xf>
    <xf borderId="57" fillId="0" fontId="43" numFmtId="0" xfId="0" applyAlignment="1" applyBorder="1" applyFont="1">
      <alignment horizontal="center" vertical="center"/>
    </xf>
    <xf borderId="58" fillId="0" fontId="43" numFmtId="0" xfId="0" applyAlignment="1" applyBorder="1" applyFont="1">
      <alignment horizontal="center" vertical="center"/>
    </xf>
    <xf borderId="59" fillId="0" fontId="3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shrinkToFit="0" vertical="center" wrapText="1"/>
    </xf>
    <xf borderId="31" fillId="0" fontId="7" numFmtId="0" xfId="0" applyAlignment="1" applyBorder="1" applyFont="1">
      <alignment shrinkToFit="0" vertical="center" wrapText="1"/>
    </xf>
    <xf borderId="36" fillId="0" fontId="38" numFmtId="0" xfId="0" applyAlignment="1" applyBorder="1" applyFont="1">
      <alignment horizontal="center" vertical="center"/>
    </xf>
    <xf borderId="60" fillId="0" fontId="38" numFmtId="0" xfId="0" applyAlignment="1" applyBorder="1" applyFont="1">
      <alignment horizontal="center" shrinkToFit="0" vertical="center" wrapText="1"/>
    </xf>
    <xf borderId="61" fillId="0" fontId="38" numFmtId="0" xfId="0" applyAlignment="1" applyBorder="1" applyFont="1">
      <alignment horizontal="center" shrinkToFit="0" vertical="center" wrapText="1"/>
    </xf>
    <xf borderId="62" fillId="0" fontId="38" numFmtId="0" xfId="0" applyAlignment="1" applyBorder="1" applyFont="1">
      <alignment horizontal="center" shrinkToFit="0" vertical="center" wrapText="1"/>
    </xf>
    <xf borderId="30" fillId="0" fontId="38" numFmtId="0" xfId="0" applyAlignment="1" applyBorder="1" applyFont="1">
      <alignment horizontal="center" shrinkToFit="0" vertical="center" wrapText="1"/>
    </xf>
    <xf borderId="49" fillId="0" fontId="57" numFmtId="0" xfId="0" applyAlignment="1" applyBorder="1" applyFont="1">
      <alignment horizontal="center" shrinkToFit="0" vertical="center" wrapText="1"/>
    </xf>
    <xf borderId="45" fillId="0" fontId="58" numFmtId="0" xfId="0" applyAlignment="1" applyBorder="1" applyFont="1">
      <alignment horizontal="center" shrinkToFit="0" vertical="center" wrapText="1"/>
    </xf>
    <xf borderId="50" fillId="0" fontId="58" numFmtId="0" xfId="0" applyAlignment="1" applyBorder="1" applyFont="1">
      <alignment horizontal="center" shrinkToFit="0" vertical="center" wrapText="1"/>
    </xf>
    <xf borderId="0" fillId="0" fontId="59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43" numFmtId="0" xfId="0" applyAlignment="1" applyFont="1">
      <alignment horizontal="center" shrinkToFit="0" vertical="center" wrapText="1"/>
    </xf>
    <xf borderId="0" fillId="0" fontId="47" numFmtId="0" xfId="0" applyAlignment="1" applyFont="1">
      <alignment horizontal="left" vertical="center"/>
    </xf>
    <xf borderId="0" fillId="0" fontId="60" numFmtId="0" xfId="0" applyAlignment="1" applyFont="1">
      <alignment horizontal="center" shrinkToFit="0" vertical="center" wrapText="1"/>
    </xf>
    <xf borderId="11" fillId="0" fontId="43" numFmtId="0" xfId="0" applyAlignment="1" applyBorder="1" applyFont="1">
      <alignment horizontal="center" shrinkToFit="0" vertical="center" wrapText="1"/>
    </xf>
    <xf borderId="63" fillId="0" fontId="43" numFmtId="0" xfId="0" applyAlignment="1" applyBorder="1" applyFont="1">
      <alignment horizontal="center" shrinkToFit="0" vertical="center" wrapText="1"/>
    </xf>
    <xf borderId="64" fillId="0" fontId="5" numFmtId="0" xfId="0" applyBorder="1" applyFont="1"/>
    <xf borderId="15" fillId="0" fontId="43" numFmtId="0" xfId="0" applyAlignment="1" applyBorder="1" applyFont="1">
      <alignment horizontal="center" shrinkToFit="0" vertical="center" wrapText="1"/>
    </xf>
    <xf borderId="63" fillId="0" fontId="43" numFmtId="0" xfId="0" applyAlignment="1" applyBorder="1" applyFont="1">
      <alignment horizontal="center" shrinkToFit="0" vertical="center" wrapText="1"/>
    </xf>
    <xf borderId="16" fillId="0" fontId="43" numFmtId="0" xfId="0" applyAlignment="1" applyBorder="1" applyFont="1">
      <alignment horizontal="center" shrinkToFit="0" vertical="center" wrapText="1"/>
    </xf>
    <xf borderId="49" fillId="0" fontId="61" numFmtId="0" xfId="0" applyAlignment="1" applyBorder="1" applyFont="1">
      <alignment horizontal="center" shrinkToFit="0" vertical="center" wrapText="1"/>
    </xf>
    <xf borderId="45" fillId="0" fontId="62" numFmtId="0" xfId="0" applyAlignment="1" applyBorder="1" applyFont="1">
      <alignment horizontal="center" shrinkToFit="0" vertical="center" wrapText="1"/>
    </xf>
    <xf borderId="50" fillId="0" fontId="62" numFmtId="0" xfId="0" applyAlignment="1" applyBorder="1" applyFont="1">
      <alignment horizontal="center" shrinkToFit="0" vertical="center" wrapText="1"/>
    </xf>
    <xf borderId="0" fillId="0" fontId="63" numFmtId="0" xfId="0" applyAlignment="1" applyFont="1">
      <alignment horizontal="center" vertical="center"/>
    </xf>
    <xf borderId="0" fillId="0" fontId="45" numFmtId="0" xfId="0" applyAlignment="1" applyFont="1">
      <alignment horizontal="right" vertical="center"/>
    </xf>
    <xf borderId="0" fillId="0" fontId="64" numFmtId="0" xfId="0" applyAlignment="1" applyFont="1">
      <alignment horizontal="center" vertical="center"/>
    </xf>
    <xf borderId="0" fillId="0" fontId="65" numFmtId="0" xfId="0" applyAlignment="1" applyFont="1">
      <alignment horizontal="center" shrinkToFit="0" vertical="center" wrapText="1"/>
    </xf>
    <xf borderId="65" fillId="0" fontId="61" numFmtId="0" xfId="0" applyAlignment="1" applyBorder="1" applyFont="1">
      <alignment horizontal="center" shrinkToFit="0" vertical="center" wrapText="1"/>
    </xf>
    <xf borderId="66" fillId="0" fontId="5" numFmtId="0" xfId="0" applyBorder="1" applyFont="1"/>
    <xf borderId="59" fillId="0" fontId="62" numFmtId="0" xfId="0" applyAlignment="1" applyBorder="1" applyFont="1">
      <alignment horizontal="center" shrinkToFit="0" vertical="center" wrapText="1"/>
    </xf>
    <xf borderId="56" fillId="0" fontId="53" numFmtId="0" xfId="0" applyAlignment="1" applyBorder="1" applyFont="1">
      <alignment horizontal="center" shrinkToFit="0" vertical="center" wrapText="1"/>
    </xf>
    <xf borderId="67" fillId="0" fontId="54" numFmtId="0" xfId="0" applyAlignment="1" applyBorder="1" applyFont="1">
      <alignment horizontal="center" shrinkToFit="0" vertical="center" wrapText="1"/>
    </xf>
    <xf borderId="58" fillId="0" fontId="54" numFmtId="0" xfId="0" applyAlignment="1" applyBorder="1" applyFont="1">
      <alignment horizontal="center" shrinkToFit="0" vertical="center" wrapText="1"/>
    </xf>
    <xf borderId="65" fillId="0" fontId="55" numFmtId="0" xfId="0" applyAlignment="1" applyBorder="1" applyFont="1">
      <alignment horizontal="center" shrinkToFit="0" vertical="center" wrapText="1"/>
    </xf>
    <xf borderId="59" fillId="0" fontId="56" numFmtId="0" xfId="0" applyAlignment="1" applyBorder="1" applyFont="1">
      <alignment horizontal="center" shrinkToFit="0" vertical="center" wrapText="1"/>
    </xf>
    <xf borderId="66" fillId="0" fontId="62" numFmtId="0" xfId="0" applyAlignment="1" applyBorder="1" applyFont="1">
      <alignment horizontal="center" shrinkToFit="0" vertical="center" wrapText="1"/>
    </xf>
    <xf borderId="0" fillId="0" fontId="66" numFmtId="0" xfId="0" applyAlignment="1" applyFont="1">
      <alignment horizontal="center" vertical="center"/>
    </xf>
    <xf borderId="0" fillId="0" fontId="17" numFmtId="0" xfId="0" applyAlignment="1" applyFont="1">
      <alignment horizontal="right" vertical="top"/>
    </xf>
    <xf borderId="23" fillId="0" fontId="64" numFmtId="0" xfId="0" applyAlignment="1" applyBorder="1" applyFont="1">
      <alignment horizontal="center" vertical="center"/>
    </xf>
    <xf borderId="36" fillId="0" fontId="35" numFmtId="0" xfId="0" applyAlignment="1" applyBorder="1" applyFont="1">
      <alignment horizontal="center" vertical="center"/>
    </xf>
    <xf borderId="37" fillId="0" fontId="53" numFmtId="0" xfId="0" applyAlignment="1" applyBorder="1" applyFont="1">
      <alignment horizontal="center" shrinkToFit="0" vertical="center" wrapText="1"/>
    </xf>
    <xf borderId="38" fillId="0" fontId="54" numFmtId="0" xfId="0" applyAlignment="1" applyBorder="1" applyFont="1">
      <alignment horizontal="center" shrinkToFit="0" vertical="center" wrapText="1"/>
    </xf>
    <xf borderId="60" fillId="0" fontId="55" numFmtId="0" xfId="0" applyAlignment="1" applyBorder="1" applyFont="1">
      <alignment horizontal="center" shrinkToFit="0" vertical="center" wrapText="1"/>
    </xf>
    <xf borderId="62" fillId="0" fontId="56" numFmtId="0" xfId="0" applyAlignment="1" applyBorder="1" applyFont="1">
      <alignment horizontal="center" shrinkToFit="0" vertical="center" wrapText="1"/>
    </xf>
    <xf borderId="23" fillId="0" fontId="67" numFmtId="0" xfId="0" applyAlignment="1" applyBorder="1" applyFont="1">
      <alignment horizontal="center" vertical="center"/>
    </xf>
    <xf borderId="15" fillId="0" fontId="5" numFmtId="0" xfId="0" applyBorder="1" applyFont="1"/>
    <xf borderId="68" fillId="0" fontId="33" numFmtId="0" xfId="0" applyAlignment="1" applyBorder="1" applyFont="1">
      <alignment horizontal="center" vertical="center"/>
    </xf>
    <xf borderId="68" fillId="0" fontId="68" numFmtId="0" xfId="0" applyAlignment="1" applyBorder="1" applyFont="1">
      <alignment horizontal="center" vertical="center"/>
    </xf>
    <xf borderId="68" fillId="0" fontId="6" numFmtId="0" xfId="0" applyAlignment="1" applyBorder="1" applyFont="1">
      <alignment horizontal="center" shrinkToFit="0" vertical="center" wrapText="1"/>
    </xf>
    <xf borderId="68" fillId="0" fontId="1" numFmtId="0" xfId="0" applyAlignment="1" applyBorder="1" applyFont="1">
      <alignment horizontal="center" vertical="center"/>
    </xf>
    <xf borderId="69" fillId="0" fontId="69" numFmtId="0" xfId="0" applyAlignment="1" applyBorder="1" applyFont="1">
      <alignment horizontal="center" vertical="center"/>
    </xf>
    <xf borderId="61" fillId="0" fontId="69" numFmtId="0" xfId="0" applyAlignment="1" applyBorder="1" applyFont="1">
      <alignment horizontal="center" vertical="center"/>
    </xf>
    <xf borderId="70" fillId="0" fontId="69" numFmtId="0" xfId="0" applyAlignment="1" applyBorder="1" applyFont="1">
      <alignment horizontal="center" vertical="center"/>
    </xf>
    <xf borderId="28" fillId="0" fontId="69" numFmtId="0" xfId="0" applyAlignment="1" applyBorder="1" applyFont="1">
      <alignment horizontal="center" vertical="center"/>
    </xf>
    <xf borderId="0" fillId="0" fontId="33" numFmtId="0" xfId="0" applyAlignment="1" applyFont="1">
      <alignment horizontal="center" vertical="center"/>
    </xf>
    <xf borderId="0" fillId="0" fontId="68" numFmtId="0" xfId="0" applyAlignment="1" applyFont="1">
      <alignment horizontal="center" vertical="center"/>
    </xf>
    <xf borderId="0" fillId="0" fontId="70" numFmtId="0" xfId="0" applyAlignment="1" applyFont="1">
      <alignment horizontal="center" shrinkToFit="0" vertical="center" wrapText="1"/>
    </xf>
    <xf borderId="71" fillId="0" fontId="71" numFmtId="0" xfId="0" applyAlignment="1" applyBorder="1" applyFont="1">
      <alignment horizontal="center" vertical="center"/>
    </xf>
    <xf borderId="33" fillId="0" fontId="43" numFmtId="0" xfId="0" applyAlignment="1" applyBorder="1" applyFont="1">
      <alignment horizontal="center" vertical="center"/>
    </xf>
    <xf borderId="0" fillId="0" fontId="32" numFmtId="0" xfId="0" applyAlignment="1" applyFont="1">
      <alignment horizontal="center" vertical="top"/>
    </xf>
    <xf borderId="20" fillId="0" fontId="72" numFmtId="0" xfId="0" applyAlignment="1" applyBorder="1" applyFont="1">
      <alignment horizontal="center" shrinkToFit="0" vertical="center" wrapText="1"/>
    </xf>
    <xf borderId="20" fillId="0" fontId="73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vertical="top"/>
    </xf>
    <xf borderId="72" fillId="0" fontId="71" numFmtId="0" xfId="0" applyAlignment="1" applyBorder="1" applyFont="1">
      <alignment horizontal="center" vertical="center"/>
    </xf>
    <xf borderId="42" fillId="0" fontId="43" numFmtId="0" xfId="0" applyAlignment="1" applyBorder="1" applyFont="1">
      <alignment horizontal="center" vertical="center"/>
    </xf>
    <xf borderId="73" fillId="0" fontId="5" numFmtId="0" xfId="0" applyBorder="1" applyFont="1"/>
    <xf borderId="20" fillId="0" fontId="74" numFmtId="9" xfId="0" applyAlignment="1" applyBorder="1" applyFont="1" applyNumberFormat="1">
      <alignment horizontal="center" vertical="center"/>
    </xf>
    <xf borderId="21" fillId="0" fontId="32" numFmtId="0" xfId="0" applyAlignment="1" applyBorder="1" applyFont="1">
      <alignment horizontal="center"/>
    </xf>
    <xf borderId="21" fillId="0" fontId="75" numFmtId="9" xfId="0" applyAlignment="1" applyBorder="1" applyFont="1" applyNumberFormat="1">
      <alignment horizontal="center" vertical="center"/>
    </xf>
    <xf borderId="74" fillId="0" fontId="76" numFmtId="9" xfId="0" applyAlignment="1" applyBorder="1" applyFont="1" applyNumberFormat="1">
      <alignment horizontal="center" vertical="center"/>
    </xf>
    <xf borderId="0" fillId="0" fontId="76" numFmtId="9" xfId="0" applyAlignment="1" applyFont="1" applyNumberFormat="1">
      <alignment horizontal="center" vertical="center"/>
    </xf>
    <xf borderId="75" fillId="0" fontId="71" numFmtId="0" xfId="0" applyAlignment="1" applyBorder="1" applyFont="1">
      <alignment horizontal="center" vertical="center"/>
    </xf>
    <xf borderId="51" fillId="0" fontId="43" numFmtId="0" xfId="0" applyAlignment="1" applyBorder="1" applyFont="1">
      <alignment horizontal="center" vertical="center"/>
    </xf>
    <xf borderId="74" fillId="0" fontId="32" numFmtId="0" xfId="0" applyAlignment="1" applyBorder="1" applyFont="1">
      <alignment horizontal="center"/>
    </xf>
    <xf borderId="31" fillId="0" fontId="32" numFmtId="0" xfId="0" applyAlignment="1" applyBorder="1" applyFont="1">
      <alignment horizontal="center"/>
    </xf>
    <xf borderId="76" fillId="0" fontId="71" numFmtId="0" xfId="0" applyAlignment="1" applyBorder="1" applyFont="1">
      <alignment horizontal="center" vertical="center"/>
    </xf>
    <xf borderId="56" fillId="0" fontId="43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31" fillId="0" fontId="4" numFmtId="0" xfId="0" applyAlignment="1" applyBorder="1" applyFont="1">
      <alignment shrinkToFit="0" vertical="center" wrapText="1"/>
    </xf>
    <xf borderId="36" fillId="0" fontId="71" numFmtId="0" xfId="0" applyAlignment="1" applyBorder="1" applyFont="1">
      <alignment horizontal="center" vertical="center"/>
    </xf>
    <xf borderId="60" fillId="0" fontId="38" numFmtId="0" xfId="0" applyAlignment="1" applyBorder="1" applyFont="1">
      <alignment horizontal="center" vertical="center"/>
    </xf>
    <xf borderId="61" fillId="0" fontId="38" numFmtId="0" xfId="0" applyAlignment="1" applyBorder="1" applyFont="1">
      <alignment horizontal="center" vertical="center"/>
    </xf>
    <xf borderId="62" fillId="0" fontId="38" numFmtId="0" xfId="0" applyAlignment="1" applyBorder="1" applyFont="1">
      <alignment horizontal="center" vertical="center"/>
    </xf>
    <xf borderId="77" fillId="0" fontId="38" numFmtId="0" xfId="0" applyAlignment="1" applyBorder="1" applyFont="1">
      <alignment horizontal="center" vertical="center"/>
    </xf>
    <xf borderId="73" fillId="0" fontId="32" numFmtId="0" xfId="0" applyAlignment="1" applyBorder="1" applyFont="1">
      <alignment horizontal="center"/>
    </xf>
    <xf borderId="29" fillId="0" fontId="32" numFmtId="0" xfId="0" applyAlignment="1" applyBorder="1" applyFont="1">
      <alignment horizontal="center"/>
    </xf>
    <xf borderId="30" fillId="0" fontId="32" numFmtId="0" xfId="0" applyAlignment="1" applyBorder="1" applyFont="1">
      <alignment horizontal="center"/>
    </xf>
    <xf borderId="0" fillId="0" fontId="48" numFmtId="0" xfId="0" applyAlignment="1" applyFont="1">
      <alignment horizontal="left" vertical="center"/>
    </xf>
    <xf borderId="0" fillId="0" fontId="48" numFmtId="0" xfId="0" applyAlignment="1" applyFont="1">
      <alignment horizontal="right" vertical="center"/>
    </xf>
    <xf borderId="0" fillId="0" fontId="38" numFmtId="0" xfId="0" applyAlignment="1" applyFont="1">
      <alignment vertical="center"/>
    </xf>
    <xf borderId="23" fillId="0" fontId="6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5366339291707"/>
          <c:y val="0.0480434864846776"/>
          <c:w val="0.74313724393536"/>
          <c:h val="0.858284227710412"/>
        </c:manualLayout>
      </c:layout>
      <c:lineChart>
        <c:ser>
          <c:idx val="0"/>
          <c:order val="0"/>
          <c:tx>
            <c:v>Touches REÇUES</c:v>
          </c:tx>
          <c:spPr>
            <a:ln cmpd="sng" w="57150">
              <a:solidFill>
                <a:srgbClr val="EF2F1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'ANALYSE EPEE (vierge)'!$X$28:$AC$28</c:f>
              <c:numCache/>
            </c:numRef>
          </c:val>
          <c:smooth val="1"/>
        </c:ser>
        <c:ser>
          <c:idx val="1"/>
          <c:order val="1"/>
          <c:tx>
            <c:v>Touches DONNÉES</c:v>
          </c:tx>
          <c:spPr>
            <a:ln cmpd="sng" w="57150">
              <a:solidFill>
                <a:srgbClr val="89AD2A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'ANALYSE EPEE (vierge)'!$X$14:$AC$14</c:f>
              <c:numCache/>
            </c:numRef>
          </c:val>
          <c:smooth val="1"/>
        </c:ser>
        <c:axId val="196504852"/>
        <c:axId val="853631182"/>
      </c:lineChart>
      <c:catAx>
        <c:axId val="196504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853631182"/>
      </c:catAx>
      <c:valAx>
        <c:axId val="8536311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</a:p>
        </c:txPr>
        <c:crossAx val="196504852"/>
      </c:valAx>
    </c:plotArea>
    <c:legend>
      <c:legendPos val="r"/>
      <c:layout>
        <c:manualLayout>
          <c:xMode val="edge"/>
          <c:yMode val="edge"/>
          <c:x val="0.80932496625577"/>
          <c:y val="0.303823982167748"/>
        </c:manualLayout>
      </c:layout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Défensif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4382455897442"/>
          <c:y val="0.223308156403334"/>
          <c:w val="0.921411529377275"/>
          <c:h val="0.77669184359666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B65240"/>
              </a:solidFill>
            </c:spPr>
          </c:dPt>
          <c:dPt>
            <c:idx val="1"/>
            <c:explosion val="9"/>
            <c:spPr>
              <a:solidFill>
                <a:srgbClr val="EF2F1E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 FIAMINGO (EPEE) '!$C$15:$C$19</c:f>
            </c:strRef>
          </c:cat>
          <c:val>
            <c:numRef>
              <c:f>'ex FIAMINGO (EPEE) '!$Q$15:$Q$19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Offensif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519927046792"/>
          <c:y val="0.117722510961489"/>
          <c:w val="0.941462992627386"/>
          <c:h val="0.882277489038511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4F81BD"/>
              </a:solidFill>
            </c:spPr>
          </c:dPt>
          <c:dPt>
            <c:idx val="1"/>
            <c:explosion val="9"/>
            <c:spPr>
              <a:solidFill>
                <a:srgbClr val="C0504D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 FIAMINGO (EPEE) '!$C$10:$C$14</c:f>
            </c:strRef>
          </c:cat>
          <c:val>
            <c:numRef>
              <c:f>'ex FIAMINGO (EPEE) '!$P$10:$P$14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Défensif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196471176556812"/>
          <c:y val="0.214160330416593"/>
          <c:w val="0.980352882344319"/>
          <c:h val="0.78583966958340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7EA123"/>
              </a:solidFill>
            </c:spPr>
          </c:dPt>
          <c:dPt>
            <c:idx val="1"/>
            <c:explosion val="9"/>
            <c:spPr>
              <a:solidFill>
                <a:srgbClr val="98C12B"/>
              </a:solidFill>
            </c:spPr>
          </c:dPt>
          <c:dPt>
            <c:idx val="2"/>
            <c:explosion val="13"/>
            <c:spPr>
              <a:solidFill>
                <a:srgbClr val="FEAC18"/>
              </a:solidFill>
            </c:spPr>
          </c:dPt>
          <c:dPt>
            <c:idx val="3"/>
            <c:explosion val="7"/>
            <c:spPr>
              <a:solidFill>
                <a:srgbClr val="FECF18"/>
              </a:solidFill>
            </c:spPr>
          </c:dPt>
          <c:dPt>
            <c:idx val="4"/>
            <c:spPr>
              <a:solidFill>
                <a:srgbClr val="FFE51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 FIAMINGO (EPEE) '!$C$15:$C$19</c:f>
            </c:strRef>
          </c:cat>
          <c:val>
            <c:numRef>
              <c:f>'ex FIAMINGO (EPEE) '!$P$15:$P$19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5366339291707"/>
          <c:y val="0.0480434864846776"/>
          <c:w val="0.74313724393536"/>
          <c:h val="0.858284227710412"/>
        </c:manualLayout>
      </c:layout>
      <c:lineChart>
        <c:ser>
          <c:idx val="0"/>
          <c:order val="0"/>
          <c:tx>
            <c:v>Touches REÇUES</c:v>
          </c:tx>
          <c:spPr>
            <a:ln cmpd="sng" w="57150">
              <a:solidFill>
                <a:srgbClr val="EF2F1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'PROFIL EPEE 1'!$X$28:$AC$28</c:f>
              <c:numCache/>
            </c:numRef>
          </c:val>
          <c:smooth val="1"/>
        </c:ser>
        <c:ser>
          <c:idx val="1"/>
          <c:order val="1"/>
          <c:tx>
            <c:v>Touches DONNÉES</c:v>
          </c:tx>
          <c:spPr>
            <a:ln cmpd="sng" w="57150">
              <a:solidFill>
                <a:srgbClr val="89AD2A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'PROFIL EPEE 1'!$X$14:$AC$14</c:f>
              <c:numCache/>
            </c:numRef>
          </c:val>
          <c:smooth val="1"/>
        </c:ser>
        <c:axId val="2066760560"/>
        <c:axId val="1321962224"/>
      </c:lineChart>
      <c:catAx>
        <c:axId val="206676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1321962224"/>
      </c:catAx>
      <c:valAx>
        <c:axId val="132196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</a:p>
        </c:txPr>
        <c:crossAx val="2066760560"/>
      </c:valAx>
    </c:plotArea>
    <c:legend>
      <c:legendPos val="r"/>
      <c:layout>
        <c:manualLayout>
          <c:xMode val="edge"/>
          <c:yMode val="edge"/>
          <c:x val="0.80932496625577"/>
          <c:y val="0.303823982167748"/>
        </c:manualLayout>
      </c:layout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Touches données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8C12B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8C12B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'PROFIL EPEE 1'!$C$10:$C$19</c:f>
            </c:strRef>
          </c:cat>
          <c:val>
            <c:numRef>
              <c:f>'PROFIL EPEE 1'!$P$10:$P$19</c:f>
              <c:numCache/>
            </c:numRef>
          </c:val>
        </c:ser>
        <c:ser>
          <c:idx val="1"/>
          <c:order val="1"/>
          <c:tx>
            <c:v>Touches reçues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'PROFIL EPEE 1'!$C$10:$C$19</c:f>
            </c:strRef>
          </c:cat>
          <c:val>
            <c:numRef>
              <c:f>'PROFIL EPEE 1'!$Q$10:$Q$19</c:f>
              <c:numCache/>
            </c:numRef>
          </c:val>
        </c:ser>
        <c:axId val="1162737280"/>
        <c:axId val="1878886586"/>
      </c:barChart>
      <c:catAx>
        <c:axId val="11627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1878886586"/>
      </c:catAx>
      <c:valAx>
        <c:axId val="18788865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737280"/>
      </c:valAx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Offensif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"/>
          <c:y val="0.136403676063129"/>
          <c:w val="1.0"/>
          <c:h val="0.86359627485418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C0291B"/>
              </a:solidFill>
            </c:spPr>
          </c:dPt>
          <c:dPt>
            <c:idx val="1"/>
            <c:explosion val="9"/>
            <c:spPr>
              <a:solidFill>
                <a:srgbClr val="EF2F1E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EF2F1E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'PROFIL EPEE 1'!$C$10:$C$14</c:f>
            </c:strRef>
          </c:cat>
          <c:val>
            <c:numRef>
              <c:f>'PROFIL EPEE 1'!$Q$10:$Q$14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Défensif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4382455897442"/>
          <c:y val="0.223308156403334"/>
          <c:w val="0.921411529377275"/>
          <c:h val="0.77669184359666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B65240"/>
              </a:solidFill>
            </c:spPr>
          </c:dPt>
          <c:dPt>
            <c:idx val="1"/>
            <c:explosion val="9"/>
            <c:spPr>
              <a:solidFill>
                <a:srgbClr val="EF2F1E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'PROFIL EPEE 1'!$C$15:$C$19</c:f>
            </c:strRef>
          </c:cat>
          <c:val>
            <c:numRef>
              <c:f>'PROFIL EPEE 1'!$Q$15:$Q$19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Offensif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519927046792"/>
          <c:y val="0.117722510961489"/>
          <c:w val="0.941462992627386"/>
          <c:h val="0.882277489038511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4F81BD"/>
              </a:solidFill>
            </c:spPr>
          </c:dPt>
          <c:dPt>
            <c:idx val="1"/>
            <c:explosion val="9"/>
            <c:spPr>
              <a:solidFill>
                <a:srgbClr val="C0504D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'PROFIL EPEE 1'!$C$10:$C$14</c:f>
            </c:strRef>
          </c:cat>
          <c:val>
            <c:numRef>
              <c:f>'PROFIL EPEE 1'!$P$10:$P$14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Défensif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196471176556812"/>
          <c:y val="0.214160330416593"/>
          <c:w val="0.980352882344319"/>
          <c:h val="0.78583966958340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7EA123"/>
              </a:solidFill>
            </c:spPr>
          </c:dPt>
          <c:dPt>
            <c:idx val="1"/>
            <c:explosion val="9"/>
            <c:spPr>
              <a:solidFill>
                <a:srgbClr val="98C12B"/>
              </a:solidFill>
            </c:spPr>
          </c:dPt>
          <c:dPt>
            <c:idx val="2"/>
            <c:explosion val="13"/>
            <c:spPr>
              <a:solidFill>
                <a:srgbClr val="FEAC18"/>
              </a:solidFill>
            </c:spPr>
          </c:dPt>
          <c:dPt>
            <c:idx val="3"/>
            <c:explosion val="7"/>
            <c:spPr>
              <a:solidFill>
                <a:srgbClr val="FECF18"/>
              </a:solidFill>
            </c:spPr>
          </c:dPt>
          <c:dPt>
            <c:idx val="4"/>
            <c:spPr>
              <a:solidFill>
                <a:srgbClr val="FFE51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'PROFIL EPEE 1'!$C$15:$C$19</c:f>
            </c:strRef>
          </c:cat>
          <c:val>
            <c:numRef>
              <c:f>'PROFIL EPEE 1'!$P$15:$P$19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Touches données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8C12B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8C12B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'ANALYSE EPEE (vierge)'!$C$10:$C$19</c:f>
            </c:strRef>
          </c:cat>
          <c:val>
            <c:numRef>
              <c:f>'ANALYSE EPEE (vierge)'!$P$10:$P$19</c:f>
              <c:numCache/>
            </c:numRef>
          </c:val>
        </c:ser>
        <c:ser>
          <c:idx val="1"/>
          <c:order val="1"/>
          <c:tx>
            <c:v>Touches reçues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'ANALYSE EPEE (vierge)'!$C$10:$C$19</c:f>
            </c:strRef>
          </c:cat>
          <c:val>
            <c:numRef>
              <c:f>'ANALYSE EPEE (vierge)'!$Q$10:$Q$19</c:f>
              <c:numCache/>
            </c:numRef>
          </c:val>
        </c:ser>
        <c:axId val="530528988"/>
        <c:axId val="1095711425"/>
      </c:barChart>
      <c:catAx>
        <c:axId val="53052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1095711425"/>
      </c:catAx>
      <c:valAx>
        <c:axId val="10957114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528988"/>
      </c:valAx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Offensif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"/>
          <c:y val="0.136403676063129"/>
          <c:w val="1.0"/>
          <c:h val="0.86359627485418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C0291B"/>
              </a:solidFill>
            </c:spPr>
          </c:dPt>
          <c:dPt>
            <c:idx val="1"/>
            <c:explosion val="9"/>
            <c:spPr>
              <a:solidFill>
                <a:srgbClr val="EF2F1E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EF2F1E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'ANALYSE EPEE (vierge)'!$C$10:$C$14</c:f>
            </c:strRef>
          </c:cat>
          <c:val>
            <c:numRef>
              <c:f>'ANALYSE EPEE (vierge)'!$Q$10:$Q$14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Défensif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4382455897442"/>
          <c:y val="0.223308156403334"/>
          <c:w val="0.921411529377275"/>
          <c:h val="0.77669184359666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B65240"/>
              </a:solidFill>
            </c:spPr>
          </c:dPt>
          <c:dPt>
            <c:idx val="1"/>
            <c:explosion val="9"/>
            <c:spPr>
              <a:solidFill>
                <a:srgbClr val="EF2F1E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'ANALYSE EPEE (vierge)'!$C$15:$C$19</c:f>
            </c:strRef>
          </c:cat>
          <c:val>
            <c:numRef>
              <c:f>'ANALYSE EPEE (vierge)'!$Q$15:$Q$19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Offensif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519927046792"/>
          <c:y val="0.117722510961489"/>
          <c:w val="0.941462992627386"/>
          <c:h val="0.882277489038511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4F81BD"/>
              </a:solidFill>
            </c:spPr>
          </c:dPt>
          <c:dPt>
            <c:idx val="1"/>
            <c:explosion val="9"/>
            <c:spPr>
              <a:solidFill>
                <a:srgbClr val="C0504D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'ANALYSE EPEE (vierge)'!$C$10:$C$14</c:f>
            </c:strRef>
          </c:cat>
          <c:val>
            <c:numRef>
              <c:f>'ANALYSE EPEE (vierge)'!$P$10:$P$14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Défensif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196471176556812"/>
          <c:y val="0.214160330416593"/>
          <c:w val="0.980352882344319"/>
          <c:h val="0.78583966958340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7EA123"/>
              </a:solidFill>
            </c:spPr>
          </c:dPt>
          <c:dPt>
            <c:idx val="1"/>
            <c:explosion val="9"/>
            <c:spPr>
              <a:solidFill>
                <a:srgbClr val="98C12B"/>
              </a:solidFill>
            </c:spPr>
          </c:dPt>
          <c:dPt>
            <c:idx val="2"/>
            <c:explosion val="13"/>
            <c:spPr>
              <a:solidFill>
                <a:srgbClr val="FEAC18"/>
              </a:solidFill>
            </c:spPr>
          </c:dPt>
          <c:dPt>
            <c:idx val="3"/>
            <c:explosion val="7"/>
            <c:spPr>
              <a:solidFill>
                <a:srgbClr val="FECF18"/>
              </a:solidFill>
            </c:spPr>
          </c:dPt>
          <c:dPt>
            <c:idx val="4"/>
            <c:spPr>
              <a:solidFill>
                <a:srgbClr val="FFE51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'ANALYSE EPEE (vierge)'!$C$15:$C$19</c:f>
            </c:strRef>
          </c:cat>
          <c:val>
            <c:numRef>
              <c:f>'ANALYSE EPEE (vierge)'!$P$15:$P$19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5366339291707"/>
          <c:y val="0.0480434864846776"/>
          <c:w val="0.74313724393536"/>
          <c:h val="0.858284227710412"/>
        </c:manualLayout>
      </c:layout>
      <c:lineChart>
        <c:ser>
          <c:idx val="0"/>
          <c:order val="0"/>
          <c:tx>
            <c:v>Touches REÇUES</c:v>
          </c:tx>
          <c:spPr>
            <a:ln cmpd="sng" w="57150">
              <a:solidFill>
                <a:srgbClr val="EF2F1E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'ex FIAMINGO (EPEE) '!$X$28:$AC$28</c:f>
              <c:numCache/>
            </c:numRef>
          </c:val>
          <c:smooth val="1"/>
        </c:ser>
        <c:ser>
          <c:idx val="1"/>
          <c:order val="1"/>
          <c:tx>
            <c:v>Touches DONNÉES</c:v>
          </c:tx>
          <c:spPr>
            <a:ln cmpd="sng" w="57150">
              <a:solidFill>
                <a:srgbClr val="89AD2A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'ex FIAMINGO (EPEE) '!$X$14:$AC$14</c:f>
              <c:numCache/>
            </c:numRef>
          </c:val>
          <c:smooth val="1"/>
        </c:ser>
        <c:axId val="47065267"/>
        <c:axId val="1066334473"/>
      </c:lineChart>
      <c:catAx>
        <c:axId val="47065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1066334473"/>
      </c:catAx>
      <c:valAx>
        <c:axId val="10663344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</a:p>
        </c:txPr>
        <c:crossAx val="47065267"/>
      </c:valAx>
    </c:plotArea>
    <c:legend>
      <c:legendPos val="r"/>
      <c:layout>
        <c:manualLayout>
          <c:xMode val="edge"/>
          <c:yMode val="edge"/>
          <c:x val="0.80932496625577"/>
          <c:y val="0.303823982167748"/>
        </c:manualLayout>
      </c:layout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Touches données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2196F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8C12B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98C12B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ECF1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'ex FIAMINGO (EPEE) '!$C$10:$C$19</c:f>
            </c:strRef>
          </c:cat>
          <c:val>
            <c:numRef>
              <c:f>'ex FIAMINGO (EPEE) '!$P$10:$P$19</c:f>
              <c:numCache/>
            </c:numRef>
          </c:val>
        </c:ser>
        <c:ser>
          <c:idx val="1"/>
          <c:order val="1"/>
          <c:tx>
            <c:v>Touches reçues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 FIAMINGO (EPEE) '!$C$10:$C$19</c:f>
            </c:strRef>
          </c:cat>
          <c:val>
            <c:numRef>
              <c:f>'ex FIAMINGO (EPEE) '!$Q$10:$Q$19</c:f>
              <c:numCache/>
            </c:numRef>
          </c:val>
        </c:ser>
        <c:axId val="1881074336"/>
        <c:axId val="1556795871"/>
      </c:barChart>
      <c:catAx>
        <c:axId val="18810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</a:p>
        </c:txPr>
        <c:crossAx val="1556795871"/>
      </c:catAx>
      <c:valAx>
        <c:axId val="155679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074336"/>
      </c:valAx>
    </c:plotArea>
    <c:legend>
      <c:legendPos val="r"/>
      <c:overlay val="0"/>
      <c:txPr>
        <a:bodyPr/>
        <a:lstStyle/>
        <a:p>
          <a:pPr lvl="0">
            <a:defRPr b="1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Domaine Offensif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"/>
          <c:y val="0.136403676063129"/>
          <c:w val="1.0"/>
          <c:h val="0.863596274854186"/>
        </c:manualLayout>
      </c:layout>
      <c:pie3DChart>
        <c:varyColors val="1"/>
        <c:ser>
          <c:idx val="0"/>
          <c:order val="0"/>
          <c:dPt>
            <c:idx val="0"/>
            <c:explosion val="15"/>
            <c:spPr>
              <a:solidFill>
                <a:srgbClr val="C0291B"/>
              </a:solidFill>
            </c:spPr>
          </c:dPt>
          <c:dPt>
            <c:idx val="1"/>
            <c:explosion val="9"/>
            <c:spPr>
              <a:solidFill>
                <a:srgbClr val="EF2F1E"/>
              </a:solidFill>
            </c:spPr>
          </c:dPt>
          <c:dPt>
            <c:idx val="2"/>
            <c:explosion val="13"/>
            <c:spPr>
              <a:solidFill>
                <a:srgbClr val="9BBB59"/>
              </a:solidFill>
            </c:spPr>
          </c:dPt>
          <c:dPt>
            <c:idx val="3"/>
            <c:explosion val="7"/>
            <c:spPr>
              <a:solidFill>
                <a:srgbClr val="EF2F1E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 FIAMINGO (EPEE) '!$C$10:$C$14</c:f>
            </c:strRef>
          </c:cat>
          <c:val>
            <c:numRef>
              <c:f>'ex FIAMINGO (EPEE) '!$Q$10:$Q$14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657225</xdr:colOff>
      <xdr:row>0</xdr:row>
      <xdr:rowOff>104775</xdr:rowOff>
    </xdr:from>
    <xdr:ext cx="723900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209550</xdr:colOff>
      <xdr:row>0</xdr:row>
      <xdr:rowOff>114300</xdr:rowOff>
    </xdr:from>
    <xdr:ext cx="600075" cy="381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285750</xdr:colOff>
      <xdr:row>31</xdr:row>
      <xdr:rowOff>57150</xdr:rowOff>
    </xdr:from>
    <xdr:ext cx="10639425" cy="3733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35</xdr:row>
      <xdr:rowOff>133350</xdr:rowOff>
    </xdr:from>
    <xdr:ext cx="10534650" cy="4400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104775</xdr:colOff>
      <xdr:row>25</xdr:row>
      <xdr:rowOff>85725</xdr:rowOff>
    </xdr:from>
    <xdr:ext cx="2647950" cy="3171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419100</xdr:colOff>
      <xdr:row>25</xdr:row>
      <xdr:rowOff>66675</xdr:rowOff>
    </xdr:from>
    <xdr:ext cx="2581275" cy="31908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114300</xdr:colOff>
      <xdr:row>25</xdr:row>
      <xdr:rowOff>95250</xdr:rowOff>
    </xdr:from>
    <xdr:ext cx="2619375" cy="3162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409575</xdr:colOff>
      <xdr:row>25</xdr:row>
      <xdr:rowOff>95250</xdr:rowOff>
    </xdr:from>
    <xdr:ext cx="2581275" cy="31623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104775</xdr:colOff>
      <xdr:row>16</xdr:row>
      <xdr:rowOff>66675</xdr:rowOff>
    </xdr:from>
    <xdr:ext cx="619125" cy="200025"/>
    <xdr:sp>
      <xdr:nvSpPr>
        <xdr:cNvPr id="3" name="Shape 3"/>
        <xdr:cNvSpPr/>
      </xdr:nvSpPr>
      <xdr:spPr>
        <a:xfrm>
          <a:off x="5041200" y="3684750"/>
          <a:ext cx="609600" cy="190500"/>
        </a:xfrm>
        <a:prstGeom prst="stripedRightArrow">
          <a:avLst>
            <a:gd fmla="val 28689" name="adj1"/>
            <a:gd fmla="val 95285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21</xdr:col>
      <xdr:colOff>371475</xdr:colOff>
      <xdr:row>43</xdr:row>
      <xdr:rowOff>133350</xdr:rowOff>
    </xdr:from>
    <xdr:ext cx="8039100" cy="342900"/>
    <xdr:sp>
      <xdr:nvSpPr>
        <xdr:cNvPr id="4" name="Shape 4"/>
        <xdr:cNvSpPr/>
      </xdr:nvSpPr>
      <xdr:spPr>
        <a:xfrm>
          <a:off x="1331213" y="3613313"/>
          <a:ext cx="8029575" cy="333375"/>
        </a:xfrm>
        <a:prstGeom prst="stripedRightArrow">
          <a:avLst>
            <a:gd fmla="val 53689" name="adj1"/>
            <a:gd fmla="val 95285" name="adj2"/>
          </a:avLst>
        </a:prstGeom>
        <a:solidFill>
          <a:srgbClr val="A5A5A5">
            <a:alpha val="53725"/>
          </a:srgbClr>
        </a:soli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31</xdr:col>
      <xdr:colOff>114300</xdr:colOff>
      <xdr:row>0</xdr:row>
      <xdr:rowOff>104775</xdr:rowOff>
    </xdr:from>
    <xdr:ext cx="1571625" cy="84772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285750</xdr:colOff>
      <xdr:row>31</xdr:row>
      <xdr:rowOff>57150</xdr:rowOff>
    </xdr:from>
    <xdr:ext cx="10639425" cy="37338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35</xdr:row>
      <xdr:rowOff>133350</xdr:rowOff>
    </xdr:from>
    <xdr:ext cx="11029950" cy="44005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133350</xdr:colOff>
      <xdr:row>25</xdr:row>
      <xdr:rowOff>85725</xdr:rowOff>
    </xdr:from>
    <xdr:ext cx="2762250" cy="31718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438150</xdr:colOff>
      <xdr:row>25</xdr:row>
      <xdr:rowOff>66675</xdr:rowOff>
    </xdr:from>
    <xdr:ext cx="2733675" cy="31908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152400</xdr:colOff>
      <xdr:row>25</xdr:row>
      <xdr:rowOff>95250</xdr:rowOff>
    </xdr:from>
    <xdr:ext cx="2733675" cy="31623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476250</xdr:colOff>
      <xdr:row>25</xdr:row>
      <xdr:rowOff>95250</xdr:rowOff>
    </xdr:from>
    <xdr:ext cx="2724150" cy="31623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104775</xdr:colOff>
      <xdr:row>16</xdr:row>
      <xdr:rowOff>66675</xdr:rowOff>
    </xdr:from>
    <xdr:ext cx="619125" cy="200025"/>
    <xdr:sp>
      <xdr:nvSpPr>
        <xdr:cNvPr id="5" name="Shape 5"/>
        <xdr:cNvSpPr/>
      </xdr:nvSpPr>
      <xdr:spPr>
        <a:xfrm>
          <a:off x="5041200" y="3684750"/>
          <a:ext cx="609600" cy="190500"/>
        </a:xfrm>
        <a:prstGeom prst="stripedRightArrow">
          <a:avLst>
            <a:gd fmla="val 28689" name="adj1"/>
            <a:gd fmla="val 95285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21</xdr:col>
      <xdr:colOff>371475</xdr:colOff>
      <xdr:row>43</xdr:row>
      <xdr:rowOff>133350</xdr:rowOff>
    </xdr:from>
    <xdr:ext cx="8039100" cy="342900"/>
    <xdr:sp>
      <xdr:nvSpPr>
        <xdr:cNvPr id="4" name="Shape 4"/>
        <xdr:cNvSpPr/>
      </xdr:nvSpPr>
      <xdr:spPr>
        <a:xfrm>
          <a:off x="1331213" y="3613313"/>
          <a:ext cx="8029575" cy="333375"/>
        </a:xfrm>
        <a:prstGeom prst="stripedRightArrow">
          <a:avLst>
            <a:gd fmla="val 53689" name="adj1"/>
            <a:gd fmla="val 95285" name="adj2"/>
          </a:avLst>
        </a:prstGeom>
        <a:solidFill>
          <a:srgbClr val="A5A5A5">
            <a:alpha val="53725"/>
          </a:srgbClr>
        </a:soli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31</xdr:col>
      <xdr:colOff>114300</xdr:colOff>
      <xdr:row>0</xdr:row>
      <xdr:rowOff>104775</xdr:rowOff>
    </xdr:from>
    <xdr:ext cx="1571625" cy="84772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285750</xdr:colOff>
      <xdr:row>31</xdr:row>
      <xdr:rowOff>57150</xdr:rowOff>
    </xdr:from>
    <xdr:ext cx="10639425" cy="37338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35</xdr:row>
      <xdr:rowOff>133350</xdr:rowOff>
    </xdr:from>
    <xdr:ext cx="10534650" cy="440055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104775</xdr:colOff>
      <xdr:row>25</xdr:row>
      <xdr:rowOff>85725</xdr:rowOff>
    </xdr:from>
    <xdr:ext cx="2647950" cy="317182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438150</xdr:colOff>
      <xdr:row>25</xdr:row>
      <xdr:rowOff>66675</xdr:rowOff>
    </xdr:from>
    <xdr:ext cx="2581275" cy="319087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95250</xdr:colOff>
      <xdr:row>25</xdr:row>
      <xdr:rowOff>95250</xdr:rowOff>
    </xdr:from>
    <xdr:ext cx="2619375" cy="3162300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409575</xdr:colOff>
      <xdr:row>25</xdr:row>
      <xdr:rowOff>95250</xdr:rowOff>
    </xdr:from>
    <xdr:ext cx="2581275" cy="3162300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104775</xdr:colOff>
      <xdr:row>16</xdr:row>
      <xdr:rowOff>66675</xdr:rowOff>
    </xdr:from>
    <xdr:ext cx="619125" cy="200025"/>
    <xdr:sp>
      <xdr:nvSpPr>
        <xdr:cNvPr id="3" name="Shape 3"/>
        <xdr:cNvSpPr/>
      </xdr:nvSpPr>
      <xdr:spPr>
        <a:xfrm>
          <a:off x="5041200" y="3684750"/>
          <a:ext cx="609600" cy="190500"/>
        </a:xfrm>
        <a:prstGeom prst="stripedRightArrow">
          <a:avLst>
            <a:gd fmla="val 28689" name="adj1"/>
            <a:gd fmla="val 95285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21</xdr:col>
      <xdr:colOff>371475</xdr:colOff>
      <xdr:row>43</xdr:row>
      <xdr:rowOff>133350</xdr:rowOff>
    </xdr:from>
    <xdr:ext cx="8039100" cy="342900"/>
    <xdr:sp>
      <xdr:nvSpPr>
        <xdr:cNvPr id="4" name="Shape 4"/>
        <xdr:cNvSpPr/>
      </xdr:nvSpPr>
      <xdr:spPr>
        <a:xfrm>
          <a:off x="1331213" y="3613313"/>
          <a:ext cx="8029575" cy="333375"/>
        </a:xfrm>
        <a:prstGeom prst="stripedRightArrow">
          <a:avLst>
            <a:gd fmla="val 53689" name="adj1"/>
            <a:gd fmla="val 95285" name="adj2"/>
          </a:avLst>
        </a:prstGeom>
        <a:solidFill>
          <a:srgbClr val="A5A5A5">
            <a:alpha val="53725"/>
          </a:srgbClr>
        </a:soli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31</xdr:col>
      <xdr:colOff>114300</xdr:colOff>
      <xdr:row>0</xdr:row>
      <xdr:rowOff>104775</xdr:rowOff>
    </xdr:from>
    <xdr:ext cx="1571625" cy="84772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.78"/>
    <col customWidth="1" min="3" max="3" width="15.44"/>
    <col customWidth="1" min="4" max="5" width="9.67"/>
    <col customWidth="1" min="6" max="6" width="15.44"/>
    <col customWidth="1" min="7" max="7" width="8.78"/>
    <col customWidth="1" min="8" max="8" width="11.33"/>
    <col customWidth="1" min="9" max="9" width="8.44"/>
    <col customWidth="1" min="10" max="10" width="7.67"/>
    <col customWidth="1" min="11" max="11" width="10.44"/>
    <col customWidth="1" min="12" max="12" width="8.78"/>
    <col customWidth="1" min="13" max="13" width="15.44"/>
    <col customWidth="1" min="14" max="15" width="9.44"/>
    <col customWidth="1" min="16" max="16" width="15.44"/>
    <col customWidth="1" min="17" max="17" width="9.33"/>
    <col customWidth="1" min="18" max="18" width="11.0"/>
    <col customWidth="1" min="19" max="26" width="10.67"/>
  </cols>
  <sheetData>
    <row r="1" ht="54.0" customHeight="1">
      <c r="A1" s="1"/>
      <c r="B1" s="1"/>
      <c r="C1" s="1"/>
      <c r="D1" s="1"/>
      <c r="E1" s="1"/>
      <c r="F1" s="1"/>
      <c r="G1" s="2"/>
      <c r="H1" s="1"/>
      <c r="I1" s="3"/>
      <c r="J1" s="1"/>
      <c r="K1" s="4"/>
      <c r="L1" s="1"/>
      <c r="M1" s="1"/>
      <c r="N1" s="1"/>
      <c r="O1" s="1"/>
      <c r="P1" s="1"/>
      <c r="Q1" s="2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5"/>
      <c r="B2" s="6"/>
      <c r="C2" s="6"/>
      <c r="D2" s="6"/>
      <c r="E2" s="6"/>
      <c r="F2" s="6"/>
      <c r="G2" s="6"/>
      <c r="H2" s="7" t="s">
        <v>0</v>
      </c>
      <c r="I2" s="3"/>
      <c r="J2" s="1"/>
      <c r="K2" s="5"/>
      <c r="L2" s="6"/>
      <c r="M2" s="6"/>
      <c r="N2" s="6"/>
      <c r="O2" s="6"/>
      <c r="P2" s="6"/>
      <c r="Q2" s="6"/>
      <c r="R2" s="7" t="s">
        <v>0</v>
      </c>
      <c r="S2" s="6"/>
      <c r="T2" s="6"/>
      <c r="U2" s="6"/>
      <c r="V2" s="6"/>
      <c r="W2" s="6"/>
      <c r="X2" s="6"/>
      <c r="Y2" s="6"/>
      <c r="Z2" s="6"/>
    </row>
    <row r="3" ht="6.75" customHeight="1">
      <c r="A3" s="6"/>
      <c r="B3" s="6"/>
      <c r="C3" s="6"/>
      <c r="D3" s="6"/>
      <c r="E3" s="6"/>
      <c r="F3" s="6"/>
      <c r="G3" s="6"/>
      <c r="H3" s="6"/>
      <c r="I3" s="8"/>
      <c r="J3" s="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10" t="s">
        <v>1</v>
      </c>
      <c r="B4" s="11"/>
      <c r="C4" s="12"/>
      <c r="D4" s="13"/>
      <c r="E4" s="13"/>
      <c r="F4" s="14" t="s">
        <v>2</v>
      </c>
      <c r="G4" s="15"/>
      <c r="H4" s="16"/>
      <c r="I4" s="17"/>
      <c r="J4" s="18"/>
      <c r="K4" s="10" t="s">
        <v>1</v>
      </c>
      <c r="L4" s="11"/>
      <c r="M4" s="12"/>
      <c r="N4" s="13"/>
      <c r="O4" s="13"/>
      <c r="P4" s="14" t="s">
        <v>2</v>
      </c>
      <c r="Q4" s="15"/>
      <c r="R4" s="16"/>
      <c r="S4" s="13"/>
      <c r="T4" s="13"/>
      <c r="U4" s="13"/>
      <c r="V4" s="13"/>
      <c r="W4" s="13"/>
      <c r="X4" s="13"/>
      <c r="Y4" s="13"/>
      <c r="Z4" s="13"/>
    </row>
    <row r="5" ht="25.5" customHeight="1">
      <c r="A5" s="19" t="s">
        <v>3</v>
      </c>
      <c r="B5" s="11"/>
      <c r="C5" s="12"/>
      <c r="D5" s="20"/>
      <c r="E5" s="20"/>
      <c r="F5" s="21" t="s">
        <v>4</v>
      </c>
      <c r="G5" s="15"/>
      <c r="H5" s="16"/>
      <c r="I5" s="22"/>
      <c r="J5" s="23"/>
      <c r="K5" s="19" t="s">
        <v>3</v>
      </c>
      <c r="L5" s="11"/>
      <c r="M5" s="12"/>
      <c r="N5" s="20"/>
      <c r="O5" s="20"/>
      <c r="P5" s="21" t="s">
        <v>4</v>
      </c>
      <c r="Q5" s="15"/>
      <c r="R5" s="16"/>
      <c r="S5" s="20"/>
      <c r="T5" s="20"/>
      <c r="U5" s="20"/>
      <c r="V5" s="20"/>
      <c r="W5" s="20"/>
      <c r="X5" s="20"/>
      <c r="Y5" s="20"/>
      <c r="Z5" s="20"/>
    </row>
    <row r="6" ht="18.75" customHeight="1">
      <c r="A6" s="24" t="s">
        <v>5</v>
      </c>
      <c r="B6" s="11"/>
      <c r="C6" s="12"/>
      <c r="D6" s="25"/>
      <c r="E6" s="25"/>
      <c r="F6" s="26" t="s">
        <v>5</v>
      </c>
      <c r="G6" s="15"/>
      <c r="H6" s="16"/>
      <c r="I6" s="27"/>
      <c r="J6" s="28"/>
      <c r="K6" s="24" t="s">
        <v>5</v>
      </c>
      <c r="L6" s="11"/>
      <c r="M6" s="12"/>
      <c r="N6" s="25"/>
      <c r="O6" s="25"/>
      <c r="P6" s="26" t="s">
        <v>5</v>
      </c>
      <c r="Q6" s="15"/>
      <c r="R6" s="16"/>
      <c r="S6" s="25"/>
      <c r="T6" s="25"/>
      <c r="U6" s="25"/>
      <c r="V6" s="25"/>
      <c r="W6" s="25"/>
      <c r="X6" s="25"/>
      <c r="Y6" s="25"/>
      <c r="Z6" s="25"/>
    </row>
    <row r="7" ht="18.75" customHeight="1">
      <c r="A7" s="29" t="s">
        <v>6</v>
      </c>
      <c r="B7" s="30" t="s">
        <v>7</v>
      </c>
      <c r="C7" s="30" t="s">
        <v>8</v>
      </c>
      <c r="D7" s="25"/>
      <c r="E7" s="25"/>
      <c r="F7" s="31"/>
      <c r="G7" s="32"/>
      <c r="H7" s="32"/>
      <c r="I7" s="27"/>
      <c r="J7" s="28"/>
      <c r="K7" s="29" t="s">
        <v>6</v>
      </c>
      <c r="L7" s="30" t="s">
        <v>7</v>
      </c>
      <c r="M7" s="30" t="s">
        <v>8</v>
      </c>
      <c r="N7" s="25"/>
      <c r="O7" s="25"/>
      <c r="P7" s="31"/>
      <c r="Q7" s="32"/>
      <c r="R7" s="32"/>
      <c r="S7" s="25"/>
      <c r="T7" s="25"/>
      <c r="U7" s="25"/>
      <c r="V7" s="25"/>
      <c r="W7" s="25"/>
      <c r="X7" s="25"/>
      <c r="Y7" s="25"/>
      <c r="Z7" s="25"/>
    </row>
    <row r="8" ht="16.5" customHeight="1">
      <c r="A8" s="29" t="s">
        <v>9</v>
      </c>
      <c r="B8" s="30" t="s">
        <v>10</v>
      </c>
      <c r="C8" s="30" t="s">
        <v>11</v>
      </c>
      <c r="D8" s="33"/>
      <c r="E8" s="33"/>
      <c r="F8" s="34"/>
      <c r="G8" s="34" t="s">
        <v>7</v>
      </c>
      <c r="H8" s="35" t="s">
        <v>8</v>
      </c>
      <c r="I8" s="36"/>
      <c r="J8" s="37"/>
      <c r="K8" s="29" t="s">
        <v>9</v>
      </c>
      <c r="L8" s="30" t="s">
        <v>10</v>
      </c>
      <c r="M8" s="30" t="s">
        <v>11</v>
      </c>
      <c r="N8" s="33"/>
      <c r="O8" s="33"/>
      <c r="P8" s="34"/>
      <c r="Q8" s="34" t="s">
        <v>7</v>
      </c>
      <c r="R8" s="35" t="s">
        <v>8</v>
      </c>
      <c r="S8" s="33"/>
      <c r="T8" s="33"/>
      <c r="U8" s="33"/>
      <c r="V8" s="33"/>
      <c r="W8" s="33"/>
      <c r="X8" s="33"/>
      <c r="Y8" s="33"/>
      <c r="Z8" s="33"/>
    </row>
    <row r="9" ht="27.0" customHeight="1">
      <c r="A9" s="38"/>
      <c r="B9" s="38"/>
      <c r="C9" s="25"/>
      <c r="D9" s="25"/>
      <c r="E9" s="25"/>
      <c r="F9" s="25"/>
      <c r="G9" s="39"/>
      <c r="H9" s="39"/>
      <c r="I9" s="40"/>
      <c r="J9" s="28"/>
      <c r="K9" s="38"/>
      <c r="L9" s="38"/>
      <c r="M9" s="25"/>
      <c r="N9" s="25"/>
      <c r="O9" s="25"/>
      <c r="P9" s="25"/>
      <c r="Q9" s="39"/>
      <c r="R9" s="39"/>
      <c r="S9" s="25"/>
      <c r="T9" s="25"/>
      <c r="U9" s="25"/>
      <c r="V9" s="25"/>
      <c r="W9" s="25"/>
      <c r="X9" s="25"/>
      <c r="Y9" s="25"/>
      <c r="Z9" s="25"/>
    </row>
    <row r="10" ht="60.0" customHeight="1">
      <c r="A10" s="41" t="s">
        <v>12</v>
      </c>
      <c r="B10" s="42"/>
      <c r="C10" s="43"/>
      <c r="D10" s="44"/>
      <c r="E10" s="45"/>
      <c r="F10" s="46"/>
      <c r="G10" s="47"/>
      <c r="H10" s="41" t="s">
        <v>12</v>
      </c>
      <c r="I10" s="48"/>
      <c r="J10" s="49"/>
      <c r="K10" s="41" t="s">
        <v>12</v>
      </c>
      <c r="L10" s="42"/>
      <c r="M10" s="43"/>
      <c r="N10" s="44"/>
      <c r="O10" s="45"/>
      <c r="P10" s="46"/>
      <c r="Q10" s="47"/>
      <c r="R10" s="41" t="s">
        <v>12</v>
      </c>
      <c r="S10" s="6"/>
      <c r="T10" s="6"/>
      <c r="U10" s="6"/>
      <c r="V10" s="6"/>
      <c r="W10" s="6"/>
      <c r="X10" s="6"/>
      <c r="Y10" s="6"/>
      <c r="Z10" s="6"/>
    </row>
    <row r="11" ht="6.0" customHeight="1">
      <c r="A11" s="25"/>
      <c r="B11" s="13"/>
      <c r="C11" s="13"/>
      <c r="D11" s="13"/>
      <c r="E11" s="13"/>
      <c r="F11" s="13"/>
      <c r="G11" s="13"/>
      <c r="H11" s="25"/>
      <c r="I11" s="50"/>
      <c r="J11" s="9"/>
      <c r="K11" s="25"/>
      <c r="L11" s="13"/>
      <c r="M11" s="13"/>
      <c r="N11" s="13"/>
      <c r="O11" s="13"/>
      <c r="P11" s="13"/>
      <c r="Q11" s="13"/>
      <c r="R11" s="25"/>
      <c r="S11" s="6"/>
      <c r="T11" s="6"/>
      <c r="U11" s="6"/>
      <c r="V11" s="6"/>
      <c r="W11" s="6"/>
      <c r="X11" s="6"/>
      <c r="Y11" s="6"/>
      <c r="Z11" s="6"/>
    </row>
    <row r="12" ht="60.0" customHeight="1">
      <c r="A12" s="41" t="s">
        <v>13</v>
      </c>
      <c r="B12" s="42"/>
      <c r="C12" s="43"/>
      <c r="D12" s="44"/>
      <c r="E12" s="45"/>
      <c r="F12" s="46"/>
      <c r="G12" s="47"/>
      <c r="H12" s="41" t="s">
        <v>13</v>
      </c>
      <c r="I12" s="48"/>
      <c r="J12" s="49"/>
      <c r="K12" s="41" t="s">
        <v>13</v>
      </c>
      <c r="L12" s="42"/>
      <c r="M12" s="43"/>
      <c r="N12" s="44"/>
      <c r="O12" s="45"/>
      <c r="P12" s="46"/>
      <c r="Q12" s="47"/>
      <c r="R12" s="41" t="s">
        <v>13</v>
      </c>
      <c r="S12" s="6"/>
      <c r="T12" s="6"/>
      <c r="U12" s="6"/>
      <c r="V12" s="6"/>
      <c r="W12" s="6"/>
      <c r="X12" s="6"/>
      <c r="Y12" s="6"/>
      <c r="Z12" s="6"/>
    </row>
    <row r="13" ht="6.0" customHeight="1">
      <c r="A13" s="25"/>
      <c r="B13" s="13"/>
      <c r="C13" s="13"/>
      <c r="D13" s="13"/>
      <c r="E13" s="13"/>
      <c r="F13" s="13"/>
      <c r="G13" s="13"/>
      <c r="H13" s="25"/>
      <c r="I13" s="50"/>
      <c r="J13" s="9"/>
      <c r="K13" s="25"/>
      <c r="L13" s="13"/>
      <c r="M13" s="13"/>
      <c r="N13" s="13"/>
      <c r="O13" s="13"/>
      <c r="P13" s="13"/>
      <c r="Q13" s="13"/>
      <c r="R13" s="25"/>
      <c r="S13" s="6"/>
      <c r="T13" s="6"/>
      <c r="U13" s="6"/>
      <c r="V13" s="6"/>
      <c r="W13" s="6"/>
      <c r="X13" s="6"/>
      <c r="Y13" s="6"/>
      <c r="Z13" s="6"/>
    </row>
    <row r="14" ht="60.0" customHeight="1">
      <c r="A14" s="41" t="s">
        <v>14</v>
      </c>
      <c r="B14" s="42"/>
      <c r="C14" s="43"/>
      <c r="D14" s="44"/>
      <c r="E14" s="45"/>
      <c r="F14" s="46"/>
      <c r="G14" s="47"/>
      <c r="H14" s="41" t="s">
        <v>14</v>
      </c>
      <c r="I14" s="48"/>
      <c r="J14" s="49"/>
      <c r="K14" s="41" t="s">
        <v>14</v>
      </c>
      <c r="L14" s="42"/>
      <c r="M14" s="43"/>
      <c r="N14" s="44"/>
      <c r="O14" s="45"/>
      <c r="P14" s="46"/>
      <c r="Q14" s="47"/>
      <c r="R14" s="41" t="s">
        <v>14</v>
      </c>
      <c r="S14" s="6"/>
      <c r="T14" s="6"/>
      <c r="U14" s="6"/>
      <c r="V14" s="6"/>
      <c r="W14" s="6"/>
      <c r="X14" s="6"/>
      <c r="Y14" s="6"/>
      <c r="Z14" s="6"/>
    </row>
    <row r="15" ht="6.0" customHeight="1">
      <c r="A15" s="25"/>
      <c r="B15" s="13"/>
      <c r="C15" s="13"/>
      <c r="D15" s="13"/>
      <c r="E15" s="13"/>
      <c r="F15" s="13"/>
      <c r="G15" s="13"/>
      <c r="H15" s="25"/>
      <c r="I15" s="50"/>
      <c r="J15" s="9"/>
      <c r="K15" s="25"/>
      <c r="L15" s="13"/>
      <c r="M15" s="13"/>
      <c r="N15" s="13"/>
      <c r="O15" s="13"/>
      <c r="P15" s="13"/>
      <c r="Q15" s="13"/>
      <c r="R15" s="25"/>
      <c r="S15" s="6"/>
      <c r="T15" s="6"/>
      <c r="U15" s="6"/>
      <c r="V15" s="6"/>
      <c r="W15" s="6"/>
      <c r="X15" s="6"/>
      <c r="Y15" s="6"/>
      <c r="Z15" s="6"/>
    </row>
    <row r="16" ht="60.0" customHeight="1">
      <c r="A16" s="41" t="s">
        <v>15</v>
      </c>
      <c r="B16" s="42"/>
      <c r="C16" s="43"/>
      <c r="D16" s="44"/>
      <c r="E16" s="45"/>
      <c r="F16" s="46"/>
      <c r="G16" s="47"/>
      <c r="H16" s="41" t="s">
        <v>15</v>
      </c>
      <c r="I16" s="48"/>
      <c r="J16" s="49"/>
      <c r="K16" s="41" t="s">
        <v>15</v>
      </c>
      <c r="L16" s="42"/>
      <c r="M16" s="43"/>
      <c r="N16" s="44"/>
      <c r="O16" s="45"/>
      <c r="P16" s="46"/>
      <c r="Q16" s="47"/>
      <c r="R16" s="41" t="s">
        <v>15</v>
      </c>
      <c r="S16" s="6"/>
      <c r="T16" s="6"/>
      <c r="U16" s="6"/>
      <c r="V16" s="6"/>
      <c r="W16" s="6"/>
      <c r="X16" s="6"/>
      <c r="Y16" s="6"/>
      <c r="Z16" s="6"/>
    </row>
    <row r="17" ht="6.0" customHeight="1">
      <c r="A17" s="25"/>
      <c r="B17" s="13"/>
      <c r="C17" s="13"/>
      <c r="D17" s="13"/>
      <c r="E17" s="13"/>
      <c r="F17" s="13"/>
      <c r="G17" s="13"/>
      <c r="H17" s="25"/>
      <c r="I17" s="50"/>
      <c r="J17" s="9"/>
      <c r="K17" s="25"/>
      <c r="L17" s="13"/>
      <c r="M17" s="13"/>
      <c r="N17" s="13"/>
      <c r="O17" s="13"/>
      <c r="P17" s="13"/>
      <c r="Q17" s="13"/>
      <c r="R17" s="25"/>
      <c r="S17" s="6"/>
      <c r="T17" s="6"/>
      <c r="U17" s="6"/>
      <c r="V17" s="6"/>
      <c r="W17" s="6"/>
      <c r="X17" s="6"/>
      <c r="Y17" s="6"/>
      <c r="Z17" s="6"/>
    </row>
    <row r="18" ht="60.0" customHeight="1">
      <c r="A18" s="41" t="s">
        <v>16</v>
      </c>
      <c r="B18" s="42"/>
      <c r="C18" s="43"/>
      <c r="D18" s="44"/>
      <c r="E18" s="45"/>
      <c r="F18" s="46"/>
      <c r="G18" s="47"/>
      <c r="H18" s="41" t="s">
        <v>16</v>
      </c>
      <c r="I18" s="48"/>
      <c r="J18" s="49"/>
      <c r="K18" s="41" t="s">
        <v>16</v>
      </c>
      <c r="L18" s="42"/>
      <c r="M18" s="43"/>
      <c r="N18" s="44"/>
      <c r="O18" s="45"/>
      <c r="P18" s="46"/>
      <c r="Q18" s="47"/>
      <c r="R18" s="41" t="s">
        <v>16</v>
      </c>
      <c r="S18" s="6"/>
      <c r="T18" s="6"/>
      <c r="U18" s="6"/>
      <c r="V18" s="6"/>
      <c r="W18" s="6"/>
      <c r="X18" s="6"/>
      <c r="Y18" s="6"/>
      <c r="Z18" s="6"/>
    </row>
    <row r="19" ht="6.0" customHeight="1">
      <c r="A19" s="25"/>
      <c r="B19" s="13"/>
      <c r="C19" s="13"/>
      <c r="D19" s="13"/>
      <c r="E19" s="13"/>
      <c r="F19" s="13"/>
      <c r="G19" s="13"/>
      <c r="H19" s="25"/>
      <c r="I19" s="50"/>
      <c r="J19" s="9"/>
      <c r="K19" s="25"/>
      <c r="L19" s="13"/>
      <c r="M19" s="13"/>
      <c r="N19" s="13"/>
      <c r="O19" s="13"/>
      <c r="P19" s="13"/>
      <c r="Q19" s="13"/>
      <c r="R19" s="25"/>
      <c r="S19" s="6"/>
      <c r="T19" s="6"/>
      <c r="U19" s="6"/>
      <c r="V19" s="6"/>
      <c r="W19" s="6"/>
      <c r="X19" s="6"/>
      <c r="Y19" s="6"/>
      <c r="Z19" s="6"/>
    </row>
    <row r="20" ht="60.0" customHeight="1">
      <c r="A20" s="51" t="s">
        <v>17</v>
      </c>
      <c r="B20" s="42"/>
      <c r="C20" s="43"/>
      <c r="D20" s="44"/>
      <c r="E20" s="45"/>
      <c r="F20" s="46"/>
      <c r="G20" s="47"/>
      <c r="H20" s="51" t="s">
        <v>17</v>
      </c>
      <c r="I20" s="52"/>
      <c r="J20" s="53"/>
      <c r="K20" s="51" t="s">
        <v>17</v>
      </c>
      <c r="L20" s="42"/>
      <c r="M20" s="43"/>
      <c r="N20" s="44"/>
      <c r="O20" s="45"/>
      <c r="P20" s="46"/>
      <c r="Q20" s="47"/>
      <c r="R20" s="51" t="s">
        <v>17</v>
      </c>
      <c r="S20" s="6"/>
      <c r="T20" s="6"/>
      <c r="U20" s="6"/>
      <c r="V20" s="6"/>
      <c r="W20" s="6"/>
      <c r="X20" s="6"/>
      <c r="Y20" s="6"/>
      <c r="Z20" s="6"/>
    </row>
    <row r="21" ht="6.0" customHeight="1">
      <c r="A21" s="25"/>
      <c r="B21" s="13"/>
      <c r="C21" s="13"/>
      <c r="D21" s="13"/>
      <c r="E21" s="13"/>
      <c r="F21" s="13"/>
      <c r="G21" s="13"/>
      <c r="H21" s="25"/>
      <c r="I21" s="50"/>
      <c r="J21" s="9"/>
      <c r="K21" s="25"/>
      <c r="L21" s="13"/>
      <c r="M21" s="13"/>
      <c r="N21" s="13"/>
      <c r="O21" s="13"/>
      <c r="P21" s="13"/>
      <c r="Q21" s="13"/>
      <c r="R21" s="25"/>
      <c r="S21" s="6"/>
      <c r="T21" s="6"/>
      <c r="U21" s="6"/>
      <c r="V21" s="6"/>
      <c r="W21" s="6"/>
      <c r="X21" s="6"/>
      <c r="Y21" s="6"/>
      <c r="Z21" s="6"/>
    </row>
    <row r="22" ht="60.0" customHeight="1">
      <c r="A22" s="51" t="s">
        <v>18</v>
      </c>
      <c r="B22" s="42"/>
      <c r="C22" s="43"/>
      <c r="D22" s="44"/>
      <c r="E22" s="45"/>
      <c r="F22" s="46"/>
      <c r="G22" s="47"/>
      <c r="H22" s="51" t="s">
        <v>18</v>
      </c>
      <c r="I22" s="52"/>
      <c r="J22" s="53"/>
      <c r="K22" s="51" t="s">
        <v>18</v>
      </c>
      <c r="L22" s="42"/>
      <c r="M22" s="43"/>
      <c r="N22" s="44"/>
      <c r="O22" s="45"/>
      <c r="P22" s="46"/>
      <c r="Q22" s="47"/>
      <c r="R22" s="51" t="s">
        <v>18</v>
      </c>
      <c r="S22" s="6"/>
      <c r="T22" s="6"/>
      <c r="U22" s="6"/>
      <c r="V22" s="6"/>
      <c r="W22" s="6"/>
      <c r="X22" s="6"/>
      <c r="Y22" s="6"/>
      <c r="Z22" s="6"/>
    </row>
    <row r="23" ht="6.0" customHeight="1">
      <c r="A23" s="25"/>
      <c r="B23" s="13"/>
      <c r="C23" s="13"/>
      <c r="D23" s="13"/>
      <c r="E23" s="13"/>
      <c r="F23" s="13"/>
      <c r="G23" s="13"/>
      <c r="H23" s="25"/>
      <c r="I23" s="50"/>
      <c r="J23" s="9"/>
      <c r="K23" s="25"/>
      <c r="L23" s="13"/>
      <c r="M23" s="13"/>
      <c r="N23" s="13"/>
      <c r="O23" s="13"/>
      <c r="P23" s="13"/>
      <c r="Q23" s="13"/>
      <c r="R23" s="25"/>
      <c r="S23" s="6"/>
      <c r="T23" s="6"/>
      <c r="U23" s="6"/>
      <c r="V23" s="6"/>
      <c r="W23" s="6"/>
      <c r="X23" s="6"/>
      <c r="Y23" s="6"/>
      <c r="Z23" s="6"/>
    </row>
    <row r="24" ht="60.0" customHeight="1">
      <c r="A24" s="54" t="s">
        <v>19</v>
      </c>
      <c r="B24" s="42"/>
      <c r="C24" s="43"/>
      <c r="D24" s="44"/>
      <c r="E24" s="45"/>
      <c r="F24" s="46"/>
      <c r="G24" s="47"/>
      <c r="H24" s="54" t="s">
        <v>19</v>
      </c>
      <c r="I24" s="55"/>
      <c r="J24" s="56"/>
      <c r="K24" s="54" t="s">
        <v>19</v>
      </c>
      <c r="L24" s="42"/>
      <c r="M24" s="43"/>
      <c r="N24" s="44"/>
      <c r="O24" s="45"/>
      <c r="P24" s="46"/>
      <c r="Q24" s="47"/>
      <c r="R24" s="54" t="s">
        <v>19</v>
      </c>
      <c r="S24" s="6"/>
      <c r="T24" s="6"/>
      <c r="U24" s="6"/>
      <c r="V24" s="6"/>
      <c r="W24" s="6"/>
      <c r="X24" s="6"/>
      <c r="Y24" s="6"/>
      <c r="Z24" s="6"/>
    </row>
    <row r="25" ht="6.0" customHeight="1">
      <c r="A25" s="25"/>
      <c r="B25" s="13"/>
      <c r="C25" s="13"/>
      <c r="D25" s="13"/>
      <c r="E25" s="13"/>
      <c r="F25" s="13"/>
      <c r="G25" s="13"/>
      <c r="H25" s="25"/>
      <c r="I25" s="50"/>
      <c r="J25" s="9"/>
      <c r="K25" s="25"/>
      <c r="L25" s="13"/>
      <c r="M25" s="13"/>
      <c r="N25" s="13"/>
      <c r="O25" s="13"/>
      <c r="P25" s="13"/>
      <c r="Q25" s="13"/>
      <c r="R25" s="25"/>
      <c r="S25" s="6"/>
      <c r="T25" s="6"/>
      <c r="U25" s="6"/>
      <c r="V25" s="6"/>
      <c r="W25" s="6"/>
      <c r="X25" s="6"/>
      <c r="Y25" s="6"/>
      <c r="Z25" s="6"/>
    </row>
    <row r="26" ht="60.0" customHeight="1">
      <c r="A26" s="54" t="s">
        <v>20</v>
      </c>
      <c r="B26" s="42"/>
      <c r="C26" s="43"/>
      <c r="D26" s="44"/>
      <c r="E26" s="45"/>
      <c r="F26" s="46"/>
      <c r="G26" s="47"/>
      <c r="H26" s="54" t="s">
        <v>20</v>
      </c>
      <c r="I26" s="55"/>
      <c r="J26" s="56"/>
      <c r="K26" s="54" t="s">
        <v>20</v>
      </c>
      <c r="L26" s="42"/>
      <c r="M26" s="43"/>
      <c r="N26" s="44"/>
      <c r="O26" s="45"/>
      <c r="P26" s="46"/>
      <c r="Q26" s="47"/>
      <c r="R26" s="54" t="s">
        <v>20</v>
      </c>
      <c r="S26" s="6"/>
      <c r="T26" s="6"/>
      <c r="U26" s="6"/>
      <c r="V26" s="6"/>
      <c r="W26" s="6"/>
      <c r="X26" s="6"/>
      <c r="Y26" s="6"/>
      <c r="Z26" s="6"/>
    </row>
    <row r="27" ht="6.0" customHeight="1">
      <c r="A27" s="25"/>
      <c r="B27" s="13"/>
      <c r="C27" s="13"/>
      <c r="D27" s="13"/>
      <c r="E27" s="13"/>
      <c r="F27" s="13"/>
      <c r="G27" s="13"/>
      <c r="H27" s="25"/>
      <c r="I27" s="50"/>
      <c r="J27" s="9"/>
      <c r="K27" s="25"/>
      <c r="L27" s="13"/>
      <c r="M27" s="13"/>
      <c r="N27" s="13"/>
      <c r="O27" s="13"/>
      <c r="P27" s="13"/>
      <c r="Q27" s="13"/>
      <c r="R27" s="25"/>
      <c r="S27" s="6"/>
      <c r="T27" s="6"/>
      <c r="U27" s="6"/>
      <c r="V27" s="6"/>
      <c r="W27" s="6"/>
      <c r="X27" s="6"/>
      <c r="Y27" s="6"/>
      <c r="Z27" s="6"/>
    </row>
    <row r="28" ht="60.0" customHeight="1">
      <c r="A28" s="54" t="s">
        <v>21</v>
      </c>
      <c r="B28" s="42"/>
      <c r="C28" s="43"/>
      <c r="D28" s="44"/>
      <c r="E28" s="45"/>
      <c r="F28" s="46"/>
      <c r="G28" s="47"/>
      <c r="H28" s="54" t="s">
        <v>21</v>
      </c>
      <c r="I28" s="55"/>
      <c r="J28" s="56"/>
      <c r="K28" s="54" t="s">
        <v>21</v>
      </c>
      <c r="L28" s="42"/>
      <c r="M28" s="43"/>
      <c r="N28" s="44"/>
      <c r="O28" s="45"/>
      <c r="P28" s="46"/>
      <c r="Q28" s="47"/>
      <c r="R28" s="54" t="s">
        <v>21</v>
      </c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6"/>
      <c r="C29" s="6"/>
      <c r="D29" s="6"/>
      <c r="E29" s="6"/>
      <c r="F29" s="6"/>
      <c r="G29" s="6"/>
      <c r="H29" s="6"/>
      <c r="I29" s="8"/>
      <c r="J29" s="9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30.75" customHeight="1">
      <c r="A30" s="57"/>
      <c r="B30" s="58" t="s">
        <v>22</v>
      </c>
      <c r="H30" s="57"/>
      <c r="I30" s="59"/>
      <c r="J30" s="9"/>
      <c r="K30" s="57"/>
      <c r="L30" s="58" t="s">
        <v>22</v>
      </c>
      <c r="R30" s="57"/>
      <c r="S30" s="6"/>
      <c r="T30" s="6"/>
      <c r="U30" s="6"/>
      <c r="V30" s="6"/>
      <c r="W30" s="6"/>
      <c r="X30" s="6"/>
      <c r="Y30" s="6"/>
      <c r="Z30" s="6"/>
    </row>
    <row r="31" ht="12.0" customHeight="1">
      <c r="A31" s="60"/>
      <c r="I31" s="59"/>
      <c r="J31" s="9"/>
      <c r="K31" s="60"/>
      <c r="S31" s="6"/>
      <c r="T31" s="6"/>
      <c r="U31" s="6"/>
      <c r="V31" s="6"/>
      <c r="W31" s="6"/>
      <c r="X31" s="6"/>
      <c r="Y31" s="6"/>
      <c r="Z31" s="6"/>
    </row>
    <row r="32" ht="87.0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"/>
      <c r="T32" s="6"/>
      <c r="U32" s="6"/>
      <c r="V32" s="6"/>
      <c r="W32" s="6"/>
      <c r="X32" s="6"/>
      <c r="Y32" s="6"/>
      <c r="Z32" s="6"/>
    </row>
    <row r="33" ht="87.0" customHeight="1">
      <c r="A33" s="62"/>
      <c r="I33" s="63"/>
      <c r="J33" s="63"/>
      <c r="K33" s="62"/>
      <c r="S33" s="63"/>
      <c r="T33" s="63"/>
      <c r="U33" s="63"/>
      <c r="V33" s="63"/>
      <c r="W33" s="63"/>
      <c r="X33" s="63"/>
      <c r="Y33" s="63"/>
      <c r="Z33" s="63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8">
    <mergeCell ref="A4:C4"/>
    <mergeCell ref="F4:H4"/>
    <mergeCell ref="K4:M4"/>
    <mergeCell ref="P4:R4"/>
    <mergeCell ref="F5:H5"/>
    <mergeCell ref="K5:M5"/>
    <mergeCell ref="P5:R5"/>
    <mergeCell ref="A31:H31"/>
    <mergeCell ref="K31:R31"/>
    <mergeCell ref="A33:H33"/>
    <mergeCell ref="K33:R33"/>
    <mergeCell ref="A5:C5"/>
    <mergeCell ref="A6:C6"/>
    <mergeCell ref="F6:H6"/>
    <mergeCell ref="K6:M6"/>
    <mergeCell ref="P6:R6"/>
    <mergeCell ref="B30:G30"/>
    <mergeCell ref="L30:Q30"/>
  </mergeCells>
  <printOptions horizontalCentered="1" verticalCentered="1"/>
  <pageMargins bottom="0.0" footer="0.0" header="0.0" left="0.0" right="0.0" top="0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9.67"/>
    <col customWidth="1" min="3" max="18" width="9.33"/>
    <col customWidth="1" min="19" max="19" width="9.67"/>
    <col customWidth="1" min="20" max="37" width="10.67"/>
  </cols>
  <sheetData>
    <row r="1" ht="49.5" customHeight="1">
      <c r="A1" s="64" t="s">
        <v>23</v>
      </c>
      <c r="AH1" s="65"/>
      <c r="AI1" s="65"/>
      <c r="AJ1" s="65"/>
      <c r="AK1" s="65"/>
    </row>
    <row r="2" ht="49.5" customHeight="1">
      <c r="A2" s="66" t="s">
        <v>24</v>
      </c>
      <c r="B2" s="64"/>
      <c r="C2" s="64"/>
      <c r="D2" s="64"/>
      <c r="E2" s="67"/>
      <c r="F2" s="65"/>
      <c r="G2" s="64"/>
      <c r="H2" s="64"/>
      <c r="I2" s="64"/>
      <c r="J2" s="64"/>
      <c r="K2" s="64"/>
      <c r="L2" s="64"/>
      <c r="M2" s="64"/>
      <c r="N2" s="64"/>
      <c r="O2" s="65"/>
      <c r="P2" s="65"/>
      <c r="Q2" s="65"/>
      <c r="R2" s="65"/>
      <c r="S2" s="66"/>
      <c r="T2" s="65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/>
      <c r="AH2" s="65"/>
      <c r="AI2" s="65"/>
      <c r="AJ2" s="65"/>
      <c r="AK2" s="65"/>
    </row>
    <row r="3" ht="49.5" customHeight="1">
      <c r="A3" s="68" t="s">
        <v>25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70"/>
      <c r="S3" s="68" t="s">
        <v>26</v>
      </c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70"/>
      <c r="AH3" s="65"/>
      <c r="AI3" s="65"/>
      <c r="AJ3" s="65"/>
      <c r="AK3" s="65"/>
    </row>
    <row r="4" ht="51.0" customHeight="1">
      <c r="A4" s="71" t="s">
        <v>27</v>
      </c>
      <c r="B4" s="65"/>
      <c r="C4" s="71"/>
      <c r="D4" s="72"/>
      <c r="E4" s="72"/>
      <c r="F4" s="71" t="s">
        <v>28</v>
      </c>
      <c r="G4" s="72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</row>
    <row r="5" ht="33.0" customHeight="1">
      <c r="A5" s="73"/>
      <c r="B5" s="65"/>
      <c r="C5" s="73"/>
      <c r="D5" s="72"/>
      <c r="E5" s="72"/>
      <c r="F5" s="73" t="s">
        <v>29</v>
      </c>
      <c r="G5" s="72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"/>
      <c r="U5" s="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ht="30.0" customHeight="1">
      <c r="A6" s="65"/>
      <c r="B6" s="74"/>
      <c r="C6" s="65"/>
      <c r="D6" s="65"/>
      <c r="E6" s="75"/>
      <c r="F6" s="75"/>
      <c r="G6" s="75"/>
      <c r="H6" s="75"/>
      <c r="I6" s="75"/>
      <c r="J6" s="75"/>
      <c r="K6" s="65"/>
      <c r="L6" s="76"/>
      <c r="M6" s="65"/>
      <c r="N6" s="65"/>
      <c r="O6" s="65"/>
      <c r="P6" s="65"/>
      <c r="Q6" s="65"/>
      <c r="R6" s="65"/>
      <c r="S6" s="65"/>
      <c r="T6" s="65"/>
      <c r="U6" s="77"/>
      <c r="V6" s="77"/>
      <c r="W6" s="78"/>
      <c r="X6" s="79" t="s">
        <v>30</v>
      </c>
      <c r="Y6" s="80"/>
      <c r="Z6" s="80"/>
      <c r="AA6" s="80"/>
      <c r="AB6" s="80"/>
      <c r="AC6" s="81"/>
      <c r="AD6" s="82"/>
      <c r="AE6" s="83"/>
      <c r="AF6" s="84"/>
      <c r="AG6" s="84"/>
      <c r="AH6" s="84"/>
      <c r="AI6" s="84"/>
      <c r="AJ6" s="84"/>
      <c r="AK6" s="84"/>
    </row>
    <row r="7" ht="30.0" customHeight="1">
      <c r="A7" s="85"/>
      <c r="B7" s="85"/>
      <c r="C7" s="86"/>
      <c r="D7" s="87" t="s">
        <v>31</v>
      </c>
      <c r="E7" s="88"/>
      <c r="F7" s="87" t="s">
        <v>32</v>
      </c>
      <c r="G7" s="88"/>
      <c r="H7" s="87" t="s">
        <v>33</v>
      </c>
      <c r="I7" s="88"/>
      <c r="J7" s="87" t="s">
        <v>34</v>
      </c>
      <c r="K7" s="88"/>
      <c r="L7" s="87" t="s">
        <v>35</v>
      </c>
      <c r="M7" s="88"/>
      <c r="N7" s="87" t="s">
        <v>36</v>
      </c>
      <c r="O7" s="88"/>
      <c r="P7" s="89"/>
      <c r="R7" s="86"/>
      <c r="S7" s="86"/>
      <c r="T7" s="86"/>
      <c r="U7" s="90"/>
      <c r="V7" s="90"/>
      <c r="W7" s="85"/>
      <c r="X7" s="91">
        <v>1.0</v>
      </c>
      <c r="Y7" s="92">
        <v>2.0</v>
      </c>
      <c r="Z7" s="93">
        <v>3.0</v>
      </c>
      <c r="AA7" s="93">
        <v>4.0</v>
      </c>
      <c r="AB7" s="93">
        <v>5.0</v>
      </c>
      <c r="AC7" s="94">
        <v>6.0</v>
      </c>
      <c r="AD7" s="95" t="s">
        <v>37</v>
      </c>
      <c r="AE7" s="90"/>
      <c r="AF7" s="90"/>
      <c r="AG7" s="90"/>
      <c r="AH7" s="90"/>
      <c r="AI7" s="90"/>
      <c r="AJ7" s="90"/>
      <c r="AK7" s="90"/>
    </row>
    <row r="8" ht="30.75" customHeight="1">
      <c r="A8" s="96" t="s">
        <v>38</v>
      </c>
      <c r="B8" s="97"/>
      <c r="C8" s="98"/>
      <c r="D8" s="99"/>
      <c r="E8" s="88"/>
      <c r="F8" s="99"/>
      <c r="G8" s="88"/>
      <c r="H8" s="99"/>
      <c r="I8" s="88"/>
      <c r="J8" s="99"/>
      <c r="K8" s="88"/>
      <c r="L8" s="99"/>
      <c r="M8" s="88"/>
      <c r="N8" s="99"/>
      <c r="O8" s="88"/>
      <c r="P8" s="100" t="s">
        <v>39</v>
      </c>
      <c r="Q8" s="88"/>
      <c r="R8" s="90"/>
      <c r="S8" s="90"/>
      <c r="T8" s="90"/>
      <c r="U8" s="101" t="s">
        <v>40</v>
      </c>
      <c r="V8" s="102"/>
      <c r="W8" s="103" t="s">
        <v>41</v>
      </c>
      <c r="X8" s="104"/>
      <c r="Y8" s="105"/>
      <c r="Z8" s="106"/>
      <c r="AA8" s="106"/>
      <c r="AB8" s="106"/>
      <c r="AC8" s="107"/>
      <c r="AD8" s="103">
        <f t="shared" ref="AD8:AD14" si="1">SUM(X8:AC8)</f>
        <v>0</v>
      </c>
      <c r="AE8" s="90"/>
      <c r="AF8" s="90"/>
      <c r="AG8" s="90"/>
      <c r="AH8" s="90"/>
      <c r="AI8" s="90"/>
      <c r="AJ8" s="90"/>
      <c r="AK8" s="90"/>
    </row>
    <row r="9" ht="31.5" customHeight="1">
      <c r="A9" s="108" t="s">
        <v>42</v>
      </c>
      <c r="B9" s="88"/>
      <c r="C9" s="109" t="s">
        <v>43</v>
      </c>
      <c r="D9" s="110" t="s">
        <v>44</v>
      </c>
      <c r="E9" s="111" t="s">
        <v>45</v>
      </c>
      <c r="F9" s="110" t="s">
        <v>44</v>
      </c>
      <c r="G9" s="111" t="s">
        <v>45</v>
      </c>
      <c r="H9" s="110" t="s">
        <v>44</v>
      </c>
      <c r="I9" s="111" t="s">
        <v>45</v>
      </c>
      <c r="J9" s="110" t="s">
        <v>44</v>
      </c>
      <c r="K9" s="111" t="s">
        <v>45</v>
      </c>
      <c r="L9" s="110" t="s">
        <v>44</v>
      </c>
      <c r="M9" s="111" t="s">
        <v>45</v>
      </c>
      <c r="N9" s="110" t="s">
        <v>44</v>
      </c>
      <c r="O9" s="111" t="s">
        <v>45</v>
      </c>
      <c r="P9" s="112" t="s">
        <v>44</v>
      </c>
      <c r="Q9" s="113" t="s">
        <v>45</v>
      </c>
      <c r="R9" s="109" t="s">
        <v>43</v>
      </c>
      <c r="S9" s="114"/>
      <c r="T9" s="114"/>
      <c r="V9" s="102"/>
      <c r="W9" s="115" t="s">
        <v>46</v>
      </c>
      <c r="X9" s="116"/>
      <c r="Y9" s="117"/>
      <c r="Z9" s="118"/>
      <c r="AA9" s="118"/>
      <c r="AB9" s="118"/>
      <c r="AC9" s="119"/>
      <c r="AD9" s="120">
        <f t="shared" si="1"/>
        <v>0</v>
      </c>
      <c r="AE9" s="114"/>
      <c r="AF9" s="114"/>
      <c r="AG9" s="114"/>
      <c r="AH9" s="114"/>
      <c r="AI9" s="114"/>
      <c r="AJ9" s="114"/>
      <c r="AK9" s="114"/>
    </row>
    <row r="10" ht="30.75" customHeight="1">
      <c r="A10" s="121" t="s">
        <v>12</v>
      </c>
      <c r="B10" s="122"/>
      <c r="C10" s="123" t="s">
        <v>47</v>
      </c>
      <c r="D10" s="124"/>
      <c r="E10" s="125"/>
      <c r="F10" s="124"/>
      <c r="G10" s="125"/>
      <c r="H10" s="124"/>
      <c r="I10" s="125"/>
      <c r="J10" s="124"/>
      <c r="K10" s="125"/>
      <c r="L10" s="124"/>
      <c r="M10" s="125"/>
      <c r="N10" s="124"/>
      <c r="O10" s="126"/>
      <c r="P10" s="127">
        <f t="shared" ref="P10:Q10" si="2">D10+F10+H10+J10+L10+N10</f>
        <v>0</v>
      </c>
      <c r="Q10" s="128">
        <f t="shared" si="2"/>
        <v>0</v>
      </c>
      <c r="R10" s="129" t="s">
        <v>47</v>
      </c>
      <c r="S10" s="83"/>
      <c r="T10" s="83"/>
      <c r="V10" s="102"/>
      <c r="W10" s="115" t="s">
        <v>48</v>
      </c>
      <c r="X10" s="116"/>
      <c r="Y10" s="117"/>
      <c r="Z10" s="118"/>
      <c r="AA10" s="118"/>
      <c r="AB10" s="118"/>
      <c r="AC10" s="119"/>
      <c r="AD10" s="120">
        <f t="shared" si="1"/>
        <v>0</v>
      </c>
      <c r="AE10" s="83"/>
      <c r="AF10" s="83"/>
      <c r="AG10" s="83"/>
      <c r="AH10" s="83"/>
      <c r="AI10" s="83"/>
      <c r="AJ10" s="83"/>
      <c r="AK10" s="83"/>
    </row>
    <row r="11" ht="33.75" customHeight="1">
      <c r="A11" s="130" t="s">
        <v>13</v>
      </c>
      <c r="B11" s="131"/>
      <c r="C11" s="132" t="s">
        <v>49</v>
      </c>
      <c r="D11" s="133"/>
      <c r="E11" s="134"/>
      <c r="F11" s="133"/>
      <c r="G11" s="134"/>
      <c r="H11" s="133"/>
      <c r="I11" s="134"/>
      <c r="J11" s="133"/>
      <c r="K11" s="134"/>
      <c r="L11" s="133"/>
      <c r="M11" s="134"/>
      <c r="N11" s="133"/>
      <c r="O11" s="135"/>
      <c r="P11" s="136">
        <f t="shared" ref="P11:Q11" si="3">D11+F11+H11+J11+L11+N11</f>
        <v>0</v>
      </c>
      <c r="Q11" s="137">
        <f t="shared" si="3"/>
        <v>0</v>
      </c>
      <c r="R11" s="138" t="s">
        <v>49</v>
      </c>
      <c r="S11" s="83"/>
      <c r="T11" s="83"/>
      <c r="V11" s="102"/>
      <c r="W11" s="120" t="s">
        <v>50</v>
      </c>
      <c r="X11" s="139"/>
      <c r="Y11" s="140"/>
      <c r="Z11" s="141"/>
      <c r="AA11" s="141"/>
      <c r="AB11" s="141"/>
      <c r="AC11" s="142"/>
      <c r="AD11" s="120">
        <f t="shared" si="1"/>
        <v>0</v>
      </c>
      <c r="AE11" s="83"/>
      <c r="AF11" s="83"/>
      <c r="AG11" s="83"/>
      <c r="AH11" s="83"/>
      <c r="AI11" s="83"/>
      <c r="AJ11" s="83"/>
      <c r="AK11" s="83"/>
    </row>
    <row r="12" ht="30.75" customHeight="1">
      <c r="A12" s="130" t="s">
        <v>14</v>
      </c>
      <c r="B12" s="131"/>
      <c r="C12" s="132" t="s">
        <v>51</v>
      </c>
      <c r="D12" s="133"/>
      <c r="E12" s="134"/>
      <c r="F12" s="133"/>
      <c r="G12" s="134"/>
      <c r="H12" s="133"/>
      <c r="I12" s="134"/>
      <c r="J12" s="133"/>
      <c r="K12" s="134"/>
      <c r="L12" s="133"/>
      <c r="M12" s="134"/>
      <c r="N12" s="133"/>
      <c r="O12" s="135"/>
      <c r="P12" s="136">
        <f t="shared" ref="P12:Q12" si="4">D12+F12+H12+J12+L12+N12</f>
        <v>0</v>
      </c>
      <c r="Q12" s="137">
        <f t="shared" si="4"/>
        <v>0</v>
      </c>
      <c r="R12" s="138" t="s">
        <v>51</v>
      </c>
      <c r="S12" s="83"/>
      <c r="T12" s="83"/>
      <c r="V12" s="102"/>
      <c r="W12" s="120" t="s">
        <v>52</v>
      </c>
      <c r="X12" s="139"/>
      <c r="Y12" s="140"/>
      <c r="Z12" s="141"/>
      <c r="AA12" s="141"/>
      <c r="AB12" s="141"/>
      <c r="AC12" s="142"/>
      <c r="AD12" s="120">
        <f t="shared" si="1"/>
        <v>0</v>
      </c>
      <c r="AE12" s="83"/>
      <c r="AF12" s="83"/>
      <c r="AG12" s="83"/>
      <c r="AH12" s="83"/>
      <c r="AI12" s="83"/>
      <c r="AJ12" s="83"/>
      <c r="AK12" s="83"/>
    </row>
    <row r="13" ht="30.75" customHeight="1">
      <c r="A13" s="130" t="s">
        <v>53</v>
      </c>
      <c r="B13" s="131"/>
      <c r="C13" s="132" t="s">
        <v>54</v>
      </c>
      <c r="D13" s="133"/>
      <c r="E13" s="134"/>
      <c r="F13" s="133"/>
      <c r="G13" s="134"/>
      <c r="H13" s="133"/>
      <c r="I13" s="134"/>
      <c r="J13" s="133"/>
      <c r="K13" s="134"/>
      <c r="L13" s="133"/>
      <c r="M13" s="134"/>
      <c r="N13" s="133"/>
      <c r="O13" s="135"/>
      <c r="P13" s="136">
        <f t="shared" ref="P13:Q13" si="5">D13+F13+H13+J13+L13+N13</f>
        <v>0</v>
      </c>
      <c r="Q13" s="137">
        <f t="shared" si="5"/>
        <v>0</v>
      </c>
      <c r="R13" s="138" t="s">
        <v>54</v>
      </c>
      <c r="S13" s="83"/>
      <c r="T13" s="83"/>
      <c r="V13" s="102"/>
      <c r="W13" s="143" t="s">
        <v>55</v>
      </c>
      <c r="X13" s="144"/>
      <c r="Y13" s="145"/>
      <c r="Z13" s="146"/>
      <c r="AA13" s="146"/>
      <c r="AB13" s="146"/>
      <c r="AC13" s="147"/>
      <c r="AD13" s="148">
        <f t="shared" si="1"/>
        <v>0</v>
      </c>
      <c r="AE13" s="149"/>
      <c r="AF13" s="83"/>
      <c r="AG13" s="83"/>
      <c r="AH13" s="83"/>
      <c r="AI13" s="83"/>
      <c r="AJ13" s="83"/>
      <c r="AK13" s="83"/>
    </row>
    <row r="14" ht="30.75" customHeight="1">
      <c r="A14" s="130" t="s">
        <v>16</v>
      </c>
      <c r="B14" s="131"/>
      <c r="C14" s="132" t="s">
        <v>56</v>
      </c>
      <c r="D14" s="133"/>
      <c r="E14" s="134"/>
      <c r="F14" s="133"/>
      <c r="G14" s="134"/>
      <c r="H14" s="133"/>
      <c r="I14" s="134"/>
      <c r="J14" s="133"/>
      <c r="K14" s="134"/>
      <c r="L14" s="133"/>
      <c r="M14" s="134"/>
      <c r="N14" s="133"/>
      <c r="O14" s="135"/>
      <c r="P14" s="136">
        <f t="shared" ref="P14:Q14" si="6">D14+F14+H14+J14+L14+N14</f>
        <v>0</v>
      </c>
      <c r="Q14" s="137">
        <f t="shared" si="6"/>
        <v>0</v>
      </c>
      <c r="R14" s="138" t="s">
        <v>56</v>
      </c>
      <c r="S14" s="83"/>
      <c r="T14" s="83"/>
      <c r="U14" s="150"/>
      <c r="V14" s="151"/>
      <c r="W14" s="152" t="s">
        <v>37</v>
      </c>
      <c r="X14" s="153">
        <f t="shared" ref="X14:AC14" si="7">SUM(X8:X13)</f>
        <v>0</v>
      </c>
      <c r="Y14" s="154">
        <f t="shared" si="7"/>
        <v>0</v>
      </c>
      <c r="Z14" s="154">
        <f t="shared" si="7"/>
        <v>0</v>
      </c>
      <c r="AA14" s="154">
        <f t="shared" si="7"/>
        <v>0</v>
      </c>
      <c r="AB14" s="154">
        <f t="shared" si="7"/>
        <v>0</v>
      </c>
      <c r="AC14" s="155">
        <f t="shared" si="7"/>
        <v>0</v>
      </c>
      <c r="AD14" s="156">
        <f t="shared" si="1"/>
        <v>0</v>
      </c>
      <c r="AE14" s="149"/>
      <c r="AF14" s="83"/>
      <c r="AG14" s="83"/>
      <c r="AH14" s="83"/>
      <c r="AI14" s="83"/>
      <c r="AJ14" s="83"/>
      <c r="AK14" s="83"/>
    </row>
    <row r="15" ht="30.75" customHeight="1">
      <c r="A15" s="157" t="s">
        <v>17</v>
      </c>
      <c r="B15" s="131"/>
      <c r="C15" s="158" t="s">
        <v>57</v>
      </c>
      <c r="D15" s="133"/>
      <c r="E15" s="134"/>
      <c r="F15" s="133"/>
      <c r="G15" s="134"/>
      <c r="H15" s="133"/>
      <c r="I15" s="134"/>
      <c r="J15" s="133"/>
      <c r="K15" s="134"/>
      <c r="L15" s="133"/>
      <c r="M15" s="134"/>
      <c r="N15" s="133"/>
      <c r="O15" s="135"/>
      <c r="P15" s="136">
        <f t="shared" ref="P15:Q15" si="8">D15+F15+H15+J15+L15+N15</f>
        <v>0</v>
      </c>
      <c r="Q15" s="137">
        <f t="shared" si="8"/>
        <v>0</v>
      </c>
      <c r="R15" s="159" t="s">
        <v>57</v>
      </c>
      <c r="S15" s="83"/>
      <c r="T15" s="83"/>
      <c r="U15" s="160"/>
      <c r="V15" s="161"/>
      <c r="W15" s="162"/>
      <c r="X15" s="162"/>
      <c r="Y15" s="90"/>
      <c r="Z15" s="90"/>
      <c r="AA15" s="90"/>
      <c r="AB15" s="90"/>
      <c r="AC15" s="85"/>
      <c r="AD15" s="90"/>
      <c r="AE15" s="149"/>
      <c r="AF15" s="83"/>
      <c r="AG15" s="83"/>
      <c r="AH15" s="83"/>
      <c r="AI15" s="83"/>
      <c r="AJ15" s="83"/>
      <c r="AK15" s="83"/>
    </row>
    <row r="16" ht="33.0" customHeight="1">
      <c r="A16" s="157" t="s">
        <v>18</v>
      </c>
      <c r="B16" s="131"/>
      <c r="C16" s="158" t="s">
        <v>58</v>
      </c>
      <c r="D16" s="133"/>
      <c r="E16" s="134"/>
      <c r="F16" s="133"/>
      <c r="G16" s="134"/>
      <c r="H16" s="133"/>
      <c r="I16" s="134"/>
      <c r="J16" s="133"/>
      <c r="K16" s="134"/>
      <c r="L16" s="133"/>
      <c r="M16" s="134"/>
      <c r="N16" s="133"/>
      <c r="O16" s="135"/>
      <c r="P16" s="136">
        <f t="shared" ref="P16:Q16" si="9">D16+F16+H16+J16+L16+N16</f>
        <v>0</v>
      </c>
      <c r="Q16" s="137">
        <f t="shared" si="9"/>
        <v>0</v>
      </c>
      <c r="R16" s="159" t="s">
        <v>58</v>
      </c>
      <c r="S16" s="83"/>
      <c r="T16" s="83"/>
      <c r="U16" s="163"/>
      <c r="V16" s="164" t="s">
        <v>59</v>
      </c>
      <c r="W16" s="165">
        <f t="shared" ref="W16:X16" si="10">X14</f>
        <v>0</v>
      </c>
      <c r="X16" s="166">
        <f t="shared" si="10"/>
        <v>0</v>
      </c>
      <c r="Y16" s="167"/>
      <c r="Z16" s="168">
        <f t="shared" ref="Z16:AB16" si="11">Z14</f>
        <v>0</v>
      </c>
      <c r="AA16" s="169">
        <f t="shared" si="11"/>
        <v>0</v>
      </c>
      <c r="AB16" s="166">
        <f t="shared" si="11"/>
        <v>0</v>
      </c>
      <c r="AC16" s="167"/>
      <c r="AD16" s="170">
        <f>AC14</f>
        <v>0</v>
      </c>
      <c r="AE16" s="149"/>
      <c r="AF16" s="83"/>
      <c r="AG16" s="83"/>
      <c r="AH16" s="83"/>
      <c r="AI16" s="83"/>
      <c r="AJ16" s="83"/>
      <c r="AK16" s="83"/>
    </row>
    <row r="17" ht="30.75" customHeight="1">
      <c r="A17" s="171" t="s">
        <v>19</v>
      </c>
      <c r="B17" s="131"/>
      <c r="C17" s="172" t="s">
        <v>60</v>
      </c>
      <c r="D17" s="133"/>
      <c r="E17" s="134"/>
      <c r="F17" s="133"/>
      <c r="G17" s="134"/>
      <c r="H17" s="133"/>
      <c r="I17" s="134"/>
      <c r="J17" s="133"/>
      <c r="K17" s="134"/>
      <c r="L17" s="133"/>
      <c r="M17" s="134"/>
      <c r="N17" s="133"/>
      <c r="O17" s="135"/>
      <c r="P17" s="136">
        <f t="shared" ref="P17:Q17" si="12">D17+F17+H17+J17+L17+N17</f>
        <v>0</v>
      </c>
      <c r="Q17" s="137">
        <f t="shared" si="12"/>
        <v>0</v>
      </c>
      <c r="R17" s="173" t="s">
        <v>60</v>
      </c>
      <c r="S17" s="83"/>
      <c r="T17" s="83"/>
      <c r="U17" s="174"/>
      <c r="V17" s="161"/>
      <c r="W17" s="86"/>
      <c r="X17" s="86"/>
      <c r="Y17" s="86"/>
      <c r="Z17" s="86"/>
      <c r="AA17" s="86"/>
      <c r="AB17" s="86"/>
      <c r="AC17" s="86"/>
      <c r="AD17" s="175" t="s">
        <v>61</v>
      </c>
      <c r="AE17" s="149"/>
      <c r="AF17" s="176"/>
      <c r="AG17" s="176"/>
      <c r="AH17" s="176"/>
      <c r="AI17" s="176"/>
      <c r="AJ17" s="176"/>
      <c r="AK17" s="176"/>
    </row>
    <row r="18" ht="30.75" customHeight="1">
      <c r="A18" s="171" t="s">
        <v>20</v>
      </c>
      <c r="B18" s="131"/>
      <c r="C18" s="172" t="s">
        <v>62</v>
      </c>
      <c r="D18" s="133"/>
      <c r="E18" s="134"/>
      <c r="F18" s="133"/>
      <c r="G18" s="134"/>
      <c r="H18" s="133"/>
      <c r="I18" s="134"/>
      <c r="J18" s="133"/>
      <c r="K18" s="134"/>
      <c r="L18" s="133"/>
      <c r="M18" s="134"/>
      <c r="N18" s="133"/>
      <c r="O18" s="135"/>
      <c r="P18" s="136">
        <f t="shared" ref="P18:Q18" si="13">D18+F18+H18+J18+L18+N18</f>
        <v>0</v>
      </c>
      <c r="Q18" s="137">
        <f t="shared" si="13"/>
        <v>0</v>
      </c>
      <c r="R18" s="173" t="s">
        <v>62</v>
      </c>
      <c r="S18" s="176"/>
      <c r="T18" s="176"/>
      <c r="U18" s="174"/>
      <c r="V18" s="177" t="s">
        <v>63</v>
      </c>
      <c r="W18" s="165">
        <f t="shared" ref="W18:X18" si="14">X28</f>
        <v>0</v>
      </c>
      <c r="X18" s="166">
        <f t="shared" si="14"/>
        <v>0</v>
      </c>
      <c r="Y18" s="167"/>
      <c r="Z18" s="168">
        <f t="shared" ref="Z18:AB18" si="15">Z28</f>
        <v>0</v>
      </c>
      <c r="AA18" s="169">
        <f t="shared" si="15"/>
        <v>0</v>
      </c>
      <c r="AB18" s="166">
        <f t="shared" si="15"/>
        <v>0</v>
      </c>
      <c r="AC18" s="167"/>
      <c r="AD18" s="170">
        <f>AC28</f>
        <v>0</v>
      </c>
      <c r="AE18" s="83"/>
      <c r="AF18" s="176"/>
      <c r="AG18" s="176"/>
      <c r="AH18" s="176"/>
      <c r="AI18" s="176"/>
      <c r="AJ18" s="176"/>
      <c r="AK18" s="176"/>
    </row>
    <row r="19" ht="33.75" customHeight="1">
      <c r="A19" s="178" t="s">
        <v>64</v>
      </c>
      <c r="B19" s="179"/>
      <c r="C19" s="180" t="s">
        <v>65</v>
      </c>
      <c r="D19" s="181"/>
      <c r="E19" s="182"/>
      <c r="F19" s="181"/>
      <c r="G19" s="182"/>
      <c r="H19" s="181"/>
      <c r="I19" s="182"/>
      <c r="J19" s="181"/>
      <c r="K19" s="182"/>
      <c r="L19" s="181"/>
      <c r="M19" s="182"/>
      <c r="N19" s="181"/>
      <c r="O19" s="183"/>
      <c r="P19" s="184">
        <f t="shared" ref="P19:Q19" si="16">D19+F19+H19+J19+L19+N19</f>
        <v>0</v>
      </c>
      <c r="Q19" s="185">
        <f t="shared" si="16"/>
        <v>0</v>
      </c>
      <c r="R19" s="186" t="s">
        <v>65</v>
      </c>
      <c r="S19" s="176"/>
      <c r="T19" s="176"/>
      <c r="U19" s="176"/>
      <c r="V19" s="176"/>
      <c r="W19" s="90"/>
      <c r="X19" s="86"/>
      <c r="Y19" s="187"/>
      <c r="Z19" s="85"/>
      <c r="AA19" s="162"/>
      <c r="AB19" s="162"/>
      <c r="AC19" s="162"/>
      <c r="AD19" s="162"/>
      <c r="AE19" s="13"/>
      <c r="AF19" s="13"/>
      <c r="AG19" s="188"/>
      <c r="AH19" s="83"/>
      <c r="AI19" s="83"/>
      <c r="AJ19" s="65"/>
      <c r="AK19" s="83"/>
    </row>
    <row r="20" ht="34.5" customHeight="1">
      <c r="A20" s="189"/>
      <c r="B20" s="88"/>
      <c r="C20" s="190" t="s">
        <v>39</v>
      </c>
      <c r="D20" s="191">
        <f t="shared" ref="D20:Q20" si="17">SUM(D10:D19)</f>
        <v>0</v>
      </c>
      <c r="E20" s="192">
        <f t="shared" si="17"/>
        <v>0</v>
      </c>
      <c r="F20" s="191">
        <f t="shared" si="17"/>
        <v>0</v>
      </c>
      <c r="G20" s="192">
        <f t="shared" si="17"/>
        <v>0</v>
      </c>
      <c r="H20" s="191">
        <f t="shared" si="17"/>
        <v>0</v>
      </c>
      <c r="I20" s="192">
        <f t="shared" si="17"/>
        <v>0</v>
      </c>
      <c r="J20" s="191">
        <f t="shared" si="17"/>
        <v>0</v>
      </c>
      <c r="K20" s="192">
        <f t="shared" si="17"/>
        <v>0</v>
      </c>
      <c r="L20" s="191">
        <f t="shared" si="17"/>
        <v>0</v>
      </c>
      <c r="M20" s="192">
        <f t="shared" si="17"/>
        <v>0</v>
      </c>
      <c r="N20" s="191">
        <f t="shared" si="17"/>
        <v>0</v>
      </c>
      <c r="O20" s="192">
        <f t="shared" si="17"/>
        <v>0</v>
      </c>
      <c r="P20" s="193">
        <f t="shared" si="17"/>
        <v>0</v>
      </c>
      <c r="Q20" s="194">
        <f t="shared" si="17"/>
        <v>0</v>
      </c>
      <c r="R20" s="190" t="s">
        <v>39</v>
      </c>
      <c r="S20" s="83"/>
      <c r="T20" s="83"/>
      <c r="U20" s="83"/>
      <c r="V20" s="83"/>
      <c r="W20" s="90"/>
      <c r="X20" s="195" t="s">
        <v>66</v>
      </c>
      <c r="Y20" s="196"/>
      <c r="Z20" s="196"/>
      <c r="AA20" s="196"/>
      <c r="AB20" s="196"/>
      <c r="AC20" s="88"/>
      <c r="AD20" s="90"/>
      <c r="AE20" s="65"/>
      <c r="AF20" s="83"/>
      <c r="AG20" s="83"/>
      <c r="AH20" s="83"/>
      <c r="AI20" s="83"/>
      <c r="AJ20" s="83"/>
      <c r="AK20" s="83"/>
    </row>
    <row r="21" ht="28.5" customHeight="1">
      <c r="A21" s="197"/>
      <c r="B21" s="197"/>
      <c r="C21" s="198"/>
      <c r="D21" s="199"/>
      <c r="E21" s="199"/>
      <c r="F21" s="199"/>
      <c r="G21" s="199"/>
      <c r="H21" s="199"/>
      <c r="I21" s="199"/>
      <c r="J21" s="199"/>
      <c r="K21" s="199"/>
      <c r="L21" s="198"/>
      <c r="M21" s="200"/>
      <c r="N21" s="200"/>
      <c r="O21" s="83"/>
      <c r="P21" s="83"/>
      <c r="Q21" s="83"/>
      <c r="R21" s="83"/>
      <c r="S21" s="83"/>
      <c r="T21" s="65"/>
      <c r="U21" s="160"/>
      <c r="V21" s="160"/>
      <c r="W21" s="85"/>
      <c r="X21" s="201">
        <v>1.0</v>
      </c>
      <c r="Y21" s="202">
        <v>2.0</v>
      </c>
      <c r="Z21" s="202">
        <v>3.0</v>
      </c>
      <c r="AA21" s="202">
        <v>4.0</v>
      </c>
      <c r="AB21" s="202">
        <v>5.0</v>
      </c>
      <c r="AC21" s="203">
        <v>6.0</v>
      </c>
      <c r="AD21" s="204" t="s">
        <v>37</v>
      </c>
      <c r="AE21" s="65"/>
      <c r="AF21" s="65"/>
      <c r="AG21" s="83"/>
      <c r="AH21" s="83"/>
      <c r="AI21" s="83"/>
      <c r="AJ21" s="83"/>
      <c r="AK21" s="83"/>
    </row>
    <row r="22" ht="28.5" customHeight="1">
      <c r="A22" s="205"/>
      <c r="B22" s="205"/>
      <c r="C22" s="206"/>
      <c r="D22" s="13"/>
      <c r="E22" s="13"/>
      <c r="F22" s="13"/>
      <c r="G22" s="13"/>
      <c r="H22" s="13"/>
      <c r="I22" s="13"/>
      <c r="J22" s="13"/>
      <c r="K22" s="13"/>
      <c r="L22" s="206"/>
      <c r="M22" s="83"/>
      <c r="N22" s="83"/>
      <c r="O22" s="65"/>
      <c r="P22" s="65"/>
      <c r="Q22" s="65"/>
      <c r="R22" s="65"/>
      <c r="S22" s="65"/>
      <c r="T22" s="65"/>
      <c r="U22" s="207" t="s">
        <v>67</v>
      </c>
      <c r="V22" s="102"/>
      <c r="W22" s="208" t="s">
        <v>41</v>
      </c>
      <c r="X22" s="209"/>
      <c r="Y22" s="106"/>
      <c r="Z22" s="106"/>
      <c r="AA22" s="106"/>
      <c r="AB22" s="106"/>
      <c r="AC22" s="107"/>
      <c r="AD22" s="103">
        <f t="shared" ref="AD22:AD28" si="18">SUM(X22:AC22)</f>
        <v>0</v>
      </c>
      <c r="AE22" s="65"/>
      <c r="AF22" s="210"/>
      <c r="AG22" s="83"/>
      <c r="AH22" s="83"/>
      <c r="AI22" s="83"/>
      <c r="AJ22" s="83"/>
      <c r="AK22" s="83"/>
    </row>
    <row r="23" ht="28.5" customHeight="1">
      <c r="A23" s="65"/>
      <c r="B23" s="65"/>
      <c r="C23" s="65"/>
      <c r="D23" s="211" t="s">
        <v>68</v>
      </c>
      <c r="E23" s="80"/>
      <c r="F23" s="80"/>
      <c r="G23" s="80"/>
      <c r="H23" s="80"/>
      <c r="I23" s="80"/>
      <c r="J23" s="81"/>
      <c r="K23" s="212" t="s">
        <v>69</v>
      </c>
      <c r="L23" s="80"/>
      <c r="M23" s="80"/>
      <c r="N23" s="80"/>
      <c r="O23" s="80"/>
      <c r="P23" s="80"/>
      <c r="Q23" s="81"/>
      <c r="R23" s="213"/>
      <c r="S23" s="213"/>
      <c r="T23" s="65"/>
      <c r="V23" s="102"/>
      <c r="W23" s="214" t="s">
        <v>46</v>
      </c>
      <c r="X23" s="215"/>
      <c r="Y23" s="118"/>
      <c r="Z23" s="118"/>
      <c r="AA23" s="118"/>
      <c r="AB23" s="118"/>
      <c r="AC23" s="119"/>
      <c r="AD23" s="120">
        <f t="shared" si="18"/>
        <v>0</v>
      </c>
      <c r="AE23" s="65"/>
      <c r="AF23" s="210"/>
      <c r="AG23" s="83"/>
      <c r="AH23" s="83"/>
      <c r="AI23" s="83"/>
      <c r="AJ23" s="83"/>
      <c r="AK23" s="83"/>
    </row>
    <row r="24" ht="28.5" customHeight="1">
      <c r="A24" s="65"/>
      <c r="B24" s="65"/>
      <c r="C24" s="65"/>
      <c r="D24" s="216"/>
      <c r="E24" s="97"/>
      <c r="F24" s="97"/>
      <c r="G24" s="97"/>
      <c r="H24" s="97"/>
      <c r="I24" s="97"/>
      <c r="J24" s="98"/>
      <c r="K24" s="216"/>
      <c r="L24" s="97"/>
      <c r="M24" s="97"/>
      <c r="N24" s="97"/>
      <c r="O24" s="97"/>
      <c r="P24" s="97"/>
      <c r="Q24" s="98"/>
      <c r="R24" s="85"/>
      <c r="S24" s="85"/>
      <c r="T24" s="65"/>
      <c r="V24" s="102"/>
      <c r="W24" s="214" t="s">
        <v>48</v>
      </c>
      <c r="X24" s="215"/>
      <c r="Y24" s="118"/>
      <c r="Z24" s="118"/>
      <c r="AA24" s="118"/>
      <c r="AB24" s="118"/>
      <c r="AC24" s="119"/>
      <c r="AD24" s="120">
        <f t="shared" si="18"/>
        <v>0</v>
      </c>
      <c r="AE24" s="65"/>
      <c r="AF24" s="65"/>
      <c r="AG24" s="83"/>
      <c r="AH24" s="83"/>
      <c r="AI24" s="83"/>
      <c r="AJ24" s="83"/>
      <c r="AK24" s="83"/>
    </row>
    <row r="25" ht="28.5" customHeight="1">
      <c r="A25" s="65"/>
      <c r="B25" s="65"/>
      <c r="C25" s="65"/>
      <c r="D25" s="217" t="str">
        <f>SUM((P10+P11+P12+P13+P14)/P20)</f>
        <v>#DIV/0!</v>
      </c>
      <c r="E25" s="80"/>
      <c r="F25" s="80"/>
      <c r="G25" s="218"/>
      <c r="H25" s="219" t="str">
        <f>SUM((P15+P16+P17+P18+P19)/P20)</f>
        <v>#DIV/0!</v>
      </c>
      <c r="I25" s="80"/>
      <c r="J25" s="81"/>
      <c r="K25" s="220" t="str">
        <f>SUM((Q10+Q11+Q12+Q13+Q14)/Q20)</f>
        <v>#DIV/0!</v>
      </c>
      <c r="N25" s="65"/>
      <c r="O25" s="221" t="str">
        <f>SUM((Q15+Q16+Q17+Q18+Q19)/Q20)</f>
        <v>#DIV/0!</v>
      </c>
      <c r="Q25" s="102"/>
      <c r="R25" s="65"/>
      <c r="S25" s="65"/>
      <c r="T25" s="65"/>
      <c r="V25" s="102"/>
      <c r="W25" s="222" t="s">
        <v>50</v>
      </c>
      <c r="X25" s="223"/>
      <c r="Y25" s="141"/>
      <c r="Z25" s="141"/>
      <c r="AA25" s="141"/>
      <c r="AB25" s="141"/>
      <c r="AC25" s="142"/>
      <c r="AD25" s="120">
        <f t="shared" si="18"/>
        <v>0</v>
      </c>
      <c r="AE25" s="65"/>
      <c r="AF25" s="65"/>
      <c r="AG25" s="83"/>
      <c r="AH25" s="83"/>
      <c r="AI25" s="83"/>
      <c r="AJ25" s="83"/>
      <c r="AK25" s="83"/>
    </row>
    <row r="26" ht="28.5" customHeight="1">
      <c r="A26" s="65"/>
      <c r="B26" s="65"/>
      <c r="C26" s="65"/>
      <c r="D26" s="224"/>
      <c r="E26" s="65"/>
      <c r="F26" s="65"/>
      <c r="G26" s="65"/>
      <c r="H26" s="65"/>
      <c r="I26" s="65"/>
      <c r="J26" s="225"/>
      <c r="K26" s="224"/>
      <c r="L26" s="65"/>
      <c r="M26" s="65"/>
      <c r="N26" s="65"/>
      <c r="O26" s="65"/>
      <c r="P26" s="65"/>
      <c r="Q26" s="225"/>
      <c r="R26" s="65"/>
      <c r="S26" s="65"/>
      <c r="T26" s="65"/>
      <c r="V26" s="102"/>
      <c r="W26" s="222" t="s">
        <v>52</v>
      </c>
      <c r="X26" s="223"/>
      <c r="Y26" s="141"/>
      <c r="Z26" s="141"/>
      <c r="AA26" s="141"/>
      <c r="AB26" s="141"/>
      <c r="AC26" s="142"/>
      <c r="AD26" s="120">
        <f t="shared" si="18"/>
        <v>0</v>
      </c>
      <c r="AE26" s="65"/>
      <c r="AF26" s="65"/>
      <c r="AG26" s="65"/>
      <c r="AH26" s="65"/>
      <c r="AI26" s="65"/>
      <c r="AJ26" s="65"/>
      <c r="AK26" s="65"/>
    </row>
    <row r="27" ht="28.5" customHeight="1">
      <c r="A27" s="65"/>
      <c r="B27" s="65"/>
      <c r="C27" s="65"/>
      <c r="D27" s="224"/>
      <c r="E27" s="65"/>
      <c r="F27" s="65"/>
      <c r="G27" s="65"/>
      <c r="H27" s="65"/>
      <c r="I27" s="65"/>
      <c r="J27" s="225"/>
      <c r="K27" s="224"/>
      <c r="L27" s="65"/>
      <c r="M27" s="65"/>
      <c r="N27" s="65"/>
      <c r="O27" s="65"/>
      <c r="P27" s="65"/>
      <c r="Q27" s="225"/>
      <c r="R27" s="65"/>
      <c r="S27" s="65"/>
      <c r="T27" s="65"/>
      <c r="V27" s="102"/>
      <c r="W27" s="226" t="s">
        <v>55</v>
      </c>
      <c r="X27" s="227"/>
      <c r="Y27" s="146"/>
      <c r="Z27" s="146"/>
      <c r="AA27" s="146"/>
      <c r="AB27" s="146"/>
      <c r="AC27" s="147"/>
      <c r="AD27" s="148">
        <f t="shared" si="18"/>
        <v>0</v>
      </c>
      <c r="AE27" s="65"/>
      <c r="AF27" s="65"/>
      <c r="AG27" s="65"/>
      <c r="AH27" s="65"/>
      <c r="AI27" s="65"/>
      <c r="AJ27" s="65"/>
      <c r="AK27" s="65"/>
    </row>
    <row r="28" ht="28.5" customHeight="1">
      <c r="A28" s="65"/>
      <c r="B28" s="65"/>
      <c r="C28" s="65"/>
      <c r="D28" s="224"/>
      <c r="E28" s="65"/>
      <c r="F28" s="65"/>
      <c r="G28" s="65"/>
      <c r="H28" s="65"/>
      <c r="I28" s="65"/>
      <c r="J28" s="225"/>
      <c r="K28" s="224"/>
      <c r="L28" s="65"/>
      <c r="M28" s="65"/>
      <c r="N28" s="65"/>
      <c r="O28" s="65"/>
      <c r="P28" s="65"/>
      <c r="Q28" s="225"/>
      <c r="R28" s="65"/>
      <c r="S28" s="65"/>
      <c r="T28" s="65"/>
      <c r="U28" s="228"/>
      <c r="V28" s="229"/>
      <c r="W28" s="230" t="s">
        <v>37</v>
      </c>
      <c r="X28" s="231">
        <f t="shared" ref="X28:AC28" si="19">SUM(X22:X27)</f>
        <v>0</v>
      </c>
      <c r="Y28" s="232">
        <f t="shared" si="19"/>
        <v>0</v>
      </c>
      <c r="Z28" s="232">
        <f t="shared" si="19"/>
        <v>0</v>
      </c>
      <c r="AA28" s="232">
        <f t="shared" si="19"/>
        <v>0</v>
      </c>
      <c r="AB28" s="232">
        <f t="shared" si="19"/>
        <v>0</v>
      </c>
      <c r="AC28" s="233">
        <f t="shared" si="19"/>
        <v>0</v>
      </c>
      <c r="AD28" s="234">
        <f t="shared" si="18"/>
        <v>0</v>
      </c>
      <c r="AE28" s="65"/>
      <c r="AF28" s="65"/>
      <c r="AG28" s="65"/>
      <c r="AH28" s="65"/>
      <c r="AI28" s="65"/>
      <c r="AJ28" s="65"/>
      <c r="AK28" s="65"/>
    </row>
    <row r="29" ht="28.5" customHeight="1">
      <c r="A29" s="65"/>
      <c r="B29" s="65"/>
      <c r="C29" s="65"/>
      <c r="D29" s="224"/>
      <c r="E29" s="65"/>
      <c r="F29" s="65"/>
      <c r="G29" s="65"/>
      <c r="H29" s="65"/>
      <c r="I29" s="65"/>
      <c r="J29" s="225"/>
      <c r="K29" s="224"/>
      <c r="L29" s="65"/>
      <c r="M29" s="65"/>
      <c r="N29" s="65"/>
      <c r="O29" s="65"/>
      <c r="P29" s="65"/>
      <c r="Q29" s="22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</row>
    <row r="30" ht="28.5" customHeight="1">
      <c r="A30" s="65"/>
      <c r="B30" s="65"/>
      <c r="C30" s="65"/>
      <c r="D30" s="224"/>
      <c r="E30" s="65"/>
      <c r="F30" s="65"/>
      <c r="G30" s="65"/>
      <c r="H30" s="65"/>
      <c r="I30" s="65"/>
      <c r="J30" s="225"/>
      <c r="K30" s="224"/>
      <c r="L30" s="65"/>
      <c r="M30" s="65"/>
      <c r="N30" s="65"/>
      <c r="O30" s="65"/>
      <c r="P30" s="65"/>
      <c r="Q30" s="225"/>
      <c r="R30" s="65"/>
      <c r="S30" s="65"/>
      <c r="T30" s="65"/>
      <c r="U30" s="197"/>
      <c r="V30" s="197"/>
      <c r="W30" s="198"/>
      <c r="X30" s="199"/>
      <c r="Y30" s="199"/>
      <c r="Z30" s="199"/>
      <c r="AA30" s="199"/>
      <c r="AB30" s="199"/>
      <c r="AC30" s="199"/>
      <c r="AD30" s="199"/>
      <c r="AE30" s="199"/>
      <c r="AF30" s="198"/>
      <c r="AG30" s="65"/>
      <c r="AH30" s="65"/>
      <c r="AI30" s="65"/>
      <c r="AJ30" s="65"/>
      <c r="AK30" s="65"/>
    </row>
    <row r="31" ht="28.5" customHeight="1">
      <c r="A31" s="65"/>
      <c r="B31" s="65"/>
      <c r="C31" s="65"/>
      <c r="D31" s="224"/>
      <c r="E31" s="65"/>
      <c r="F31" s="65"/>
      <c r="G31" s="65"/>
      <c r="H31" s="65"/>
      <c r="I31" s="65"/>
      <c r="J31" s="225"/>
      <c r="K31" s="224"/>
      <c r="L31" s="65"/>
      <c r="M31" s="65"/>
      <c r="N31" s="65"/>
      <c r="O31" s="65"/>
      <c r="P31" s="65"/>
      <c r="Q31" s="22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</row>
    <row r="32" ht="28.5" customHeight="1">
      <c r="A32" s="65"/>
      <c r="B32" s="65"/>
      <c r="C32" s="65"/>
      <c r="D32" s="224"/>
      <c r="E32" s="65"/>
      <c r="F32" s="65"/>
      <c r="G32" s="65"/>
      <c r="H32" s="65"/>
      <c r="I32" s="65"/>
      <c r="J32" s="225"/>
      <c r="K32" s="224"/>
      <c r="L32" s="65"/>
      <c r="M32" s="65"/>
      <c r="N32" s="65"/>
      <c r="O32" s="65"/>
      <c r="P32" s="65"/>
      <c r="Q32" s="22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</row>
    <row r="33" ht="28.5" customHeight="1">
      <c r="A33" s="65"/>
      <c r="B33" s="65"/>
      <c r="C33" s="65"/>
      <c r="D33" s="224"/>
      <c r="E33" s="65"/>
      <c r="F33" s="65"/>
      <c r="G33" s="65"/>
      <c r="H33" s="65"/>
      <c r="I33" s="65"/>
      <c r="J33" s="225"/>
      <c r="K33" s="224"/>
      <c r="L33" s="65"/>
      <c r="M33" s="65"/>
      <c r="N33" s="65"/>
      <c r="O33" s="65"/>
      <c r="P33" s="65"/>
      <c r="Q33" s="22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</row>
    <row r="34" ht="28.5" customHeight="1">
      <c r="A34" s="65"/>
      <c r="B34" s="65"/>
      <c r="C34" s="65"/>
      <c r="D34" s="224"/>
      <c r="E34" s="65"/>
      <c r="F34" s="65"/>
      <c r="G34" s="65"/>
      <c r="H34" s="65"/>
      <c r="I34" s="65"/>
      <c r="J34" s="225"/>
      <c r="K34" s="224"/>
      <c r="L34" s="65"/>
      <c r="M34" s="65"/>
      <c r="N34" s="65"/>
      <c r="O34" s="65"/>
      <c r="P34" s="65"/>
      <c r="Q34" s="22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</row>
    <row r="35" ht="24.75" customHeight="1">
      <c r="A35" s="65"/>
      <c r="B35" s="65"/>
      <c r="C35" s="65"/>
      <c r="D35" s="235"/>
      <c r="E35" s="236"/>
      <c r="F35" s="236"/>
      <c r="G35" s="236"/>
      <c r="H35" s="236"/>
      <c r="I35" s="236"/>
      <c r="J35" s="237"/>
      <c r="K35" s="235"/>
      <c r="L35" s="236"/>
      <c r="M35" s="236"/>
      <c r="N35" s="236"/>
      <c r="O35" s="236"/>
      <c r="P35" s="236"/>
      <c r="Q35" s="237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 ht="24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</row>
    <row r="37" ht="24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</row>
    <row r="38" ht="24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</row>
    <row r="39" ht="24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</row>
    <row r="40" ht="24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 ht="24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</row>
    <row r="42" ht="24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 ht="24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</row>
    <row r="44" ht="24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</row>
    <row r="45" ht="24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</row>
    <row r="46" ht="24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238" t="s">
        <v>70</v>
      </c>
      <c r="W46" s="65"/>
      <c r="X46" s="65"/>
      <c r="Y46" s="65"/>
      <c r="Z46" s="65"/>
      <c r="AA46" s="65"/>
      <c r="AB46" s="65"/>
      <c r="AC46" s="65"/>
      <c r="AD46" s="239" t="s">
        <v>71</v>
      </c>
      <c r="AE46" s="65"/>
      <c r="AF46" s="65"/>
      <c r="AG46" s="65"/>
      <c r="AH46" s="65"/>
      <c r="AI46" s="65"/>
      <c r="AJ46" s="65"/>
      <c r="AK46" s="65"/>
    </row>
    <row r="47" ht="30.0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</row>
    <row r="48" ht="30.0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</row>
    <row r="49" ht="30.0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</row>
    <row r="50" ht="30.0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</row>
    <row r="51" ht="84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83"/>
      <c r="AH51" s="83"/>
      <c r="AI51" s="83"/>
      <c r="AJ51" s="83"/>
      <c r="AK51" s="83"/>
    </row>
    <row r="52" ht="30.75" customHeight="1">
      <c r="A52" s="8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40"/>
      <c r="Q52" s="240"/>
      <c r="R52" s="240"/>
      <c r="S52" s="240"/>
      <c r="T52" s="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5"/>
      <c r="AH52" s="5"/>
      <c r="AI52" s="5"/>
      <c r="AJ52" s="5"/>
      <c r="AK52" s="5"/>
    </row>
    <row r="53" ht="24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5"/>
      <c r="Q53" s="5"/>
      <c r="R53" s="5"/>
      <c r="S53" s="5"/>
      <c r="T53" s="83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83"/>
      <c r="AH53" s="83"/>
      <c r="AI53" s="83"/>
      <c r="AJ53" s="83"/>
      <c r="AK53" s="83"/>
    </row>
    <row r="54" ht="24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83"/>
      <c r="AH54" s="83"/>
      <c r="AI54" s="83"/>
      <c r="AJ54" s="83"/>
      <c r="AK54" s="83"/>
    </row>
    <row r="55" ht="24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83"/>
      <c r="AH55" s="83"/>
      <c r="AI55" s="83"/>
      <c r="AJ55" s="83"/>
      <c r="AK55" s="83"/>
    </row>
    <row r="56" ht="24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</row>
    <row r="57" ht="24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</row>
    <row r="58" ht="24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</row>
    <row r="59" ht="28.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</row>
    <row r="60" ht="64.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</row>
    <row r="61" ht="30.0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</row>
    <row r="62" ht="64.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</row>
    <row r="63" ht="30.0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</row>
    <row r="64" ht="31.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</row>
    <row r="65" ht="24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</row>
    <row r="66" ht="24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83"/>
      <c r="P66" s="83"/>
      <c r="Q66" s="83"/>
      <c r="R66" s="83"/>
      <c r="S66" s="83"/>
      <c r="T66" s="65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65"/>
      <c r="AH66" s="65"/>
      <c r="AI66" s="65"/>
      <c r="AJ66" s="65"/>
      <c r="AK66" s="65"/>
    </row>
    <row r="67" ht="24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65"/>
      <c r="AH67" s="65"/>
      <c r="AI67" s="65"/>
      <c r="AJ67" s="65"/>
      <c r="AK67" s="65"/>
    </row>
    <row r="68" ht="24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65"/>
      <c r="AH68" s="65"/>
      <c r="AI68" s="65"/>
      <c r="AJ68" s="65"/>
      <c r="AK68" s="65"/>
    </row>
    <row r="69" ht="24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</row>
    <row r="70" ht="24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</row>
    <row r="71" ht="18.0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</row>
    <row r="72" ht="18.0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</row>
    <row r="73" ht="18.0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</row>
    <row r="74" ht="18.0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</row>
    <row r="75" ht="18.0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</row>
    <row r="76" ht="18.0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</row>
    <row r="77" ht="18.0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</row>
    <row r="78" ht="18.0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</row>
    <row r="79" ht="18.0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</row>
    <row r="80" ht="18.0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</row>
    <row r="81" ht="18.0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</row>
    <row r="82" ht="18.0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</row>
    <row r="83" ht="18.0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</row>
    <row r="84" ht="18.0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</row>
    <row r="85" ht="18.0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</row>
    <row r="86" ht="18.0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</row>
    <row r="87" ht="18.0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</row>
    <row r="88" ht="18.0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</row>
    <row r="89" ht="18.0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</row>
    <row r="90" ht="18.0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</row>
    <row r="91" ht="18.0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</row>
    <row r="92" ht="18.0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</row>
    <row r="93" ht="18.0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</row>
    <row r="94" ht="18.0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</row>
    <row r="95" ht="18.0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</row>
    <row r="96" ht="18.0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</row>
    <row r="97" ht="18.0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</row>
    <row r="98" ht="18.0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</row>
    <row r="99" ht="18.0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</row>
    <row r="100" ht="18.0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ht="18.0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</row>
    <row r="102" ht="18.0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</row>
    <row r="103" ht="18.0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</row>
    <row r="104" ht="18.0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</row>
    <row r="105" ht="18.0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</row>
    <row r="106" ht="18.0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</row>
    <row r="107" ht="18.0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ht="18.0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ht="18.0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</row>
    <row r="110" ht="18.0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</row>
    <row r="111" ht="18.0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</row>
    <row r="112" ht="18.0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</row>
    <row r="113" ht="18.0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</row>
    <row r="114" ht="18.0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</row>
    <row r="115" ht="18.0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</row>
    <row r="116" ht="18.0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</row>
    <row r="117" ht="18.0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</row>
    <row r="118" ht="18.0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</row>
    <row r="119" ht="18.0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</row>
    <row r="120" ht="18.0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</row>
    <row r="121" ht="18.0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</row>
    <row r="122" ht="18.0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</row>
    <row r="123" ht="18.0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</row>
    <row r="124" ht="18.0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</row>
    <row r="125" ht="18.0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</row>
    <row r="126" ht="18.0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</row>
    <row r="127" ht="18.0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</row>
    <row r="128" ht="18.0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</row>
    <row r="129" ht="18.0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</row>
    <row r="130" ht="18.0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</row>
    <row r="131" ht="18.0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</row>
    <row r="132" ht="18.0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</row>
    <row r="133" ht="18.0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</row>
    <row r="134" ht="18.0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</row>
    <row r="135" ht="18.0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</row>
    <row r="136" ht="18.0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</row>
    <row r="137" ht="18.0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</row>
    <row r="138" ht="18.0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</row>
    <row r="139" ht="18.0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</row>
    <row r="140" ht="18.0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</row>
    <row r="141" ht="18.0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</row>
    <row r="142" ht="18.0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</row>
    <row r="143" ht="18.0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</row>
    <row r="144" ht="18.0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</row>
    <row r="145" ht="18.0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</row>
    <row r="146" ht="18.0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</row>
    <row r="147" ht="18.0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</row>
    <row r="148" ht="18.0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</row>
    <row r="149" ht="18.0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</row>
    <row r="150" ht="18.0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</row>
    <row r="151" ht="18.0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</row>
    <row r="152" ht="18.0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</row>
    <row r="153" ht="18.0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</row>
    <row r="154" ht="18.0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</row>
    <row r="155" ht="18.0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</row>
    <row r="156" ht="18.0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</row>
    <row r="157" ht="18.0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</row>
    <row r="158" ht="18.0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</row>
    <row r="159" ht="18.0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</row>
    <row r="160" ht="18.0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</row>
    <row r="161" ht="18.0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</row>
    <row r="162" ht="18.0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</row>
    <row r="163" ht="18.0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</row>
    <row r="164" ht="18.0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</row>
    <row r="165" ht="18.0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</row>
    <row r="166" ht="18.0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</row>
    <row r="167" ht="18.0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</row>
    <row r="168" ht="18.0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</row>
    <row r="169" ht="18.0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</row>
    <row r="170" ht="18.0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</row>
    <row r="171" ht="18.0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</row>
    <row r="172" ht="18.0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</row>
    <row r="173" ht="18.0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</row>
    <row r="174" ht="18.0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</row>
    <row r="175" ht="18.0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</row>
    <row r="176" ht="18.0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</row>
    <row r="177" ht="18.0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</row>
    <row r="178" ht="18.0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</row>
    <row r="179" ht="18.0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</row>
    <row r="180" ht="18.0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</row>
    <row r="181" ht="18.0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</row>
    <row r="182" ht="18.0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</row>
    <row r="183" ht="18.0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</row>
    <row r="184" ht="18.0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</row>
    <row r="185" ht="18.0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</row>
    <row r="186" ht="18.0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</row>
    <row r="187" ht="18.0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</row>
    <row r="188" ht="18.0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</row>
    <row r="189" ht="18.0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</row>
    <row r="190" ht="18.0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</row>
    <row r="191" ht="18.0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</row>
    <row r="192" ht="18.0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</row>
    <row r="193" ht="18.0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</row>
    <row r="194" ht="18.0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</row>
    <row r="195" ht="18.0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</row>
    <row r="196" ht="18.0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</row>
    <row r="197" ht="18.0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</row>
    <row r="198" ht="18.0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</row>
    <row r="199" ht="18.0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</row>
    <row r="200" ht="18.0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</row>
    <row r="201" ht="18.0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</row>
    <row r="202" ht="18.0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</row>
    <row r="203" ht="18.0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</row>
    <row r="204" ht="18.0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</row>
    <row r="205" ht="18.0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</row>
    <row r="206" ht="18.0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</row>
    <row r="207" ht="18.0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</row>
    <row r="208" ht="18.0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</row>
    <row r="209" ht="18.0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</row>
    <row r="210" ht="18.0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</row>
    <row r="211" ht="18.0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</row>
    <row r="212" ht="18.0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</row>
    <row r="213" ht="18.0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</row>
    <row r="214" ht="18.0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</row>
    <row r="215" ht="18.0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</row>
    <row r="216" ht="18.0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</row>
    <row r="217" ht="18.0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</row>
    <row r="218" ht="18.0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</row>
    <row r="219" ht="18.0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</row>
    <row r="220" ht="18.0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</row>
    <row r="221" ht="18.0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</row>
    <row r="222" ht="18.0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</row>
    <row r="223" ht="18.0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</row>
    <row r="224" ht="18.0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</row>
    <row r="225" ht="18.0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</row>
    <row r="226" ht="18.0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</row>
    <row r="227" ht="18.0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</row>
    <row r="228" ht="18.0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</row>
    <row r="229" ht="18.0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</row>
    <row r="230" ht="18.0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</row>
    <row r="231" ht="18.0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</row>
    <row r="232" ht="18.0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</row>
    <row r="233" ht="18.0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</row>
    <row r="234" ht="12.0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</row>
    <row r="235" ht="12.0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</row>
    <row r="236" ht="12.0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</row>
    <row r="237" ht="12.0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</row>
    <row r="238" ht="12.0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</row>
    <row r="239" ht="12.0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</row>
    <row r="240" ht="12.0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</row>
    <row r="241" ht="12.0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</row>
    <row r="242" ht="12.0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</row>
    <row r="243" ht="12.0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</row>
    <row r="244" ht="12.0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</row>
    <row r="245" ht="12.0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</row>
    <row r="246" ht="12.0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</row>
    <row r="247" ht="12.0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</row>
    <row r="248" ht="12.0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</row>
    <row r="249" ht="12.0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</row>
    <row r="250" ht="12.0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</row>
    <row r="251" ht="12.0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</row>
    <row r="252" ht="12.0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</row>
    <row r="253" ht="12.0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</row>
    <row r="254" ht="12.0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</row>
    <row r="255" ht="12.0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</row>
    <row r="256" ht="12.0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</row>
    <row r="257" ht="12.0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</row>
    <row r="258" ht="12.0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</row>
    <row r="259" ht="12.0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</row>
    <row r="260" ht="12.0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</row>
    <row r="261" ht="12.0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</row>
    <row r="262" ht="12.0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</row>
    <row r="263" ht="12.0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</row>
    <row r="264" ht="12.0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</row>
    <row r="265" ht="12.0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</row>
    <row r="266" ht="12.0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</row>
    <row r="267" ht="12.0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</row>
    <row r="268" ht="12.0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</row>
    <row r="269" ht="12.0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</row>
    <row r="270" ht="12.0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</row>
    <row r="271" ht="12.0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</row>
    <row r="272" ht="12.0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</row>
    <row r="273" ht="12.0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</row>
    <row r="274" ht="12.0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</row>
    <row r="275" ht="12.0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</row>
    <row r="276" ht="12.0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</row>
    <row r="277" ht="12.0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</row>
    <row r="278" ht="12.0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</row>
    <row r="279" ht="12.0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</row>
    <row r="280" ht="12.0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</row>
    <row r="281" ht="12.0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</row>
    <row r="282" ht="12.0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</row>
    <row r="283" ht="12.0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</row>
    <row r="284" ht="12.0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</row>
    <row r="285" ht="12.0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</row>
    <row r="286" ht="12.0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</row>
    <row r="287" ht="12.0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</row>
    <row r="288" ht="12.0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</row>
    <row r="289" ht="12.0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</row>
    <row r="290" ht="12.0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</row>
    <row r="291" ht="12.0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</row>
    <row r="292" ht="12.0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</row>
    <row r="293" ht="12.0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</row>
    <row r="294" ht="12.0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</row>
    <row r="295" ht="12.0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</row>
    <row r="296" ht="12.0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</row>
    <row r="297" ht="12.0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</row>
    <row r="298" ht="12.0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</row>
    <row r="299" ht="12.0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</row>
    <row r="300" ht="12.0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</row>
    <row r="301" ht="12.0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</row>
    <row r="302" ht="12.0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</row>
    <row r="303" ht="12.0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</row>
    <row r="304" ht="12.0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</row>
    <row r="305" ht="12.0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</row>
    <row r="306" ht="12.0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</row>
    <row r="307" ht="12.0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</row>
    <row r="308" ht="12.0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</row>
    <row r="309" ht="12.0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</row>
    <row r="310" ht="12.0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</row>
    <row r="311" ht="12.0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</row>
    <row r="312" ht="12.0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</row>
    <row r="313" ht="12.0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</row>
    <row r="314" ht="12.0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</row>
    <row r="315" ht="12.0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</row>
    <row r="316" ht="12.0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</row>
    <row r="317" ht="12.0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</row>
    <row r="318" ht="12.0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</row>
    <row r="319" ht="12.0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</row>
    <row r="320" ht="12.0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</row>
    <row r="321" ht="12.0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</row>
    <row r="322" ht="12.0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</row>
    <row r="323" ht="12.0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</row>
    <row r="324" ht="12.0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</row>
    <row r="325" ht="12.0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</row>
    <row r="326" ht="12.0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</row>
    <row r="327" ht="12.0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</row>
    <row r="328" ht="12.0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</row>
    <row r="329" ht="12.0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</row>
    <row r="330" ht="12.0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</row>
    <row r="331" ht="12.0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</row>
    <row r="332" ht="12.0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</row>
    <row r="333" ht="12.0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</row>
    <row r="334" ht="12.0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</row>
    <row r="335" ht="12.0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</row>
    <row r="336" ht="12.0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</row>
    <row r="337" ht="12.0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</row>
    <row r="338" ht="12.0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</row>
    <row r="339" ht="12.0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</row>
    <row r="340" ht="12.0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</row>
    <row r="341" ht="12.0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</row>
    <row r="342" ht="12.0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</row>
    <row r="343" ht="12.0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</row>
    <row r="344" ht="12.0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</row>
    <row r="345" ht="12.0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</row>
    <row r="346" ht="12.0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</row>
    <row r="347" ht="12.0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</row>
    <row r="348" ht="12.0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</row>
    <row r="349" ht="12.0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</row>
    <row r="350" ht="12.0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</row>
    <row r="351" ht="12.0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</row>
    <row r="352" ht="12.0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</row>
    <row r="353" ht="12.0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</row>
    <row r="354" ht="12.0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</row>
    <row r="355" ht="12.0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</row>
    <row r="356" ht="12.0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</row>
    <row r="357" ht="12.0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</row>
    <row r="358" ht="12.0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</row>
    <row r="359" ht="12.0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</row>
    <row r="360" ht="12.0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</row>
    <row r="361" ht="12.0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</row>
    <row r="362" ht="12.0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</row>
    <row r="363" ht="12.0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</row>
    <row r="364" ht="12.0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</row>
    <row r="365" ht="12.0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</row>
    <row r="366" ht="12.0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</row>
    <row r="367" ht="12.0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</row>
    <row r="368" ht="12.0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</row>
    <row r="369" ht="12.0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</row>
    <row r="370" ht="12.0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</row>
    <row r="371" ht="12.0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</row>
    <row r="372" ht="12.0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</row>
    <row r="373" ht="12.0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</row>
    <row r="374" ht="12.0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</row>
    <row r="375" ht="12.0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</row>
    <row r="376" ht="12.0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</row>
    <row r="377" ht="12.0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</row>
    <row r="378" ht="12.0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</row>
    <row r="379" ht="12.0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</row>
    <row r="380" ht="12.0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</row>
    <row r="381" ht="12.0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</row>
    <row r="382" ht="12.0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</row>
    <row r="383" ht="12.0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</row>
    <row r="384" ht="12.0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</row>
    <row r="385" ht="12.0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</row>
    <row r="386" ht="12.0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</row>
    <row r="387" ht="12.0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</row>
    <row r="388" ht="12.0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</row>
    <row r="389" ht="12.0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</row>
    <row r="390" ht="12.0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</row>
    <row r="391" ht="12.0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</row>
    <row r="392" ht="12.0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</row>
    <row r="393" ht="12.0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</row>
    <row r="394" ht="12.0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</row>
    <row r="395" ht="12.0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</row>
    <row r="396" ht="12.0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</row>
    <row r="397" ht="12.0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</row>
    <row r="398" ht="12.0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</row>
    <row r="399" ht="12.0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</row>
    <row r="400" ht="12.0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</row>
    <row r="401" ht="12.0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</row>
    <row r="402" ht="12.0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</row>
    <row r="403" ht="12.0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</row>
    <row r="404" ht="12.0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</row>
    <row r="405" ht="12.0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</row>
    <row r="406" ht="12.0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</row>
    <row r="407" ht="12.0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</row>
    <row r="408" ht="12.0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</row>
    <row r="409" ht="12.0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</row>
    <row r="410" ht="12.0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</row>
    <row r="411" ht="12.0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</row>
    <row r="412" ht="12.0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</row>
    <row r="413" ht="12.0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</row>
    <row r="414" ht="12.0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</row>
    <row r="415" ht="12.0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</row>
    <row r="416" ht="12.0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</row>
    <row r="417" ht="12.0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</row>
    <row r="418" ht="12.0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</row>
    <row r="419" ht="12.0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</row>
    <row r="420" ht="12.0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</row>
    <row r="421" ht="12.0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</row>
    <row r="422" ht="12.0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</row>
    <row r="423" ht="12.0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</row>
    <row r="424" ht="12.0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</row>
    <row r="425" ht="12.0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</row>
    <row r="426" ht="12.0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</row>
    <row r="427" ht="12.0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</row>
    <row r="428" ht="12.0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</row>
    <row r="429" ht="12.0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</row>
    <row r="430" ht="12.0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</row>
    <row r="431" ht="12.0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</row>
    <row r="432" ht="12.0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</row>
    <row r="433" ht="12.0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</row>
    <row r="434" ht="12.0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</row>
    <row r="435" ht="12.0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</row>
    <row r="436" ht="12.0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</row>
    <row r="437" ht="12.0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</row>
    <row r="438" ht="12.0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</row>
    <row r="439" ht="12.0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</row>
    <row r="440" ht="12.0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</row>
    <row r="441" ht="12.0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</row>
    <row r="442" ht="12.0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</row>
    <row r="443" ht="12.0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</row>
    <row r="444" ht="12.0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</row>
    <row r="445" ht="12.0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</row>
    <row r="446" ht="12.0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</row>
    <row r="447" ht="12.0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</row>
    <row r="448" ht="12.0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</row>
    <row r="449" ht="12.0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</row>
    <row r="450" ht="12.0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</row>
    <row r="451" ht="12.0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</row>
    <row r="452" ht="12.0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</row>
    <row r="453" ht="12.0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</row>
    <row r="454" ht="12.0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</row>
    <row r="455" ht="12.0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</row>
    <row r="456" ht="12.0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</row>
    <row r="457" ht="12.0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</row>
    <row r="458" ht="12.0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</row>
    <row r="459" ht="12.0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</row>
    <row r="460" ht="12.0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</row>
    <row r="461" ht="12.0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</row>
    <row r="462" ht="12.0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</row>
    <row r="463" ht="12.0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</row>
    <row r="464" ht="12.0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</row>
    <row r="465" ht="12.0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</row>
    <row r="466" ht="12.0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</row>
    <row r="467" ht="12.0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</row>
    <row r="468" ht="12.0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</row>
    <row r="469" ht="12.0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</row>
    <row r="470" ht="12.0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</row>
    <row r="471" ht="12.0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</row>
    <row r="472" ht="12.0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</row>
    <row r="473" ht="12.0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</row>
    <row r="474" ht="12.0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</row>
    <row r="475" ht="12.0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</row>
    <row r="476" ht="12.0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</row>
    <row r="477" ht="12.0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</row>
    <row r="478" ht="12.0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</row>
    <row r="479" ht="12.0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</row>
    <row r="480" ht="12.0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</row>
    <row r="481" ht="12.0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</row>
    <row r="482" ht="12.0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</row>
    <row r="483" ht="12.0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</row>
    <row r="484" ht="12.0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</row>
    <row r="485" ht="12.0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</row>
    <row r="486" ht="12.0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</row>
    <row r="487" ht="12.0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</row>
    <row r="488" ht="12.0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</row>
    <row r="489" ht="12.0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</row>
    <row r="490" ht="12.0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</row>
    <row r="491" ht="12.0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</row>
    <row r="492" ht="12.0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</row>
    <row r="493" ht="12.0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</row>
    <row r="494" ht="12.0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</row>
    <row r="495" ht="12.0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</row>
    <row r="496" ht="12.0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</row>
    <row r="497" ht="12.0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</row>
    <row r="498" ht="12.0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</row>
    <row r="499" ht="12.0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</row>
    <row r="500" ht="12.0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</row>
    <row r="501" ht="12.0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</row>
    <row r="502" ht="12.0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</row>
    <row r="503" ht="12.0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</row>
    <row r="504" ht="12.0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</row>
    <row r="505" ht="12.0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</row>
    <row r="506" ht="12.0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</row>
    <row r="507" ht="12.0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</row>
    <row r="508" ht="12.0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</row>
    <row r="509" ht="12.0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</row>
    <row r="510" ht="12.0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</row>
    <row r="511" ht="12.0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</row>
    <row r="512" ht="12.0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</row>
    <row r="513" ht="12.0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</row>
    <row r="514" ht="12.0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</row>
    <row r="515" ht="12.0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</row>
    <row r="516" ht="12.0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</row>
    <row r="517" ht="12.0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</row>
    <row r="518" ht="12.0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</row>
    <row r="519" ht="12.0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</row>
    <row r="520" ht="12.0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</row>
    <row r="521" ht="12.0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</row>
    <row r="522" ht="12.0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</row>
    <row r="523" ht="12.0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</row>
    <row r="524" ht="12.0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</row>
    <row r="525" ht="12.0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</row>
    <row r="526" ht="12.0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</row>
    <row r="527" ht="12.0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</row>
    <row r="528" ht="12.0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</row>
    <row r="529" ht="12.0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</row>
    <row r="530" ht="12.0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</row>
    <row r="531" ht="12.0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</row>
    <row r="532" ht="12.0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</row>
    <row r="533" ht="12.0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</row>
    <row r="534" ht="12.0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</row>
    <row r="535" ht="12.0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</row>
    <row r="536" ht="12.0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</row>
    <row r="537" ht="12.0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</row>
    <row r="538" ht="12.0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</row>
    <row r="539" ht="12.0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</row>
    <row r="540" ht="12.0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</row>
    <row r="541" ht="12.0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</row>
    <row r="542" ht="12.0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</row>
    <row r="543" ht="12.0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</row>
    <row r="544" ht="12.0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</row>
    <row r="545" ht="12.0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</row>
    <row r="546" ht="12.0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</row>
    <row r="547" ht="12.0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</row>
    <row r="548" ht="12.0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</row>
    <row r="549" ht="12.0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</row>
    <row r="550" ht="12.0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</row>
    <row r="551" ht="12.0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</row>
    <row r="552" ht="12.0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</row>
    <row r="553" ht="12.0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</row>
    <row r="554" ht="12.0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</row>
    <row r="555" ht="12.0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</row>
    <row r="556" ht="12.0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</row>
    <row r="557" ht="12.0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</row>
    <row r="558" ht="12.0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</row>
    <row r="559" ht="12.0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</row>
    <row r="560" ht="12.0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</row>
    <row r="561" ht="12.0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</row>
    <row r="562" ht="12.0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</row>
    <row r="563" ht="12.0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</row>
    <row r="564" ht="12.0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</row>
    <row r="565" ht="12.0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</row>
    <row r="566" ht="12.0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</row>
    <row r="567" ht="12.0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</row>
    <row r="568" ht="12.0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</row>
    <row r="569" ht="12.0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</row>
    <row r="570" ht="12.0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</row>
    <row r="571" ht="12.0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</row>
    <row r="572" ht="12.0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</row>
    <row r="573" ht="12.0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</row>
    <row r="574" ht="12.0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</row>
    <row r="575" ht="12.0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</row>
    <row r="576" ht="12.0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</row>
    <row r="577" ht="12.0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</row>
    <row r="578" ht="12.0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</row>
    <row r="579" ht="12.0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</row>
    <row r="580" ht="12.0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</row>
    <row r="581" ht="12.0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</row>
    <row r="582" ht="12.0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</row>
    <row r="583" ht="12.0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</row>
    <row r="584" ht="12.0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</row>
    <row r="585" ht="12.0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</row>
    <row r="586" ht="12.0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</row>
    <row r="587" ht="12.0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</row>
    <row r="588" ht="12.0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</row>
    <row r="589" ht="12.0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</row>
    <row r="590" ht="12.0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</row>
    <row r="591" ht="12.0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</row>
    <row r="592" ht="12.0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</row>
    <row r="593" ht="12.0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</row>
    <row r="594" ht="12.0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</row>
    <row r="595" ht="12.0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</row>
    <row r="596" ht="12.0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</row>
    <row r="597" ht="12.0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</row>
    <row r="598" ht="12.0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</row>
    <row r="599" ht="12.0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</row>
    <row r="600" ht="12.0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</row>
    <row r="601" ht="12.0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</row>
    <row r="602" ht="12.0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</row>
    <row r="603" ht="12.0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</row>
    <row r="604" ht="12.0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</row>
    <row r="605" ht="12.0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</row>
    <row r="606" ht="12.0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</row>
    <row r="607" ht="12.0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</row>
    <row r="608" ht="12.0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</row>
    <row r="609" ht="12.0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</row>
    <row r="610" ht="12.0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</row>
    <row r="611" ht="12.0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</row>
    <row r="612" ht="12.0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</row>
    <row r="613" ht="12.0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</row>
    <row r="614" ht="12.0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</row>
    <row r="615" ht="12.0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</row>
    <row r="616" ht="12.0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</row>
    <row r="617" ht="12.0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</row>
    <row r="618" ht="12.0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</row>
    <row r="619" ht="12.0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</row>
    <row r="620" ht="12.0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</row>
    <row r="621" ht="12.0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</row>
    <row r="622" ht="12.0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</row>
    <row r="623" ht="12.0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</row>
    <row r="624" ht="12.0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</row>
    <row r="625" ht="12.0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</row>
    <row r="626" ht="12.0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</row>
    <row r="627" ht="12.0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</row>
    <row r="628" ht="12.0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</row>
    <row r="629" ht="12.0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</row>
    <row r="630" ht="12.0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</row>
    <row r="631" ht="12.0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</row>
    <row r="632" ht="12.0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</row>
    <row r="633" ht="12.0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</row>
    <row r="634" ht="12.0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</row>
    <row r="635" ht="12.0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</row>
    <row r="636" ht="12.0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</row>
    <row r="637" ht="12.0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</row>
    <row r="638" ht="12.0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</row>
    <row r="639" ht="12.0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</row>
    <row r="640" ht="12.0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</row>
    <row r="641" ht="12.0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</row>
    <row r="642" ht="12.0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</row>
    <row r="643" ht="12.0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</row>
    <row r="644" ht="12.0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</row>
    <row r="645" ht="12.0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</row>
    <row r="646" ht="12.0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</row>
    <row r="647" ht="12.0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</row>
    <row r="648" ht="12.0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</row>
    <row r="649" ht="12.0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</row>
    <row r="650" ht="12.0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</row>
    <row r="651" ht="12.0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</row>
    <row r="652" ht="12.0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</row>
    <row r="653" ht="12.0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</row>
    <row r="654" ht="12.0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</row>
    <row r="655" ht="12.0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</row>
    <row r="656" ht="12.0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</row>
    <row r="657" ht="12.0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</row>
    <row r="658" ht="12.0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</row>
    <row r="659" ht="12.0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</row>
    <row r="660" ht="12.0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</row>
    <row r="661" ht="12.0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</row>
    <row r="662" ht="12.0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</row>
    <row r="663" ht="12.0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</row>
    <row r="664" ht="12.0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</row>
    <row r="665" ht="12.0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</row>
    <row r="666" ht="12.0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</row>
    <row r="667" ht="12.0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</row>
    <row r="668" ht="12.0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</row>
    <row r="669" ht="12.0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</row>
    <row r="670" ht="12.0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</row>
    <row r="671" ht="12.0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</row>
    <row r="672" ht="12.0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</row>
    <row r="673" ht="12.0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</row>
    <row r="674" ht="12.0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</row>
    <row r="675" ht="12.0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</row>
    <row r="676" ht="12.0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</row>
    <row r="677" ht="12.0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</row>
    <row r="678" ht="12.0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</row>
    <row r="679" ht="12.0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</row>
    <row r="680" ht="12.0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</row>
    <row r="681" ht="12.0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</row>
    <row r="682" ht="12.0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</row>
    <row r="683" ht="12.0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</row>
    <row r="684" ht="12.0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</row>
    <row r="685" ht="12.0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</row>
    <row r="686" ht="12.0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</row>
    <row r="687" ht="12.0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</row>
    <row r="688" ht="12.0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</row>
    <row r="689" ht="12.0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</row>
    <row r="690" ht="12.0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</row>
    <row r="691" ht="12.0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</row>
    <row r="692" ht="12.0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</row>
    <row r="693" ht="12.0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</row>
    <row r="694" ht="12.0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</row>
    <row r="695" ht="12.0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</row>
    <row r="696" ht="12.0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</row>
    <row r="697" ht="12.0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</row>
    <row r="698" ht="12.0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</row>
    <row r="699" ht="12.0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</row>
    <row r="700" ht="12.0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</row>
    <row r="701" ht="12.0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</row>
    <row r="702" ht="12.0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</row>
    <row r="703" ht="12.0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</row>
    <row r="704" ht="12.0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</row>
    <row r="705" ht="12.0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</row>
    <row r="706" ht="12.0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</row>
    <row r="707" ht="12.0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</row>
    <row r="708" ht="12.0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</row>
    <row r="709" ht="12.0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</row>
    <row r="710" ht="12.0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</row>
    <row r="711" ht="12.0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</row>
    <row r="712" ht="12.0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</row>
    <row r="713" ht="12.0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</row>
    <row r="714" ht="12.0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</row>
    <row r="715" ht="12.0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</row>
    <row r="716" ht="12.0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</row>
    <row r="717" ht="12.0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</row>
    <row r="718" ht="12.0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</row>
    <row r="719" ht="12.0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</row>
    <row r="720" ht="12.0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</row>
    <row r="721" ht="12.0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</row>
    <row r="722" ht="12.0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</row>
    <row r="723" ht="12.0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</row>
    <row r="724" ht="12.0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</row>
    <row r="725" ht="12.0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</row>
    <row r="726" ht="12.0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</row>
    <row r="727" ht="12.0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</row>
    <row r="728" ht="12.0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</row>
    <row r="729" ht="12.0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</row>
    <row r="730" ht="12.0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</row>
    <row r="731" ht="12.0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</row>
    <row r="732" ht="12.0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</row>
    <row r="733" ht="12.0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</row>
    <row r="734" ht="12.0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</row>
    <row r="735" ht="12.0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</row>
    <row r="736" ht="12.0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</row>
    <row r="737" ht="12.0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</row>
    <row r="738" ht="12.0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</row>
    <row r="739" ht="12.0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</row>
    <row r="740" ht="12.0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</row>
    <row r="741" ht="12.0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</row>
    <row r="742" ht="12.0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</row>
    <row r="743" ht="12.0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</row>
    <row r="744" ht="12.0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</row>
    <row r="745" ht="12.0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</row>
    <row r="746" ht="12.0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</row>
    <row r="747" ht="12.0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</row>
    <row r="748" ht="12.0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</row>
    <row r="749" ht="12.0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</row>
    <row r="750" ht="12.0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</row>
    <row r="751" ht="12.0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</row>
    <row r="752" ht="12.0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</row>
    <row r="753" ht="12.0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</row>
    <row r="754" ht="12.0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</row>
    <row r="755" ht="12.0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</row>
    <row r="756" ht="12.0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</row>
    <row r="757" ht="12.0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</row>
    <row r="758" ht="12.0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</row>
    <row r="759" ht="12.0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</row>
    <row r="760" ht="12.0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</row>
    <row r="761" ht="12.0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</row>
    <row r="762" ht="12.0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</row>
    <row r="763" ht="12.0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</row>
    <row r="764" ht="12.0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</row>
    <row r="765" ht="12.0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</row>
    <row r="766" ht="12.0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</row>
    <row r="767" ht="12.0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</row>
    <row r="768" ht="12.0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</row>
    <row r="769" ht="12.0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</row>
    <row r="770" ht="12.0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</row>
    <row r="771" ht="12.0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</row>
    <row r="772" ht="12.0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</row>
    <row r="773" ht="12.0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</row>
    <row r="774" ht="12.0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</row>
    <row r="775" ht="12.0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</row>
    <row r="776" ht="12.0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</row>
    <row r="777" ht="12.0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</row>
    <row r="778" ht="12.0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</row>
    <row r="779" ht="12.0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</row>
    <row r="780" ht="12.0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</row>
    <row r="781" ht="12.0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</row>
    <row r="782" ht="12.0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</row>
    <row r="783" ht="12.0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</row>
    <row r="784" ht="12.0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</row>
    <row r="785" ht="12.0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</row>
    <row r="786" ht="12.0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</row>
    <row r="787" ht="12.0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</row>
    <row r="788" ht="12.0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</row>
    <row r="789" ht="12.0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</row>
    <row r="790" ht="12.0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</row>
    <row r="791" ht="12.0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</row>
    <row r="792" ht="12.0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</row>
    <row r="793" ht="12.0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</row>
    <row r="794" ht="12.0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</row>
    <row r="795" ht="12.0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</row>
    <row r="796" ht="12.0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</row>
    <row r="797" ht="12.0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</row>
    <row r="798" ht="12.0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</row>
    <row r="799" ht="12.0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</row>
    <row r="800" ht="12.0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</row>
    <row r="801" ht="12.0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</row>
    <row r="802" ht="12.0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</row>
    <row r="803" ht="12.0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</row>
    <row r="804" ht="12.0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</row>
    <row r="805" ht="12.0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</row>
    <row r="806" ht="12.0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</row>
    <row r="807" ht="12.0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</row>
    <row r="808" ht="12.0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</row>
    <row r="809" ht="12.0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</row>
    <row r="810" ht="12.0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</row>
    <row r="811" ht="12.0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</row>
    <row r="812" ht="12.0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</row>
    <row r="813" ht="12.0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</row>
    <row r="814" ht="12.0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</row>
    <row r="815" ht="12.0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</row>
    <row r="816" ht="12.0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</row>
    <row r="817" ht="12.0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</row>
    <row r="818" ht="12.0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</row>
    <row r="819" ht="12.0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</row>
    <row r="820" ht="12.0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</row>
    <row r="821" ht="12.0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</row>
    <row r="822" ht="12.0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</row>
    <row r="823" ht="12.0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</row>
    <row r="824" ht="12.0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</row>
    <row r="825" ht="12.0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</row>
    <row r="826" ht="12.0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</row>
    <row r="827" ht="12.0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</row>
    <row r="828" ht="12.0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</row>
    <row r="829" ht="12.0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</row>
    <row r="830" ht="12.0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</row>
    <row r="831" ht="12.0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</row>
    <row r="832" ht="12.0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</row>
    <row r="833" ht="12.0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</row>
    <row r="834" ht="12.0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</row>
    <row r="835" ht="12.0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</row>
    <row r="836" ht="12.0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</row>
    <row r="837" ht="12.0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</row>
    <row r="838" ht="12.0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</row>
    <row r="839" ht="12.0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</row>
    <row r="840" ht="12.0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</row>
    <row r="841" ht="12.0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</row>
    <row r="842" ht="12.0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</row>
    <row r="843" ht="12.0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</row>
    <row r="844" ht="12.0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</row>
    <row r="845" ht="12.0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</row>
    <row r="846" ht="12.0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</row>
    <row r="847" ht="12.0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</row>
    <row r="848" ht="12.0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</row>
    <row r="849" ht="12.0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</row>
    <row r="850" ht="12.0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</row>
    <row r="851" ht="12.0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</row>
    <row r="852" ht="12.0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</row>
    <row r="853" ht="12.0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</row>
    <row r="854" ht="12.0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</row>
    <row r="855" ht="12.0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</row>
    <row r="856" ht="12.0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</row>
    <row r="857" ht="12.0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</row>
    <row r="858" ht="12.0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</row>
    <row r="859" ht="12.0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</row>
    <row r="860" ht="12.0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</row>
    <row r="861" ht="12.0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</row>
    <row r="862" ht="12.0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</row>
    <row r="863" ht="12.0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</row>
    <row r="864" ht="12.0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</row>
    <row r="865" ht="12.0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</row>
    <row r="866" ht="12.0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</row>
    <row r="867" ht="12.0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</row>
    <row r="868" ht="12.0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</row>
    <row r="869" ht="12.0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</row>
    <row r="870" ht="12.0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</row>
    <row r="871" ht="12.0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</row>
    <row r="872" ht="12.0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</row>
    <row r="873" ht="12.0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</row>
    <row r="874" ht="12.0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</row>
    <row r="875" ht="12.0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</row>
    <row r="876" ht="12.0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</row>
    <row r="877" ht="12.0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</row>
    <row r="878" ht="12.0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</row>
    <row r="879" ht="12.0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</row>
    <row r="880" ht="12.0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</row>
    <row r="881" ht="12.0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</row>
    <row r="882" ht="12.0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</row>
    <row r="883" ht="12.0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</row>
    <row r="884" ht="12.0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</row>
    <row r="885" ht="12.0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</row>
    <row r="886" ht="12.0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</row>
    <row r="887" ht="12.0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</row>
    <row r="888" ht="12.0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</row>
    <row r="889" ht="12.0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</row>
    <row r="890" ht="12.0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</row>
    <row r="891" ht="12.0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</row>
    <row r="892" ht="12.0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</row>
    <row r="893" ht="12.0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</row>
    <row r="894" ht="12.0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</row>
    <row r="895" ht="12.0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</row>
    <row r="896" ht="12.0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</row>
    <row r="897" ht="12.0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</row>
    <row r="898" ht="12.0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</row>
    <row r="899" ht="12.0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</row>
    <row r="900" ht="12.0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</row>
    <row r="901" ht="12.0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</row>
    <row r="902" ht="12.0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</row>
    <row r="903" ht="12.0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</row>
    <row r="904" ht="12.0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</row>
    <row r="905" ht="12.0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</row>
    <row r="906" ht="12.0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</row>
    <row r="907" ht="12.0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</row>
    <row r="908" ht="12.0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</row>
    <row r="909" ht="12.0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</row>
    <row r="910" ht="12.0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</row>
    <row r="911" ht="12.0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</row>
    <row r="912" ht="12.0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</row>
    <row r="913" ht="12.0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</row>
    <row r="914" ht="12.0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</row>
    <row r="915" ht="12.0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</row>
    <row r="916" ht="12.0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</row>
    <row r="917" ht="12.0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</row>
    <row r="918" ht="12.0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</row>
    <row r="919" ht="12.0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</row>
    <row r="920" ht="12.0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</row>
    <row r="921" ht="12.0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</row>
    <row r="922" ht="12.0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</row>
    <row r="923" ht="12.0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</row>
    <row r="924" ht="12.0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</row>
    <row r="925" ht="12.0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</row>
    <row r="926" ht="12.0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</row>
    <row r="927" ht="12.0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</row>
    <row r="928" ht="12.0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</row>
    <row r="929" ht="12.0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</row>
    <row r="930" ht="12.0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</row>
    <row r="931" ht="12.0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</row>
    <row r="932" ht="12.0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</row>
    <row r="933" ht="12.0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</row>
    <row r="934" ht="12.0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</row>
    <row r="935" ht="12.0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</row>
    <row r="936" ht="12.0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</row>
    <row r="937" ht="12.0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</row>
    <row r="938" ht="12.0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</row>
    <row r="939" ht="12.0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</row>
    <row r="940" ht="12.0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</row>
    <row r="941" ht="12.0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</row>
    <row r="942" ht="12.0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</row>
    <row r="943" ht="12.0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</row>
    <row r="944" ht="12.0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</row>
    <row r="945" ht="12.0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</row>
    <row r="946" ht="12.0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</row>
    <row r="947" ht="12.0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</row>
    <row r="948" ht="12.0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</row>
    <row r="949" ht="12.0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</row>
    <row r="950" ht="12.0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</row>
    <row r="951" ht="12.0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</row>
    <row r="952" ht="12.0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</row>
    <row r="953" ht="12.0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</row>
    <row r="954" ht="12.0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</row>
    <row r="955" ht="12.0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</row>
    <row r="956" ht="12.0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</row>
    <row r="957" ht="12.0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</row>
    <row r="958" ht="12.0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</row>
    <row r="959" ht="12.0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</row>
    <row r="960" ht="12.0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</row>
    <row r="961" ht="12.0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</row>
    <row r="962" ht="12.0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</row>
    <row r="963" ht="12.0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</row>
    <row r="964" ht="12.0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</row>
    <row r="965" ht="12.0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</row>
    <row r="966" ht="12.0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</row>
    <row r="967" ht="12.0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</row>
    <row r="968" ht="12.0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</row>
    <row r="969" ht="12.0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</row>
    <row r="970" ht="12.0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</row>
    <row r="971" ht="12.0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</row>
    <row r="972" ht="12.0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</row>
    <row r="973" ht="12.0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</row>
    <row r="974" ht="12.0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</row>
    <row r="975" ht="12.0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</row>
    <row r="976" ht="12.0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</row>
    <row r="977" ht="12.0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</row>
    <row r="978" ht="12.0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</row>
    <row r="979" ht="12.0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</row>
    <row r="980" ht="12.0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</row>
    <row r="981" ht="12.0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</row>
    <row r="982" ht="12.0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</row>
    <row r="983" ht="12.0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</row>
    <row r="984" ht="12.0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</row>
    <row r="985" ht="12.0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</row>
    <row r="986" ht="12.0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</row>
    <row r="987" ht="12.0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</row>
    <row r="988" ht="12.0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</row>
    <row r="989" ht="12.0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</row>
    <row r="990" ht="12.0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</row>
    <row r="991" ht="12.0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</row>
    <row r="992" ht="12.0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</row>
    <row r="993" ht="12.0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</row>
    <row r="994" ht="12.0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</row>
    <row r="995" ht="12.0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</row>
    <row r="996" ht="12.0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</row>
    <row r="997" ht="12.0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</row>
    <row r="998" ht="12.0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</row>
    <row r="999" ht="12.0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</row>
    <row r="1000" ht="12.0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</row>
  </sheetData>
  <mergeCells count="44">
    <mergeCell ref="N7:O7"/>
    <mergeCell ref="P7:Q7"/>
    <mergeCell ref="N8:O8"/>
    <mergeCell ref="P8:Q8"/>
    <mergeCell ref="U8:V13"/>
    <mergeCell ref="U22:V27"/>
    <mergeCell ref="O25:Q25"/>
    <mergeCell ref="A1:AG1"/>
    <mergeCell ref="A3:R3"/>
    <mergeCell ref="S3:AG3"/>
    <mergeCell ref="X6:AC6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8:M8"/>
    <mergeCell ref="A15:B15"/>
    <mergeCell ref="A16:B16"/>
    <mergeCell ref="X16:Y16"/>
    <mergeCell ref="AB16:AC16"/>
    <mergeCell ref="A17:B17"/>
    <mergeCell ref="A18:B18"/>
    <mergeCell ref="X18:Y18"/>
    <mergeCell ref="AB18:AC18"/>
    <mergeCell ref="A19:B19"/>
    <mergeCell ref="A20:B20"/>
    <mergeCell ref="X20:AC20"/>
    <mergeCell ref="D23:J24"/>
    <mergeCell ref="K23:Q24"/>
    <mergeCell ref="D25:F25"/>
    <mergeCell ref="H25:J25"/>
    <mergeCell ref="K25:M25"/>
    <mergeCell ref="A8:C8"/>
    <mergeCell ref="A9:B9"/>
    <mergeCell ref="A10:B10"/>
    <mergeCell ref="A11:B11"/>
    <mergeCell ref="A12:B12"/>
    <mergeCell ref="A13:B13"/>
    <mergeCell ref="A14:B14"/>
  </mergeCells>
  <conditionalFormatting sqref="W16:AD16">
    <cfRule type="colorScale" priority="1">
      <colorScale>
        <cfvo type="min"/>
        <cfvo type="max"/>
        <color theme="0"/>
        <color rgb="FF76923C"/>
      </colorScale>
    </cfRule>
  </conditionalFormatting>
  <conditionalFormatting sqref="W18:AD18">
    <cfRule type="colorScale" priority="2">
      <colorScale>
        <cfvo type="min"/>
        <cfvo type="max"/>
        <color theme="0"/>
        <color rgb="FFD25055"/>
      </colorScale>
    </cfRule>
  </conditionalFormatting>
  <printOptions horizontalCentered="1" verticalCentered="1"/>
  <pageMargins bottom="0.0" footer="0.0" header="0.0" left="0.39000000000000007" right="0.0" top="0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9.67"/>
    <col customWidth="1" min="3" max="3" width="9.33"/>
    <col customWidth="1" min="4" max="17" width="9.78"/>
    <col customWidth="1" min="18" max="18" width="9.33"/>
    <col customWidth="1" min="19" max="19" width="9.67"/>
    <col customWidth="1" min="20" max="37" width="10.67"/>
  </cols>
  <sheetData>
    <row r="1" ht="49.5" customHeight="1">
      <c r="A1" s="64" t="s">
        <v>23</v>
      </c>
      <c r="AH1" s="65"/>
      <c r="AI1" s="65"/>
      <c r="AJ1" s="65"/>
      <c r="AK1" s="65"/>
    </row>
    <row r="2" ht="49.5" customHeight="1">
      <c r="A2" s="66" t="s">
        <v>72</v>
      </c>
      <c r="B2" s="64"/>
      <c r="C2" s="64"/>
      <c r="D2" s="64"/>
      <c r="E2" s="67"/>
      <c r="F2" s="65"/>
      <c r="G2" s="64"/>
      <c r="H2" s="64"/>
      <c r="I2" s="64"/>
      <c r="J2" s="64"/>
      <c r="K2" s="64"/>
      <c r="L2" s="64"/>
      <c r="M2" s="64"/>
      <c r="N2" s="64"/>
      <c r="O2" s="65"/>
      <c r="P2" s="65"/>
      <c r="Q2" s="65"/>
      <c r="R2" s="65"/>
      <c r="S2" s="66"/>
      <c r="T2" s="65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/>
      <c r="AH2" s="65"/>
      <c r="AI2" s="65"/>
      <c r="AJ2" s="65"/>
      <c r="AK2" s="65"/>
    </row>
    <row r="3" ht="49.5" customHeight="1">
      <c r="A3" s="68" t="s">
        <v>25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70"/>
      <c r="S3" s="68" t="s">
        <v>26</v>
      </c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70"/>
      <c r="AH3" s="65"/>
      <c r="AI3" s="65"/>
      <c r="AJ3" s="65"/>
      <c r="AK3" s="65"/>
    </row>
    <row r="4" ht="51.0" customHeight="1">
      <c r="A4" s="71" t="s">
        <v>27</v>
      </c>
      <c r="B4" s="71" t="s">
        <v>73</v>
      </c>
      <c r="C4" s="71"/>
      <c r="D4" s="72"/>
      <c r="E4" s="72"/>
      <c r="F4" s="71" t="s">
        <v>74</v>
      </c>
      <c r="G4" s="72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</row>
    <row r="5" ht="33.0" customHeight="1">
      <c r="A5" s="71" t="s">
        <v>75</v>
      </c>
      <c r="B5" s="71"/>
      <c r="C5" s="71" t="s">
        <v>11</v>
      </c>
      <c r="D5" s="72"/>
      <c r="E5" s="72"/>
      <c r="F5" s="73" t="s">
        <v>76</v>
      </c>
      <c r="G5" s="72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"/>
      <c r="U5" s="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ht="30.0" customHeight="1">
      <c r="A6" s="65"/>
      <c r="B6" s="74"/>
      <c r="C6" s="65"/>
      <c r="D6" s="65"/>
      <c r="E6" s="75"/>
      <c r="F6" s="75"/>
      <c r="G6" s="75"/>
      <c r="H6" s="75"/>
      <c r="I6" s="75"/>
      <c r="J6" s="75"/>
      <c r="K6" s="65"/>
      <c r="L6" s="76"/>
      <c r="M6" s="65"/>
      <c r="N6" s="65"/>
      <c r="O6" s="65"/>
      <c r="P6" s="65"/>
      <c r="Q6" s="65"/>
      <c r="R6" s="65"/>
      <c r="S6" s="65"/>
      <c r="T6" s="65"/>
      <c r="U6" s="77"/>
      <c r="V6" s="77"/>
      <c r="W6" s="78"/>
      <c r="X6" s="79" t="s">
        <v>30</v>
      </c>
      <c r="Y6" s="80"/>
      <c r="Z6" s="80"/>
      <c r="AA6" s="80"/>
      <c r="AB6" s="80"/>
      <c r="AC6" s="81"/>
      <c r="AD6" s="82"/>
      <c r="AE6" s="83"/>
      <c r="AF6" s="84"/>
      <c r="AG6" s="84"/>
      <c r="AH6" s="84"/>
      <c r="AI6" s="84"/>
      <c r="AJ6" s="84"/>
      <c r="AK6" s="84"/>
    </row>
    <row r="7" ht="30.0" customHeight="1">
      <c r="A7" s="85"/>
      <c r="B7" s="85"/>
      <c r="C7" s="86"/>
      <c r="D7" s="87" t="s">
        <v>31</v>
      </c>
      <c r="E7" s="88"/>
      <c r="F7" s="87" t="s">
        <v>32</v>
      </c>
      <c r="G7" s="88"/>
      <c r="H7" s="87" t="s">
        <v>33</v>
      </c>
      <c r="I7" s="88"/>
      <c r="J7" s="87" t="s">
        <v>34</v>
      </c>
      <c r="K7" s="88"/>
      <c r="L7" s="87" t="s">
        <v>35</v>
      </c>
      <c r="M7" s="88"/>
      <c r="N7" s="87" t="s">
        <v>36</v>
      </c>
      <c r="O7" s="88"/>
      <c r="P7" s="89"/>
      <c r="R7" s="86"/>
      <c r="S7" s="86"/>
      <c r="T7" s="86"/>
      <c r="U7" s="90"/>
      <c r="V7" s="90"/>
      <c r="W7" s="85"/>
      <c r="X7" s="91">
        <v>1.0</v>
      </c>
      <c r="Y7" s="92">
        <v>2.0</v>
      </c>
      <c r="Z7" s="93">
        <v>3.0</v>
      </c>
      <c r="AA7" s="93">
        <v>4.0</v>
      </c>
      <c r="AB7" s="93">
        <v>5.0</v>
      </c>
      <c r="AC7" s="94">
        <v>6.0</v>
      </c>
      <c r="AD7" s="95" t="s">
        <v>37</v>
      </c>
      <c r="AE7" s="90"/>
      <c r="AF7" s="90"/>
      <c r="AG7" s="90"/>
      <c r="AH7" s="90"/>
      <c r="AI7" s="90"/>
      <c r="AJ7" s="90"/>
      <c r="AK7" s="90"/>
    </row>
    <row r="8" ht="30.75" customHeight="1">
      <c r="A8" s="96" t="s">
        <v>38</v>
      </c>
      <c r="B8" s="97"/>
      <c r="C8" s="98"/>
      <c r="D8" s="241"/>
      <c r="E8" s="88"/>
      <c r="F8" s="241"/>
      <c r="G8" s="88"/>
      <c r="H8" s="241"/>
      <c r="I8" s="88"/>
      <c r="J8" s="241"/>
      <c r="K8" s="88"/>
      <c r="L8" s="241"/>
      <c r="M8" s="88"/>
      <c r="N8" s="241"/>
      <c r="O8" s="88"/>
      <c r="P8" s="100" t="s">
        <v>39</v>
      </c>
      <c r="Q8" s="88"/>
      <c r="R8" s="90"/>
      <c r="S8" s="90"/>
      <c r="T8" s="90"/>
      <c r="U8" s="101" t="s">
        <v>40</v>
      </c>
      <c r="V8" s="102"/>
      <c r="W8" s="103" t="s">
        <v>41</v>
      </c>
      <c r="X8" s="104">
        <v>1.0</v>
      </c>
      <c r="Y8" s="105">
        <v>9.0</v>
      </c>
      <c r="Z8" s="106">
        <v>1.0</v>
      </c>
      <c r="AA8" s="106">
        <v>2.0</v>
      </c>
      <c r="AB8" s="106">
        <v>1.0</v>
      </c>
      <c r="AC8" s="107"/>
      <c r="AD8" s="103">
        <f t="shared" ref="AD8:AD14" si="1">SUM(X8:AC8)</f>
        <v>14</v>
      </c>
      <c r="AE8" s="90"/>
      <c r="AF8" s="90"/>
      <c r="AG8" s="90"/>
      <c r="AH8" s="90"/>
      <c r="AI8" s="90"/>
      <c r="AJ8" s="90"/>
      <c r="AK8" s="90"/>
    </row>
    <row r="9" ht="34.5" customHeight="1">
      <c r="A9" s="108" t="s">
        <v>42</v>
      </c>
      <c r="B9" s="88"/>
      <c r="C9" s="109" t="s">
        <v>43</v>
      </c>
      <c r="D9" s="110" t="s">
        <v>44</v>
      </c>
      <c r="E9" s="111" t="s">
        <v>45</v>
      </c>
      <c r="F9" s="110" t="s">
        <v>44</v>
      </c>
      <c r="G9" s="111" t="s">
        <v>45</v>
      </c>
      <c r="H9" s="110" t="s">
        <v>44</v>
      </c>
      <c r="I9" s="111" t="s">
        <v>45</v>
      </c>
      <c r="J9" s="110" t="s">
        <v>44</v>
      </c>
      <c r="K9" s="111" t="s">
        <v>45</v>
      </c>
      <c r="L9" s="110" t="s">
        <v>44</v>
      </c>
      <c r="M9" s="111" t="s">
        <v>45</v>
      </c>
      <c r="N9" s="110" t="s">
        <v>44</v>
      </c>
      <c r="O9" s="111" t="s">
        <v>45</v>
      </c>
      <c r="P9" s="112" t="s">
        <v>44</v>
      </c>
      <c r="Q9" s="113" t="s">
        <v>45</v>
      </c>
      <c r="R9" s="109" t="s">
        <v>43</v>
      </c>
      <c r="S9" s="114"/>
      <c r="T9" s="114"/>
      <c r="V9" s="102"/>
      <c r="W9" s="115" t="s">
        <v>46</v>
      </c>
      <c r="X9" s="116">
        <v>2.0</v>
      </c>
      <c r="Y9" s="117">
        <v>5.0</v>
      </c>
      <c r="Z9" s="118">
        <v>6.0</v>
      </c>
      <c r="AA9" s="118"/>
      <c r="AB9" s="118">
        <v>2.0</v>
      </c>
      <c r="AC9" s="119"/>
      <c r="AD9" s="120">
        <f t="shared" si="1"/>
        <v>15</v>
      </c>
      <c r="AE9" s="114"/>
      <c r="AF9" s="114"/>
      <c r="AG9" s="114"/>
      <c r="AH9" s="114"/>
      <c r="AI9" s="114"/>
      <c r="AJ9" s="114"/>
      <c r="AK9" s="114"/>
    </row>
    <row r="10" ht="30.75" customHeight="1">
      <c r="A10" s="121" t="s">
        <v>12</v>
      </c>
      <c r="B10" s="122"/>
      <c r="C10" s="123" t="s">
        <v>47</v>
      </c>
      <c r="D10" s="124">
        <v>1.0</v>
      </c>
      <c r="E10" s="125">
        <v>2.0</v>
      </c>
      <c r="F10" s="124">
        <v>1.0</v>
      </c>
      <c r="G10" s="125">
        <v>2.0</v>
      </c>
      <c r="H10" s="124"/>
      <c r="I10" s="125">
        <v>2.0</v>
      </c>
      <c r="J10" s="124">
        <v>1.0</v>
      </c>
      <c r="K10" s="125">
        <v>2.0</v>
      </c>
      <c r="L10" s="124">
        <v>1.0</v>
      </c>
      <c r="M10" s="125"/>
      <c r="N10" s="124">
        <v>3.0</v>
      </c>
      <c r="O10" s="126">
        <v>2.0</v>
      </c>
      <c r="P10" s="127">
        <f t="shared" ref="P10:Q10" si="2">D10+F10+H10+J10+L10+N10</f>
        <v>7</v>
      </c>
      <c r="Q10" s="128">
        <f t="shared" si="2"/>
        <v>10</v>
      </c>
      <c r="R10" s="129" t="s">
        <v>47</v>
      </c>
      <c r="S10" s="83"/>
      <c r="T10" s="83"/>
      <c r="V10" s="102"/>
      <c r="W10" s="115" t="s">
        <v>48</v>
      </c>
      <c r="X10" s="116"/>
      <c r="Y10" s="117"/>
      <c r="Z10" s="118">
        <v>1.0</v>
      </c>
      <c r="AA10" s="118"/>
      <c r="AB10" s="118">
        <v>10.0</v>
      </c>
      <c r="AC10" s="119"/>
      <c r="AD10" s="120">
        <f t="shared" si="1"/>
        <v>11</v>
      </c>
      <c r="AE10" s="83"/>
      <c r="AF10" s="83"/>
      <c r="AG10" s="83"/>
      <c r="AH10" s="83"/>
      <c r="AI10" s="83"/>
      <c r="AJ10" s="83"/>
      <c r="AK10" s="83"/>
    </row>
    <row r="11" ht="30.75" customHeight="1">
      <c r="A11" s="130" t="s">
        <v>13</v>
      </c>
      <c r="B11" s="131"/>
      <c r="C11" s="132" t="s">
        <v>49</v>
      </c>
      <c r="D11" s="133"/>
      <c r="E11" s="134"/>
      <c r="F11" s="133"/>
      <c r="G11" s="134"/>
      <c r="H11" s="133"/>
      <c r="I11" s="134"/>
      <c r="J11" s="133">
        <v>2.0</v>
      </c>
      <c r="K11" s="134"/>
      <c r="L11" s="133"/>
      <c r="M11" s="134">
        <v>1.0</v>
      </c>
      <c r="N11" s="133"/>
      <c r="O11" s="135">
        <v>6.0</v>
      </c>
      <c r="P11" s="136">
        <f t="shared" ref="P11:Q11" si="3">D11+F11+H11+J11+L11+N11</f>
        <v>2</v>
      </c>
      <c r="Q11" s="137">
        <f t="shared" si="3"/>
        <v>7</v>
      </c>
      <c r="R11" s="138" t="s">
        <v>49</v>
      </c>
      <c r="S11" s="83"/>
      <c r="T11" s="83"/>
      <c r="V11" s="102"/>
      <c r="W11" s="120" t="s">
        <v>50</v>
      </c>
      <c r="X11" s="139"/>
      <c r="Y11" s="140">
        <v>1.0</v>
      </c>
      <c r="Z11" s="141">
        <v>2.0</v>
      </c>
      <c r="AA11" s="141">
        <v>5.0</v>
      </c>
      <c r="AB11" s="141">
        <v>4.0</v>
      </c>
      <c r="AC11" s="142"/>
      <c r="AD11" s="120">
        <f t="shared" si="1"/>
        <v>12</v>
      </c>
      <c r="AE11" s="83"/>
      <c r="AF11" s="83"/>
      <c r="AG11" s="83"/>
      <c r="AH11" s="83"/>
      <c r="AI11" s="83"/>
      <c r="AJ11" s="83"/>
      <c r="AK11" s="83"/>
    </row>
    <row r="12" ht="30.75" customHeight="1">
      <c r="A12" s="130" t="s">
        <v>14</v>
      </c>
      <c r="B12" s="131"/>
      <c r="C12" s="132" t="s">
        <v>51</v>
      </c>
      <c r="D12" s="133">
        <v>6.0</v>
      </c>
      <c r="E12" s="134">
        <v>1.0</v>
      </c>
      <c r="F12" s="133">
        <v>5.0</v>
      </c>
      <c r="G12" s="134"/>
      <c r="H12" s="133">
        <v>6.0</v>
      </c>
      <c r="I12" s="134"/>
      <c r="J12" s="133">
        <v>2.0</v>
      </c>
      <c r="K12" s="134"/>
      <c r="L12" s="133">
        <v>3.0</v>
      </c>
      <c r="M12" s="134">
        <v>5.0</v>
      </c>
      <c r="N12" s="133">
        <v>3.0</v>
      </c>
      <c r="O12" s="135"/>
      <c r="P12" s="136">
        <f t="shared" ref="P12:Q12" si="4">D12+F12+H12+J12+L12+N12</f>
        <v>25</v>
      </c>
      <c r="Q12" s="137">
        <f t="shared" si="4"/>
        <v>6</v>
      </c>
      <c r="R12" s="138" t="s">
        <v>51</v>
      </c>
      <c r="S12" s="83"/>
      <c r="T12" s="83"/>
      <c r="V12" s="102"/>
      <c r="W12" s="120" t="s">
        <v>52</v>
      </c>
      <c r="X12" s="139"/>
      <c r="Y12" s="140"/>
      <c r="Z12" s="141">
        <v>2.0</v>
      </c>
      <c r="AA12" s="141">
        <v>3.0</v>
      </c>
      <c r="AB12" s="141">
        <v>2.0</v>
      </c>
      <c r="AC12" s="142"/>
      <c r="AD12" s="120">
        <f t="shared" si="1"/>
        <v>7</v>
      </c>
      <c r="AE12" s="83"/>
      <c r="AF12" s="83"/>
      <c r="AG12" s="83"/>
      <c r="AH12" s="83"/>
      <c r="AI12" s="83"/>
      <c r="AJ12" s="83"/>
      <c r="AK12" s="83"/>
    </row>
    <row r="13" ht="30.75" customHeight="1">
      <c r="A13" s="130" t="s">
        <v>53</v>
      </c>
      <c r="B13" s="131"/>
      <c r="C13" s="132" t="s">
        <v>54</v>
      </c>
      <c r="D13" s="133"/>
      <c r="E13" s="134"/>
      <c r="F13" s="133"/>
      <c r="G13" s="134"/>
      <c r="H13" s="133"/>
      <c r="I13" s="134"/>
      <c r="J13" s="133"/>
      <c r="K13" s="134"/>
      <c r="L13" s="133">
        <v>2.0</v>
      </c>
      <c r="M13" s="134"/>
      <c r="N13" s="133"/>
      <c r="O13" s="135"/>
      <c r="P13" s="136">
        <f t="shared" ref="P13:Q13" si="5">D13+F13+H13+J13+L13+N13</f>
        <v>2</v>
      </c>
      <c r="Q13" s="137">
        <f t="shared" si="5"/>
        <v>0</v>
      </c>
      <c r="R13" s="138" t="s">
        <v>54</v>
      </c>
      <c r="S13" s="83"/>
      <c r="T13" s="83"/>
      <c r="V13" s="102"/>
      <c r="W13" s="143" t="s">
        <v>55</v>
      </c>
      <c r="X13" s="144">
        <v>1.0</v>
      </c>
      <c r="Y13" s="145">
        <v>6.0</v>
      </c>
      <c r="Z13" s="146">
        <v>4.0</v>
      </c>
      <c r="AA13" s="146">
        <v>4.0</v>
      </c>
      <c r="AB13" s="146"/>
      <c r="AC13" s="147"/>
      <c r="AD13" s="148">
        <f t="shared" si="1"/>
        <v>15</v>
      </c>
      <c r="AE13" s="149"/>
      <c r="AF13" s="83"/>
      <c r="AG13" s="83"/>
      <c r="AH13" s="83"/>
      <c r="AI13" s="83"/>
      <c r="AJ13" s="83"/>
      <c r="AK13" s="83"/>
    </row>
    <row r="14" ht="30.75" customHeight="1">
      <c r="A14" s="130" t="s">
        <v>16</v>
      </c>
      <c r="B14" s="131"/>
      <c r="C14" s="132" t="s">
        <v>56</v>
      </c>
      <c r="D14" s="133">
        <v>2.0</v>
      </c>
      <c r="E14" s="134">
        <v>2.0</v>
      </c>
      <c r="F14" s="133"/>
      <c r="G14" s="134"/>
      <c r="H14" s="133">
        <v>2.0</v>
      </c>
      <c r="I14" s="134"/>
      <c r="J14" s="133">
        <v>2.0</v>
      </c>
      <c r="K14" s="134">
        <v>1.0</v>
      </c>
      <c r="L14" s="133">
        <v>1.0</v>
      </c>
      <c r="M14" s="134">
        <v>1.0</v>
      </c>
      <c r="N14" s="133">
        <v>2.0</v>
      </c>
      <c r="O14" s="135"/>
      <c r="P14" s="136">
        <f t="shared" ref="P14:Q14" si="6">D14+F14+H14+J14+L14+N14</f>
        <v>9</v>
      </c>
      <c r="Q14" s="137">
        <f t="shared" si="6"/>
        <v>4</v>
      </c>
      <c r="R14" s="138" t="s">
        <v>56</v>
      </c>
      <c r="S14" s="83"/>
      <c r="T14" s="83"/>
      <c r="U14" s="150"/>
      <c r="V14" s="151"/>
      <c r="W14" s="152" t="s">
        <v>37</v>
      </c>
      <c r="X14" s="153">
        <f t="shared" ref="X14:AC14" si="7">SUM(X8:X13)</f>
        <v>4</v>
      </c>
      <c r="Y14" s="154">
        <f t="shared" si="7"/>
        <v>21</v>
      </c>
      <c r="Z14" s="154">
        <f t="shared" si="7"/>
        <v>16</v>
      </c>
      <c r="AA14" s="154">
        <f t="shared" si="7"/>
        <v>14</v>
      </c>
      <c r="AB14" s="154">
        <f t="shared" si="7"/>
        <v>19</v>
      </c>
      <c r="AC14" s="155">
        <f t="shared" si="7"/>
        <v>0</v>
      </c>
      <c r="AD14" s="156">
        <f t="shared" si="1"/>
        <v>74</v>
      </c>
      <c r="AE14" s="149"/>
      <c r="AF14" s="83"/>
      <c r="AG14" s="83"/>
      <c r="AH14" s="83"/>
      <c r="AI14" s="83"/>
      <c r="AJ14" s="83"/>
      <c r="AK14" s="83"/>
    </row>
    <row r="15" ht="30.75" customHeight="1">
      <c r="A15" s="157" t="s">
        <v>17</v>
      </c>
      <c r="B15" s="131"/>
      <c r="C15" s="158" t="s">
        <v>57</v>
      </c>
      <c r="D15" s="133"/>
      <c r="E15" s="134">
        <v>3.0</v>
      </c>
      <c r="F15" s="133">
        <v>3.0</v>
      </c>
      <c r="G15" s="134">
        <v>2.0</v>
      </c>
      <c r="H15" s="133"/>
      <c r="I15" s="134">
        <v>12.0</v>
      </c>
      <c r="J15" s="133">
        <v>1.0</v>
      </c>
      <c r="K15" s="134">
        <v>3.0</v>
      </c>
      <c r="L15" s="133"/>
      <c r="M15" s="134">
        <v>4.0</v>
      </c>
      <c r="N15" s="133">
        <v>3.0</v>
      </c>
      <c r="O15" s="135">
        <v>2.0</v>
      </c>
      <c r="P15" s="136">
        <f t="shared" ref="P15:Q15" si="8">D15+F15+H15+J15+L15+N15</f>
        <v>7</v>
      </c>
      <c r="Q15" s="137">
        <f t="shared" si="8"/>
        <v>26</v>
      </c>
      <c r="R15" s="159" t="s">
        <v>57</v>
      </c>
      <c r="S15" s="83"/>
      <c r="T15" s="83"/>
      <c r="U15" s="160"/>
      <c r="V15" s="161"/>
      <c r="W15" s="162"/>
      <c r="X15" s="162"/>
      <c r="Y15" s="90"/>
      <c r="Z15" s="90"/>
      <c r="AA15" s="90"/>
      <c r="AB15" s="90"/>
      <c r="AC15" s="85"/>
      <c r="AD15" s="90"/>
      <c r="AE15" s="149"/>
      <c r="AF15" s="83"/>
      <c r="AG15" s="83"/>
      <c r="AH15" s="83"/>
      <c r="AI15" s="83"/>
      <c r="AJ15" s="83"/>
      <c r="AK15" s="83"/>
    </row>
    <row r="16" ht="33.0" customHeight="1">
      <c r="A16" s="157" t="s">
        <v>18</v>
      </c>
      <c r="B16" s="131"/>
      <c r="C16" s="158" t="s">
        <v>58</v>
      </c>
      <c r="D16" s="133"/>
      <c r="E16" s="134"/>
      <c r="F16" s="133"/>
      <c r="G16" s="134"/>
      <c r="H16" s="133"/>
      <c r="I16" s="134"/>
      <c r="J16" s="133"/>
      <c r="K16" s="134"/>
      <c r="L16" s="133"/>
      <c r="M16" s="134"/>
      <c r="N16" s="133">
        <v>2.0</v>
      </c>
      <c r="O16" s="135"/>
      <c r="P16" s="136">
        <f t="shared" ref="P16:Q16" si="9">D16+F16+H16+J16+L16+N16</f>
        <v>2</v>
      </c>
      <c r="Q16" s="137">
        <f t="shared" si="9"/>
        <v>0</v>
      </c>
      <c r="R16" s="159" t="s">
        <v>58</v>
      </c>
      <c r="S16" s="83"/>
      <c r="T16" s="83"/>
      <c r="U16" s="163"/>
      <c r="V16" s="164" t="s">
        <v>59</v>
      </c>
      <c r="W16" s="165">
        <f t="shared" ref="W16:X16" si="10">X14</f>
        <v>4</v>
      </c>
      <c r="X16" s="166">
        <f t="shared" si="10"/>
        <v>21</v>
      </c>
      <c r="Y16" s="167"/>
      <c r="Z16" s="168">
        <f t="shared" ref="Z16:AB16" si="11">Z14</f>
        <v>16</v>
      </c>
      <c r="AA16" s="169">
        <f t="shared" si="11"/>
        <v>14</v>
      </c>
      <c r="AB16" s="166">
        <f t="shared" si="11"/>
        <v>19</v>
      </c>
      <c r="AC16" s="167"/>
      <c r="AD16" s="170">
        <f>AC14</f>
        <v>0</v>
      </c>
      <c r="AE16" s="149"/>
      <c r="AF16" s="83"/>
      <c r="AG16" s="83"/>
      <c r="AH16" s="83"/>
      <c r="AI16" s="83"/>
      <c r="AJ16" s="83"/>
      <c r="AK16" s="83"/>
    </row>
    <row r="17" ht="30.75" customHeight="1">
      <c r="A17" s="171" t="s">
        <v>19</v>
      </c>
      <c r="B17" s="131"/>
      <c r="C17" s="172" t="s">
        <v>60</v>
      </c>
      <c r="D17" s="133">
        <v>4.0</v>
      </c>
      <c r="E17" s="134"/>
      <c r="F17" s="133">
        <v>6.0</v>
      </c>
      <c r="G17" s="134">
        <v>2.0</v>
      </c>
      <c r="H17" s="133">
        <v>3.0</v>
      </c>
      <c r="I17" s="134"/>
      <c r="J17" s="133">
        <v>3.0</v>
      </c>
      <c r="K17" s="134">
        <v>4.0</v>
      </c>
      <c r="L17" s="133"/>
      <c r="M17" s="134">
        <v>4.0</v>
      </c>
      <c r="N17" s="133">
        <v>2.0</v>
      </c>
      <c r="O17" s="135"/>
      <c r="P17" s="136">
        <f t="shared" ref="P17:Q17" si="12">D17+F17+H17+J17+L17+N17</f>
        <v>18</v>
      </c>
      <c r="Q17" s="137">
        <f t="shared" si="12"/>
        <v>10</v>
      </c>
      <c r="R17" s="173" t="s">
        <v>60</v>
      </c>
      <c r="S17" s="83"/>
      <c r="T17" s="83"/>
      <c r="U17" s="174"/>
      <c r="V17" s="161"/>
      <c r="W17" s="86"/>
      <c r="X17" s="86"/>
      <c r="Y17" s="86"/>
      <c r="Z17" s="86"/>
      <c r="AA17" s="86"/>
      <c r="AB17" s="86"/>
      <c r="AC17" s="86"/>
      <c r="AD17" s="175" t="s">
        <v>61</v>
      </c>
      <c r="AE17" s="149"/>
      <c r="AF17" s="176"/>
      <c r="AG17" s="176"/>
      <c r="AH17" s="176"/>
      <c r="AI17" s="176"/>
      <c r="AJ17" s="176"/>
      <c r="AK17" s="176"/>
    </row>
    <row r="18" ht="30.75" customHeight="1">
      <c r="A18" s="171" t="s">
        <v>20</v>
      </c>
      <c r="B18" s="131"/>
      <c r="C18" s="172" t="s">
        <v>62</v>
      </c>
      <c r="D18" s="133">
        <v>1.0</v>
      </c>
      <c r="E18" s="134">
        <v>1.0</v>
      </c>
      <c r="F18" s="133"/>
      <c r="G18" s="134"/>
      <c r="H18" s="133"/>
      <c r="I18" s="134">
        <v>1.0</v>
      </c>
      <c r="J18" s="133">
        <v>1.0</v>
      </c>
      <c r="K18" s="134">
        <v>2.0</v>
      </c>
      <c r="L18" s="133"/>
      <c r="M18" s="134"/>
      <c r="N18" s="133"/>
      <c r="O18" s="135"/>
      <c r="P18" s="136">
        <f t="shared" ref="P18:Q18" si="13">D18+F18+H18+J18+L18+N18</f>
        <v>2</v>
      </c>
      <c r="Q18" s="137">
        <f t="shared" si="13"/>
        <v>4</v>
      </c>
      <c r="R18" s="173" t="s">
        <v>62</v>
      </c>
      <c r="S18" s="176"/>
      <c r="T18" s="176"/>
      <c r="U18" s="174"/>
      <c r="V18" s="177" t="s">
        <v>63</v>
      </c>
      <c r="W18" s="165">
        <f t="shared" ref="W18:X18" si="14">X28</f>
        <v>0</v>
      </c>
      <c r="X18" s="166">
        <f t="shared" si="14"/>
        <v>4</v>
      </c>
      <c r="Y18" s="167"/>
      <c r="Z18" s="168">
        <f t="shared" ref="Z18:AB18" si="15">Z28</f>
        <v>8</v>
      </c>
      <c r="AA18" s="169">
        <f t="shared" si="15"/>
        <v>17</v>
      </c>
      <c r="AB18" s="166">
        <f t="shared" si="15"/>
        <v>23</v>
      </c>
      <c r="AC18" s="167"/>
      <c r="AD18" s="170">
        <f>AC28</f>
        <v>14</v>
      </c>
      <c r="AE18" s="83"/>
      <c r="AF18" s="176"/>
      <c r="AG18" s="176"/>
      <c r="AH18" s="176"/>
      <c r="AI18" s="176"/>
      <c r="AJ18" s="176"/>
      <c r="AK18" s="176"/>
    </row>
    <row r="19" ht="30.0" customHeight="1">
      <c r="A19" s="178" t="s">
        <v>64</v>
      </c>
      <c r="B19" s="179"/>
      <c r="C19" s="180" t="s">
        <v>65</v>
      </c>
      <c r="D19" s="181"/>
      <c r="E19" s="182"/>
      <c r="F19" s="181"/>
      <c r="G19" s="182"/>
      <c r="H19" s="181"/>
      <c r="I19" s="182"/>
      <c r="J19" s="181"/>
      <c r="K19" s="182"/>
      <c r="L19" s="181"/>
      <c r="M19" s="182"/>
      <c r="N19" s="181"/>
      <c r="O19" s="183"/>
      <c r="P19" s="184">
        <f t="shared" ref="P19:Q19" si="16">D19+F19+H19+J19+L19+N19</f>
        <v>0</v>
      </c>
      <c r="Q19" s="185">
        <f t="shared" si="16"/>
        <v>0</v>
      </c>
      <c r="R19" s="186" t="s">
        <v>65</v>
      </c>
      <c r="S19" s="176"/>
      <c r="T19" s="176"/>
      <c r="U19" s="176"/>
      <c r="V19" s="176"/>
      <c r="W19" s="90"/>
      <c r="X19" s="86"/>
      <c r="Y19" s="187"/>
      <c r="Z19" s="85"/>
      <c r="AA19" s="162"/>
      <c r="AB19" s="162"/>
      <c r="AC19" s="162"/>
      <c r="AD19" s="162"/>
      <c r="AE19" s="13"/>
      <c r="AF19" s="13"/>
      <c r="AG19" s="188"/>
      <c r="AH19" s="83"/>
      <c r="AI19" s="83"/>
      <c r="AJ19" s="65"/>
      <c r="AK19" s="83"/>
    </row>
    <row r="20" ht="28.5" customHeight="1">
      <c r="A20" s="189"/>
      <c r="B20" s="88"/>
      <c r="C20" s="190" t="s">
        <v>39</v>
      </c>
      <c r="D20" s="191">
        <f t="shared" ref="D20:Q20" si="17">SUM(D10:D19)</f>
        <v>14</v>
      </c>
      <c r="E20" s="192">
        <f t="shared" si="17"/>
        <v>9</v>
      </c>
      <c r="F20" s="191">
        <f t="shared" si="17"/>
        <v>15</v>
      </c>
      <c r="G20" s="192">
        <f t="shared" si="17"/>
        <v>6</v>
      </c>
      <c r="H20" s="191">
        <f t="shared" si="17"/>
        <v>11</v>
      </c>
      <c r="I20" s="192">
        <f t="shared" si="17"/>
        <v>15</v>
      </c>
      <c r="J20" s="191">
        <f t="shared" si="17"/>
        <v>12</v>
      </c>
      <c r="K20" s="192">
        <f t="shared" si="17"/>
        <v>12</v>
      </c>
      <c r="L20" s="191">
        <f t="shared" si="17"/>
        <v>7</v>
      </c>
      <c r="M20" s="192">
        <f t="shared" si="17"/>
        <v>15</v>
      </c>
      <c r="N20" s="191">
        <f t="shared" si="17"/>
        <v>15</v>
      </c>
      <c r="O20" s="192">
        <f t="shared" si="17"/>
        <v>10</v>
      </c>
      <c r="P20" s="193">
        <f t="shared" si="17"/>
        <v>74</v>
      </c>
      <c r="Q20" s="194">
        <f t="shared" si="17"/>
        <v>67</v>
      </c>
      <c r="R20" s="190" t="s">
        <v>39</v>
      </c>
      <c r="S20" s="83"/>
      <c r="T20" s="83"/>
      <c r="U20" s="83"/>
      <c r="V20" s="83"/>
      <c r="W20" s="90"/>
      <c r="X20" s="195" t="s">
        <v>66</v>
      </c>
      <c r="Y20" s="196"/>
      <c r="Z20" s="196"/>
      <c r="AA20" s="196"/>
      <c r="AB20" s="196"/>
      <c r="AC20" s="88"/>
      <c r="AD20" s="90"/>
      <c r="AE20" s="65"/>
      <c r="AF20" s="83"/>
      <c r="AG20" s="83"/>
      <c r="AH20" s="83"/>
      <c r="AI20" s="83"/>
      <c r="AJ20" s="83"/>
      <c r="AK20" s="83"/>
    </row>
    <row r="21" ht="28.5" customHeight="1">
      <c r="A21" s="197"/>
      <c r="B21" s="197"/>
      <c r="C21" s="198"/>
      <c r="D21" s="199"/>
      <c r="E21" s="199"/>
      <c r="F21" s="199"/>
      <c r="G21" s="199"/>
      <c r="H21" s="199"/>
      <c r="I21" s="199"/>
      <c r="J21" s="199"/>
      <c r="K21" s="199"/>
      <c r="L21" s="198"/>
      <c r="M21" s="200"/>
      <c r="N21" s="200"/>
      <c r="O21" s="83"/>
      <c r="P21" s="83"/>
      <c r="Q21" s="83"/>
      <c r="R21" s="83"/>
      <c r="S21" s="83"/>
      <c r="T21" s="65"/>
      <c r="U21" s="160"/>
      <c r="V21" s="160"/>
      <c r="W21" s="85"/>
      <c r="X21" s="201">
        <v>1.0</v>
      </c>
      <c r="Y21" s="202">
        <v>2.0</v>
      </c>
      <c r="Z21" s="202">
        <v>3.0</v>
      </c>
      <c r="AA21" s="202">
        <v>4.0</v>
      </c>
      <c r="AB21" s="202">
        <v>5.0</v>
      </c>
      <c r="AC21" s="203">
        <v>6.0</v>
      </c>
      <c r="AD21" s="204" t="s">
        <v>37</v>
      </c>
      <c r="AE21" s="65"/>
      <c r="AF21" s="65"/>
      <c r="AG21" s="83"/>
      <c r="AH21" s="83"/>
      <c r="AI21" s="83"/>
      <c r="AJ21" s="83"/>
      <c r="AK21" s="83"/>
    </row>
    <row r="22" ht="28.5" customHeight="1">
      <c r="A22" s="205"/>
      <c r="B22" s="205"/>
      <c r="C22" s="206"/>
      <c r="D22" s="13"/>
      <c r="E22" s="13"/>
      <c r="F22" s="13"/>
      <c r="G22" s="13"/>
      <c r="H22" s="13"/>
      <c r="I22" s="13"/>
      <c r="J22" s="13"/>
      <c r="K22" s="13"/>
      <c r="L22" s="206"/>
      <c r="M22" s="83"/>
      <c r="N22" s="83"/>
      <c r="O22" s="65"/>
      <c r="P22" s="65"/>
      <c r="Q22" s="65"/>
      <c r="R22" s="65"/>
      <c r="S22" s="65"/>
      <c r="T22" s="65"/>
      <c r="U22" s="207" t="s">
        <v>67</v>
      </c>
      <c r="V22" s="102"/>
      <c r="W22" s="208" t="s">
        <v>41</v>
      </c>
      <c r="X22" s="209"/>
      <c r="Y22" s="106">
        <v>1.0</v>
      </c>
      <c r="Z22" s="106">
        <v>3.0</v>
      </c>
      <c r="AA22" s="106">
        <v>2.0</v>
      </c>
      <c r="AB22" s="106">
        <v>3.0</v>
      </c>
      <c r="AC22" s="107"/>
      <c r="AD22" s="103">
        <f t="shared" ref="AD22:AD28" si="18">SUM(X22:AC22)</f>
        <v>9</v>
      </c>
      <c r="AE22" s="65"/>
      <c r="AF22" s="210"/>
      <c r="AG22" s="83"/>
      <c r="AH22" s="83"/>
      <c r="AI22" s="83"/>
      <c r="AJ22" s="83"/>
      <c r="AK22" s="83"/>
    </row>
    <row r="23" ht="28.5" customHeight="1">
      <c r="A23" s="65"/>
      <c r="B23" s="65"/>
      <c r="C23" s="65"/>
      <c r="D23" s="211" t="s">
        <v>77</v>
      </c>
      <c r="E23" s="80"/>
      <c r="F23" s="80"/>
      <c r="G23" s="80"/>
      <c r="H23" s="80"/>
      <c r="I23" s="80"/>
      <c r="J23" s="81"/>
      <c r="K23" s="212" t="s">
        <v>78</v>
      </c>
      <c r="L23" s="80"/>
      <c r="M23" s="80"/>
      <c r="N23" s="80"/>
      <c r="O23" s="80"/>
      <c r="P23" s="80"/>
      <c r="Q23" s="81"/>
      <c r="R23" s="213"/>
      <c r="S23" s="213"/>
      <c r="T23" s="65"/>
      <c r="V23" s="102"/>
      <c r="W23" s="214" t="s">
        <v>46</v>
      </c>
      <c r="X23" s="215"/>
      <c r="Y23" s="118"/>
      <c r="Z23" s="118">
        <v>1.0</v>
      </c>
      <c r="AA23" s="118">
        <v>3.0</v>
      </c>
      <c r="AB23" s="118">
        <v>1.0</v>
      </c>
      <c r="AC23" s="119" t="s">
        <v>79</v>
      </c>
      <c r="AD23" s="120">
        <f t="shared" si="18"/>
        <v>5</v>
      </c>
      <c r="AE23" s="65"/>
      <c r="AF23" s="210"/>
      <c r="AG23" s="83"/>
      <c r="AH23" s="83"/>
      <c r="AI23" s="83"/>
      <c r="AJ23" s="83"/>
      <c r="AK23" s="83"/>
    </row>
    <row r="24" ht="28.5" customHeight="1">
      <c r="A24" s="65"/>
      <c r="B24" s="65"/>
      <c r="C24" s="65"/>
      <c r="D24" s="216"/>
      <c r="E24" s="97"/>
      <c r="F24" s="97"/>
      <c r="G24" s="97"/>
      <c r="H24" s="97"/>
      <c r="I24" s="97"/>
      <c r="J24" s="98"/>
      <c r="K24" s="216"/>
      <c r="L24" s="97"/>
      <c r="M24" s="97"/>
      <c r="N24" s="97"/>
      <c r="O24" s="97"/>
      <c r="P24" s="97"/>
      <c r="Q24" s="98"/>
      <c r="R24" s="85"/>
      <c r="S24" s="85"/>
      <c r="T24" s="65"/>
      <c r="V24" s="102"/>
      <c r="W24" s="214" t="s">
        <v>48</v>
      </c>
      <c r="X24" s="215"/>
      <c r="Y24" s="118"/>
      <c r="Z24" s="118"/>
      <c r="AA24" s="118">
        <v>1.0</v>
      </c>
      <c r="AB24" s="118">
        <v>7.0</v>
      </c>
      <c r="AC24" s="119">
        <v>7.0</v>
      </c>
      <c r="AD24" s="120">
        <f t="shared" si="18"/>
        <v>15</v>
      </c>
      <c r="AE24" s="65"/>
      <c r="AF24" s="65"/>
      <c r="AG24" s="83"/>
      <c r="AH24" s="83"/>
      <c r="AI24" s="83"/>
      <c r="AJ24" s="83"/>
      <c r="AK24" s="83"/>
    </row>
    <row r="25" ht="28.5" customHeight="1">
      <c r="A25" s="65"/>
      <c r="B25" s="65"/>
      <c r="C25" s="65"/>
      <c r="D25" s="217">
        <f>SUM((P10+P11+P12+P13+P14)/P20)</f>
        <v>0.6081081081</v>
      </c>
      <c r="E25" s="80"/>
      <c r="F25" s="80"/>
      <c r="G25" s="218"/>
      <c r="H25" s="219">
        <f>SUM((P15+P16+P17+P18+P19)/P20)</f>
        <v>0.3918918919</v>
      </c>
      <c r="I25" s="80"/>
      <c r="J25" s="81"/>
      <c r="K25" s="220">
        <f>SUM((Q10+Q11+Q12+Q13+Q14)/Q20)</f>
        <v>0.4029850746</v>
      </c>
      <c r="N25" s="65"/>
      <c r="O25" s="221">
        <f>SUM((Q15+Q16+Q17+Q18+Q19)/Q20)</f>
        <v>0.5970149254</v>
      </c>
      <c r="Q25" s="102"/>
      <c r="R25" s="65"/>
      <c r="S25" s="65"/>
      <c r="T25" s="65"/>
      <c r="V25" s="102"/>
      <c r="W25" s="222" t="s">
        <v>50</v>
      </c>
      <c r="X25" s="223"/>
      <c r="Y25" s="141"/>
      <c r="Z25" s="141"/>
      <c r="AA25" s="141">
        <v>2.0</v>
      </c>
      <c r="AB25" s="141">
        <v>6.0</v>
      </c>
      <c r="AC25" s="142">
        <v>4.0</v>
      </c>
      <c r="AD25" s="120">
        <f t="shared" si="18"/>
        <v>12</v>
      </c>
      <c r="AE25" s="65"/>
      <c r="AF25" s="65"/>
      <c r="AG25" s="83"/>
      <c r="AH25" s="83"/>
      <c r="AI25" s="83"/>
      <c r="AJ25" s="83"/>
      <c r="AK25" s="83"/>
    </row>
    <row r="26" ht="28.5" customHeight="1">
      <c r="A26" s="65"/>
      <c r="B26" s="65"/>
      <c r="C26" s="65"/>
      <c r="D26" s="224"/>
      <c r="E26" s="65"/>
      <c r="F26" s="65"/>
      <c r="G26" s="65"/>
      <c r="H26" s="65"/>
      <c r="I26" s="65"/>
      <c r="J26" s="225"/>
      <c r="K26" s="224"/>
      <c r="L26" s="65"/>
      <c r="M26" s="65"/>
      <c r="N26" s="65"/>
      <c r="O26" s="65"/>
      <c r="P26" s="65"/>
      <c r="Q26" s="225"/>
      <c r="R26" s="65"/>
      <c r="S26" s="65"/>
      <c r="T26" s="65"/>
      <c r="V26" s="102"/>
      <c r="W26" s="222" t="s">
        <v>52</v>
      </c>
      <c r="X26" s="223"/>
      <c r="Y26" s="141">
        <v>1.0</v>
      </c>
      <c r="Z26" s="141">
        <v>2.0</v>
      </c>
      <c r="AA26" s="141">
        <v>5.0</v>
      </c>
      <c r="AB26" s="141">
        <v>4.0</v>
      </c>
      <c r="AC26" s="142">
        <v>3.0</v>
      </c>
      <c r="AD26" s="120">
        <f t="shared" si="18"/>
        <v>15</v>
      </c>
      <c r="AE26" s="65"/>
      <c r="AF26" s="65"/>
      <c r="AG26" s="65"/>
      <c r="AH26" s="65"/>
      <c r="AI26" s="65"/>
      <c r="AJ26" s="65"/>
      <c r="AK26" s="65"/>
    </row>
    <row r="27" ht="28.5" customHeight="1">
      <c r="A27" s="65"/>
      <c r="B27" s="65"/>
      <c r="C27" s="65"/>
      <c r="D27" s="224"/>
      <c r="E27" s="65"/>
      <c r="F27" s="65"/>
      <c r="G27" s="65"/>
      <c r="H27" s="65"/>
      <c r="I27" s="65"/>
      <c r="J27" s="225"/>
      <c r="K27" s="224"/>
      <c r="L27" s="65"/>
      <c r="M27" s="65"/>
      <c r="N27" s="65"/>
      <c r="O27" s="65"/>
      <c r="P27" s="65"/>
      <c r="Q27" s="225"/>
      <c r="R27" s="65"/>
      <c r="S27" s="65"/>
      <c r="T27" s="65"/>
      <c r="V27" s="102"/>
      <c r="W27" s="226" t="s">
        <v>55</v>
      </c>
      <c r="X27" s="227"/>
      <c r="Y27" s="146">
        <v>2.0</v>
      </c>
      <c r="Z27" s="146">
        <v>2.0</v>
      </c>
      <c r="AA27" s="146">
        <v>4.0</v>
      </c>
      <c r="AB27" s="146">
        <v>2.0</v>
      </c>
      <c r="AC27" s="147"/>
      <c r="AD27" s="148">
        <f t="shared" si="18"/>
        <v>10</v>
      </c>
      <c r="AE27" s="65"/>
      <c r="AF27" s="65"/>
      <c r="AG27" s="65"/>
      <c r="AH27" s="65"/>
      <c r="AI27" s="65"/>
      <c r="AJ27" s="65"/>
      <c r="AK27" s="65"/>
    </row>
    <row r="28" ht="28.5" customHeight="1">
      <c r="A28" s="65"/>
      <c r="B28" s="65"/>
      <c r="C28" s="65"/>
      <c r="D28" s="224"/>
      <c r="E28" s="65"/>
      <c r="F28" s="65"/>
      <c r="G28" s="65"/>
      <c r="H28" s="65"/>
      <c r="I28" s="65"/>
      <c r="J28" s="225"/>
      <c r="K28" s="224"/>
      <c r="L28" s="65"/>
      <c r="M28" s="65"/>
      <c r="N28" s="65"/>
      <c r="O28" s="65"/>
      <c r="P28" s="65"/>
      <c r="Q28" s="225"/>
      <c r="R28" s="65"/>
      <c r="S28" s="65"/>
      <c r="T28" s="65"/>
      <c r="U28" s="228"/>
      <c r="V28" s="229"/>
      <c r="W28" s="230" t="s">
        <v>37</v>
      </c>
      <c r="X28" s="231">
        <f t="shared" ref="X28:AC28" si="19">SUM(X22:X27)</f>
        <v>0</v>
      </c>
      <c r="Y28" s="232">
        <f t="shared" si="19"/>
        <v>4</v>
      </c>
      <c r="Z28" s="232">
        <f t="shared" si="19"/>
        <v>8</v>
      </c>
      <c r="AA28" s="232">
        <f t="shared" si="19"/>
        <v>17</v>
      </c>
      <c r="AB28" s="232">
        <f t="shared" si="19"/>
        <v>23</v>
      </c>
      <c r="AC28" s="233">
        <f t="shared" si="19"/>
        <v>14</v>
      </c>
      <c r="AD28" s="234">
        <f t="shared" si="18"/>
        <v>66</v>
      </c>
      <c r="AE28" s="65"/>
      <c r="AF28" s="65"/>
      <c r="AG28" s="65"/>
      <c r="AH28" s="65"/>
      <c r="AI28" s="65"/>
      <c r="AJ28" s="65"/>
      <c r="AK28" s="65"/>
    </row>
    <row r="29" ht="28.5" customHeight="1">
      <c r="A29" s="65"/>
      <c r="B29" s="65"/>
      <c r="C29" s="65"/>
      <c r="D29" s="224"/>
      <c r="E29" s="65"/>
      <c r="F29" s="65"/>
      <c r="G29" s="65"/>
      <c r="H29" s="65"/>
      <c r="I29" s="65"/>
      <c r="J29" s="225"/>
      <c r="K29" s="224"/>
      <c r="L29" s="65"/>
      <c r="M29" s="65"/>
      <c r="N29" s="65"/>
      <c r="O29" s="65"/>
      <c r="P29" s="65"/>
      <c r="Q29" s="22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</row>
    <row r="30" ht="28.5" customHeight="1">
      <c r="A30" s="65"/>
      <c r="B30" s="65"/>
      <c r="C30" s="65"/>
      <c r="D30" s="224"/>
      <c r="E30" s="65"/>
      <c r="F30" s="65"/>
      <c r="G30" s="65"/>
      <c r="H30" s="65"/>
      <c r="I30" s="65"/>
      <c r="J30" s="225"/>
      <c r="K30" s="224"/>
      <c r="L30" s="65"/>
      <c r="M30" s="65"/>
      <c r="N30" s="65"/>
      <c r="O30" s="65"/>
      <c r="P30" s="65"/>
      <c r="Q30" s="225"/>
      <c r="R30" s="65"/>
      <c r="S30" s="65"/>
      <c r="T30" s="65"/>
      <c r="U30" s="197"/>
      <c r="V30" s="197"/>
      <c r="W30" s="198"/>
      <c r="X30" s="199"/>
      <c r="Y30" s="199"/>
      <c r="Z30" s="199"/>
      <c r="AA30" s="199"/>
      <c r="AB30" s="199"/>
      <c r="AC30" s="199"/>
      <c r="AD30" s="199"/>
      <c r="AE30" s="199"/>
      <c r="AF30" s="198"/>
      <c r="AG30" s="65"/>
      <c r="AH30" s="65"/>
      <c r="AI30" s="65"/>
      <c r="AJ30" s="65"/>
      <c r="AK30" s="65"/>
    </row>
    <row r="31" ht="28.5" customHeight="1">
      <c r="A31" s="65"/>
      <c r="B31" s="65"/>
      <c r="C31" s="65"/>
      <c r="D31" s="224"/>
      <c r="E31" s="65"/>
      <c r="F31" s="65"/>
      <c r="G31" s="65"/>
      <c r="H31" s="65"/>
      <c r="I31" s="65"/>
      <c r="J31" s="225"/>
      <c r="K31" s="224"/>
      <c r="L31" s="65"/>
      <c r="M31" s="65"/>
      <c r="N31" s="65"/>
      <c r="O31" s="65"/>
      <c r="P31" s="65"/>
      <c r="Q31" s="22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</row>
    <row r="32" ht="28.5" customHeight="1">
      <c r="A32" s="65"/>
      <c r="B32" s="65"/>
      <c r="C32" s="65"/>
      <c r="D32" s="224"/>
      <c r="E32" s="65"/>
      <c r="F32" s="65"/>
      <c r="G32" s="65"/>
      <c r="H32" s="65"/>
      <c r="I32" s="65"/>
      <c r="J32" s="225"/>
      <c r="K32" s="224"/>
      <c r="L32" s="65"/>
      <c r="M32" s="65"/>
      <c r="N32" s="65"/>
      <c r="O32" s="65"/>
      <c r="P32" s="65"/>
      <c r="Q32" s="22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</row>
    <row r="33" ht="28.5" customHeight="1">
      <c r="A33" s="65"/>
      <c r="B33" s="65"/>
      <c r="C33" s="65"/>
      <c r="D33" s="224"/>
      <c r="E33" s="65"/>
      <c r="F33" s="65"/>
      <c r="G33" s="65"/>
      <c r="H33" s="65"/>
      <c r="I33" s="65"/>
      <c r="J33" s="225"/>
      <c r="K33" s="224"/>
      <c r="L33" s="65"/>
      <c r="M33" s="65"/>
      <c r="N33" s="65"/>
      <c r="O33" s="65"/>
      <c r="P33" s="65"/>
      <c r="Q33" s="22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</row>
    <row r="34" ht="28.5" customHeight="1">
      <c r="A34" s="65"/>
      <c r="B34" s="65"/>
      <c r="C34" s="65"/>
      <c r="D34" s="224"/>
      <c r="E34" s="65"/>
      <c r="F34" s="65"/>
      <c r="G34" s="65"/>
      <c r="H34" s="65"/>
      <c r="I34" s="65"/>
      <c r="J34" s="225"/>
      <c r="K34" s="224"/>
      <c r="L34" s="65"/>
      <c r="M34" s="65"/>
      <c r="N34" s="65"/>
      <c r="O34" s="65"/>
      <c r="P34" s="65"/>
      <c r="Q34" s="22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</row>
    <row r="35" ht="24.75" customHeight="1">
      <c r="A35" s="65"/>
      <c r="B35" s="65"/>
      <c r="C35" s="65"/>
      <c r="D35" s="235"/>
      <c r="E35" s="236"/>
      <c r="F35" s="236"/>
      <c r="G35" s="236"/>
      <c r="H35" s="236"/>
      <c r="I35" s="236"/>
      <c r="J35" s="237"/>
      <c r="K35" s="235"/>
      <c r="L35" s="236"/>
      <c r="M35" s="236"/>
      <c r="N35" s="236"/>
      <c r="O35" s="236"/>
      <c r="P35" s="236"/>
      <c r="Q35" s="237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 ht="24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</row>
    <row r="37" ht="24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</row>
    <row r="38" ht="24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</row>
    <row r="39" ht="24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</row>
    <row r="40" ht="24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 ht="24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</row>
    <row r="42" ht="24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 ht="24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</row>
    <row r="44" ht="24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</row>
    <row r="45" ht="24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</row>
    <row r="46" ht="24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238" t="s">
        <v>70</v>
      </c>
      <c r="W46" s="65"/>
      <c r="X46" s="65"/>
      <c r="Y46" s="65"/>
      <c r="Z46" s="65"/>
      <c r="AA46" s="65"/>
      <c r="AB46" s="65"/>
      <c r="AC46" s="65"/>
      <c r="AD46" s="239" t="s">
        <v>71</v>
      </c>
      <c r="AE46" s="65"/>
      <c r="AF46" s="65"/>
      <c r="AG46" s="65"/>
      <c r="AH46" s="65"/>
      <c r="AI46" s="65"/>
      <c r="AJ46" s="65"/>
      <c r="AK46" s="65"/>
    </row>
    <row r="47" ht="30.0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</row>
    <row r="48" ht="30.0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</row>
    <row r="49" ht="30.0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</row>
    <row r="50" ht="30.0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</row>
    <row r="51" ht="84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83"/>
      <c r="AH51" s="83"/>
      <c r="AI51" s="83"/>
      <c r="AJ51" s="83"/>
      <c r="AK51" s="83"/>
    </row>
    <row r="52" ht="30.75" customHeight="1">
      <c r="A52" s="8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40"/>
      <c r="Q52" s="240"/>
      <c r="R52" s="240"/>
      <c r="S52" s="240"/>
      <c r="T52" s="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5"/>
      <c r="AH52" s="5"/>
      <c r="AI52" s="5"/>
      <c r="AJ52" s="5"/>
      <c r="AK52" s="5"/>
    </row>
    <row r="53" ht="24.7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5"/>
      <c r="Q53" s="5"/>
      <c r="R53" s="5"/>
      <c r="S53" s="5"/>
      <c r="T53" s="83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83"/>
      <c r="AH53" s="83"/>
      <c r="AI53" s="83"/>
      <c r="AJ53" s="83"/>
      <c r="AK53" s="83"/>
    </row>
    <row r="54" ht="24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83"/>
      <c r="AH54" s="83"/>
      <c r="AI54" s="83"/>
      <c r="AJ54" s="83"/>
      <c r="AK54" s="83"/>
    </row>
    <row r="55" ht="24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83"/>
      <c r="AH55" s="83"/>
      <c r="AI55" s="83"/>
      <c r="AJ55" s="83"/>
      <c r="AK55" s="83"/>
    </row>
    <row r="56" ht="24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</row>
    <row r="57" ht="24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</row>
    <row r="58" ht="24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</row>
    <row r="59" ht="28.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</row>
    <row r="60" ht="64.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</row>
    <row r="61" ht="30.0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</row>
    <row r="62" ht="64.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</row>
    <row r="63" ht="30.0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</row>
    <row r="64" ht="31.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</row>
    <row r="65" ht="24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</row>
    <row r="66" ht="24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83"/>
      <c r="P66" s="83"/>
      <c r="Q66" s="83"/>
      <c r="R66" s="83"/>
      <c r="S66" s="83"/>
      <c r="T66" s="65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65"/>
      <c r="AH66" s="65"/>
      <c r="AI66" s="65"/>
      <c r="AJ66" s="65"/>
      <c r="AK66" s="65"/>
    </row>
    <row r="67" ht="24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65"/>
      <c r="AH67" s="65"/>
      <c r="AI67" s="65"/>
      <c r="AJ67" s="65"/>
      <c r="AK67" s="65"/>
    </row>
    <row r="68" ht="24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65"/>
      <c r="AH68" s="65"/>
      <c r="AI68" s="65"/>
      <c r="AJ68" s="65"/>
      <c r="AK68" s="65"/>
    </row>
    <row r="69" ht="24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</row>
    <row r="70" ht="24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</row>
    <row r="71" ht="18.0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</row>
    <row r="72" ht="18.0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</row>
    <row r="73" ht="18.0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</row>
    <row r="74" ht="18.0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</row>
    <row r="75" ht="18.0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</row>
    <row r="76" ht="18.0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</row>
    <row r="77" ht="18.0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</row>
    <row r="78" ht="18.0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</row>
    <row r="79" ht="18.0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</row>
    <row r="80" ht="18.0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</row>
    <row r="81" ht="18.0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</row>
    <row r="82" ht="18.0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</row>
    <row r="83" ht="18.0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</row>
    <row r="84" ht="18.0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</row>
    <row r="85" ht="18.0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</row>
    <row r="86" ht="18.0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</row>
    <row r="87" ht="18.0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</row>
    <row r="88" ht="18.0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</row>
    <row r="89" ht="18.0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</row>
    <row r="90" ht="18.0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</row>
    <row r="91" ht="18.0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</row>
    <row r="92" ht="18.0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</row>
    <row r="93" ht="18.0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</row>
    <row r="94" ht="18.0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</row>
    <row r="95" ht="18.0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</row>
    <row r="96" ht="18.0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</row>
    <row r="97" ht="18.0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</row>
    <row r="98" ht="18.0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</row>
    <row r="99" ht="18.0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</row>
    <row r="100" ht="18.0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ht="18.0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</row>
    <row r="102" ht="18.0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</row>
    <row r="103" ht="18.0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</row>
    <row r="104" ht="18.0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</row>
    <row r="105" ht="18.0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</row>
    <row r="106" ht="18.0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</row>
    <row r="107" ht="18.0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ht="18.0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ht="18.0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</row>
    <row r="110" ht="18.0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</row>
    <row r="111" ht="18.0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</row>
    <row r="112" ht="18.0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</row>
    <row r="113" ht="18.0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</row>
    <row r="114" ht="18.0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</row>
    <row r="115" ht="18.0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</row>
    <row r="116" ht="18.0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</row>
    <row r="117" ht="18.0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</row>
    <row r="118" ht="18.0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</row>
    <row r="119" ht="18.0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</row>
    <row r="120" ht="18.0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</row>
    <row r="121" ht="18.0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</row>
    <row r="122" ht="18.0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</row>
    <row r="123" ht="18.0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</row>
    <row r="124" ht="18.0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</row>
    <row r="125" ht="18.0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</row>
    <row r="126" ht="18.0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</row>
    <row r="127" ht="18.0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</row>
    <row r="128" ht="18.0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</row>
    <row r="129" ht="18.0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</row>
    <row r="130" ht="18.0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</row>
    <row r="131" ht="18.0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</row>
    <row r="132" ht="18.0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</row>
    <row r="133" ht="18.0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</row>
    <row r="134" ht="18.0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</row>
    <row r="135" ht="18.0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</row>
    <row r="136" ht="18.0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</row>
    <row r="137" ht="18.0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</row>
    <row r="138" ht="18.0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</row>
    <row r="139" ht="18.0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</row>
    <row r="140" ht="18.0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</row>
    <row r="141" ht="18.0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</row>
    <row r="142" ht="18.0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</row>
    <row r="143" ht="18.0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</row>
    <row r="144" ht="18.0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</row>
    <row r="145" ht="18.0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</row>
    <row r="146" ht="18.0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</row>
    <row r="147" ht="18.0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</row>
    <row r="148" ht="18.0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</row>
    <row r="149" ht="18.0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</row>
    <row r="150" ht="18.0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</row>
    <row r="151" ht="18.0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</row>
    <row r="152" ht="18.0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</row>
    <row r="153" ht="18.0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</row>
    <row r="154" ht="18.0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</row>
    <row r="155" ht="18.0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</row>
    <row r="156" ht="18.0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</row>
    <row r="157" ht="18.0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</row>
    <row r="158" ht="18.0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</row>
    <row r="159" ht="18.0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</row>
    <row r="160" ht="18.0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</row>
    <row r="161" ht="18.0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</row>
    <row r="162" ht="18.0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</row>
    <row r="163" ht="18.0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</row>
    <row r="164" ht="18.0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</row>
    <row r="165" ht="18.0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</row>
    <row r="166" ht="18.0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</row>
    <row r="167" ht="18.0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</row>
    <row r="168" ht="18.0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</row>
    <row r="169" ht="18.0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</row>
    <row r="170" ht="18.0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</row>
    <row r="171" ht="18.0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</row>
    <row r="172" ht="18.0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</row>
    <row r="173" ht="18.0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</row>
    <row r="174" ht="18.0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</row>
    <row r="175" ht="18.0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</row>
    <row r="176" ht="18.0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</row>
    <row r="177" ht="18.0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</row>
    <row r="178" ht="18.0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</row>
    <row r="179" ht="18.0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</row>
    <row r="180" ht="18.0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</row>
    <row r="181" ht="18.0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</row>
    <row r="182" ht="18.0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</row>
    <row r="183" ht="18.0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</row>
    <row r="184" ht="18.0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</row>
    <row r="185" ht="18.0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</row>
    <row r="186" ht="18.0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</row>
    <row r="187" ht="18.0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</row>
    <row r="188" ht="18.0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</row>
    <row r="189" ht="18.0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</row>
    <row r="190" ht="18.0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</row>
    <row r="191" ht="18.0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</row>
    <row r="192" ht="18.0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</row>
    <row r="193" ht="18.0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</row>
    <row r="194" ht="18.0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</row>
    <row r="195" ht="18.0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</row>
    <row r="196" ht="18.0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</row>
    <row r="197" ht="18.0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</row>
    <row r="198" ht="18.0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</row>
    <row r="199" ht="18.0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</row>
    <row r="200" ht="18.0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</row>
    <row r="201" ht="18.0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</row>
    <row r="202" ht="18.0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</row>
    <row r="203" ht="18.0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</row>
    <row r="204" ht="18.0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</row>
    <row r="205" ht="18.0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</row>
    <row r="206" ht="18.0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</row>
    <row r="207" ht="18.0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</row>
    <row r="208" ht="18.0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</row>
    <row r="209" ht="18.0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</row>
    <row r="210" ht="18.0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</row>
    <row r="211" ht="18.0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</row>
    <row r="212" ht="18.0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</row>
    <row r="213" ht="18.0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</row>
    <row r="214" ht="18.0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</row>
    <row r="215" ht="18.0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</row>
    <row r="216" ht="18.0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</row>
    <row r="217" ht="18.0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</row>
    <row r="218" ht="18.0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</row>
    <row r="219" ht="18.0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</row>
    <row r="220" ht="18.0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</row>
    <row r="221" ht="18.0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</row>
    <row r="222" ht="18.0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</row>
    <row r="223" ht="18.0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</row>
    <row r="224" ht="18.0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</row>
    <row r="225" ht="18.0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</row>
    <row r="226" ht="18.0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</row>
    <row r="227" ht="18.0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</row>
    <row r="228" ht="18.0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</row>
    <row r="229" ht="18.0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</row>
    <row r="230" ht="18.0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</row>
    <row r="231" ht="18.0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</row>
    <row r="232" ht="18.0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</row>
    <row r="233" ht="18.0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</row>
    <row r="234" ht="12.0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</row>
    <row r="235" ht="12.0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</row>
    <row r="236" ht="12.0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</row>
    <row r="237" ht="12.0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</row>
    <row r="238" ht="12.0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</row>
    <row r="239" ht="12.0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</row>
    <row r="240" ht="12.0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</row>
    <row r="241" ht="12.0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</row>
    <row r="242" ht="12.0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</row>
    <row r="243" ht="12.0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</row>
    <row r="244" ht="12.0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</row>
    <row r="245" ht="12.0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</row>
    <row r="246" ht="12.0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</row>
    <row r="247" ht="12.0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</row>
    <row r="248" ht="12.0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</row>
    <row r="249" ht="12.0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</row>
    <row r="250" ht="12.0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</row>
    <row r="251" ht="12.0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</row>
    <row r="252" ht="12.0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</row>
    <row r="253" ht="12.0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</row>
    <row r="254" ht="12.0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</row>
    <row r="255" ht="12.0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</row>
    <row r="256" ht="12.0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</row>
    <row r="257" ht="12.0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</row>
    <row r="258" ht="12.0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</row>
    <row r="259" ht="12.0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</row>
    <row r="260" ht="12.0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</row>
    <row r="261" ht="12.0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</row>
    <row r="262" ht="12.0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</row>
    <row r="263" ht="12.0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</row>
    <row r="264" ht="12.0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</row>
    <row r="265" ht="12.0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</row>
    <row r="266" ht="12.0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</row>
    <row r="267" ht="12.0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</row>
    <row r="268" ht="12.0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</row>
    <row r="269" ht="12.0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</row>
    <row r="270" ht="12.0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</row>
    <row r="271" ht="12.0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</row>
    <row r="272" ht="12.0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</row>
    <row r="273" ht="12.0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</row>
    <row r="274" ht="12.0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</row>
    <row r="275" ht="12.0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</row>
    <row r="276" ht="12.0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</row>
    <row r="277" ht="12.0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</row>
    <row r="278" ht="12.0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</row>
    <row r="279" ht="12.0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</row>
    <row r="280" ht="12.0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</row>
    <row r="281" ht="12.0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</row>
    <row r="282" ht="12.0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</row>
    <row r="283" ht="12.0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</row>
    <row r="284" ht="12.0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</row>
    <row r="285" ht="12.0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</row>
    <row r="286" ht="12.0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</row>
    <row r="287" ht="12.0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</row>
    <row r="288" ht="12.0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</row>
    <row r="289" ht="12.0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</row>
    <row r="290" ht="12.0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</row>
    <row r="291" ht="12.0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</row>
    <row r="292" ht="12.0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</row>
    <row r="293" ht="12.0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</row>
    <row r="294" ht="12.0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</row>
    <row r="295" ht="12.0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</row>
    <row r="296" ht="12.0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</row>
    <row r="297" ht="12.0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</row>
    <row r="298" ht="12.0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</row>
    <row r="299" ht="12.0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</row>
    <row r="300" ht="12.0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</row>
    <row r="301" ht="12.0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</row>
    <row r="302" ht="12.0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</row>
    <row r="303" ht="12.0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</row>
    <row r="304" ht="12.0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</row>
    <row r="305" ht="12.0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</row>
    <row r="306" ht="12.0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</row>
    <row r="307" ht="12.0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</row>
    <row r="308" ht="12.0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</row>
    <row r="309" ht="12.0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</row>
    <row r="310" ht="12.0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</row>
    <row r="311" ht="12.0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</row>
    <row r="312" ht="12.0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</row>
    <row r="313" ht="12.0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</row>
    <row r="314" ht="12.0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</row>
    <row r="315" ht="12.0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</row>
    <row r="316" ht="12.0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</row>
    <row r="317" ht="12.0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</row>
    <row r="318" ht="12.0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</row>
    <row r="319" ht="12.0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</row>
    <row r="320" ht="12.0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</row>
    <row r="321" ht="12.0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</row>
    <row r="322" ht="12.0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</row>
    <row r="323" ht="12.0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</row>
    <row r="324" ht="12.0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</row>
    <row r="325" ht="12.0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</row>
    <row r="326" ht="12.0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</row>
    <row r="327" ht="12.0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</row>
    <row r="328" ht="12.0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</row>
    <row r="329" ht="12.0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</row>
    <row r="330" ht="12.0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</row>
    <row r="331" ht="12.0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</row>
    <row r="332" ht="12.0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</row>
    <row r="333" ht="12.0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</row>
    <row r="334" ht="12.0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</row>
    <row r="335" ht="12.0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</row>
    <row r="336" ht="12.0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</row>
    <row r="337" ht="12.0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</row>
    <row r="338" ht="12.0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</row>
    <row r="339" ht="12.0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</row>
    <row r="340" ht="12.0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</row>
    <row r="341" ht="12.0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</row>
    <row r="342" ht="12.0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</row>
    <row r="343" ht="12.0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</row>
    <row r="344" ht="12.0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</row>
    <row r="345" ht="12.0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</row>
    <row r="346" ht="12.0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</row>
    <row r="347" ht="12.0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</row>
    <row r="348" ht="12.0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</row>
    <row r="349" ht="12.0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</row>
    <row r="350" ht="12.0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</row>
    <row r="351" ht="12.0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</row>
    <row r="352" ht="12.0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</row>
    <row r="353" ht="12.0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</row>
    <row r="354" ht="12.0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</row>
    <row r="355" ht="12.0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</row>
    <row r="356" ht="12.0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</row>
    <row r="357" ht="12.0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</row>
    <row r="358" ht="12.0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</row>
    <row r="359" ht="12.0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</row>
    <row r="360" ht="12.0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</row>
    <row r="361" ht="12.0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</row>
    <row r="362" ht="12.0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</row>
    <row r="363" ht="12.0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</row>
    <row r="364" ht="12.0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</row>
    <row r="365" ht="12.0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</row>
    <row r="366" ht="12.0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</row>
    <row r="367" ht="12.0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</row>
    <row r="368" ht="12.0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</row>
    <row r="369" ht="12.0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</row>
    <row r="370" ht="12.0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</row>
    <row r="371" ht="12.0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</row>
    <row r="372" ht="12.0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</row>
    <row r="373" ht="12.0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</row>
    <row r="374" ht="12.0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</row>
    <row r="375" ht="12.0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</row>
    <row r="376" ht="12.0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</row>
    <row r="377" ht="12.0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</row>
    <row r="378" ht="12.0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</row>
    <row r="379" ht="12.0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</row>
    <row r="380" ht="12.0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</row>
    <row r="381" ht="12.0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</row>
    <row r="382" ht="12.0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</row>
    <row r="383" ht="12.0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</row>
    <row r="384" ht="12.0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</row>
    <row r="385" ht="12.0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</row>
    <row r="386" ht="12.0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</row>
    <row r="387" ht="12.0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</row>
    <row r="388" ht="12.0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</row>
    <row r="389" ht="12.0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</row>
    <row r="390" ht="12.0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</row>
    <row r="391" ht="12.0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</row>
    <row r="392" ht="12.0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</row>
    <row r="393" ht="12.0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</row>
    <row r="394" ht="12.0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</row>
    <row r="395" ht="12.0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</row>
    <row r="396" ht="12.0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</row>
    <row r="397" ht="12.0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</row>
    <row r="398" ht="12.0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</row>
    <row r="399" ht="12.0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</row>
    <row r="400" ht="12.0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</row>
    <row r="401" ht="12.0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</row>
    <row r="402" ht="12.0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</row>
    <row r="403" ht="12.0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</row>
    <row r="404" ht="12.0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</row>
    <row r="405" ht="12.0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</row>
    <row r="406" ht="12.0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</row>
    <row r="407" ht="12.0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</row>
    <row r="408" ht="12.0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</row>
    <row r="409" ht="12.0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</row>
    <row r="410" ht="12.0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</row>
    <row r="411" ht="12.0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</row>
    <row r="412" ht="12.0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</row>
    <row r="413" ht="12.0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</row>
    <row r="414" ht="12.0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</row>
    <row r="415" ht="12.0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</row>
    <row r="416" ht="12.0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</row>
    <row r="417" ht="12.0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</row>
    <row r="418" ht="12.0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</row>
    <row r="419" ht="12.0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</row>
    <row r="420" ht="12.0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</row>
    <row r="421" ht="12.0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</row>
    <row r="422" ht="12.0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</row>
    <row r="423" ht="12.0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</row>
    <row r="424" ht="12.0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</row>
    <row r="425" ht="12.0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</row>
    <row r="426" ht="12.0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</row>
    <row r="427" ht="12.0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</row>
    <row r="428" ht="12.0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</row>
    <row r="429" ht="12.0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</row>
    <row r="430" ht="12.0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</row>
    <row r="431" ht="12.0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</row>
    <row r="432" ht="12.0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</row>
    <row r="433" ht="12.0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</row>
    <row r="434" ht="12.0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</row>
    <row r="435" ht="12.0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</row>
    <row r="436" ht="12.0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</row>
    <row r="437" ht="12.0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</row>
    <row r="438" ht="12.0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</row>
    <row r="439" ht="12.0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</row>
    <row r="440" ht="12.0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</row>
    <row r="441" ht="12.0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</row>
    <row r="442" ht="12.0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</row>
    <row r="443" ht="12.0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</row>
    <row r="444" ht="12.0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</row>
    <row r="445" ht="12.0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</row>
    <row r="446" ht="12.0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</row>
    <row r="447" ht="12.0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</row>
    <row r="448" ht="12.0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</row>
    <row r="449" ht="12.0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</row>
    <row r="450" ht="12.0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</row>
    <row r="451" ht="12.0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</row>
    <row r="452" ht="12.0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</row>
    <row r="453" ht="12.0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</row>
    <row r="454" ht="12.0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</row>
    <row r="455" ht="12.0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</row>
    <row r="456" ht="12.0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</row>
    <row r="457" ht="12.0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</row>
    <row r="458" ht="12.0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</row>
    <row r="459" ht="12.0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</row>
    <row r="460" ht="12.0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</row>
    <row r="461" ht="12.0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</row>
    <row r="462" ht="12.0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</row>
    <row r="463" ht="12.0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</row>
    <row r="464" ht="12.0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</row>
    <row r="465" ht="12.0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</row>
    <row r="466" ht="12.0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</row>
    <row r="467" ht="12.0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</row>
    <row r="468" ht="12.0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</row>
    <row r="469" ht="12.0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</row>
    <row r="470" ht="12.0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</row>
    <row r="471" ht="12.0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</row>
    <row r="472" ht="12.0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</row>
    <row r="473" ht="12.0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</row>
    <row r="474" ht="12.0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</row>
    <row r="475" ht="12.0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</row>
    <row r="476" ht="12.0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</row>
    <row r="477" ht="12.0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</row>
    <row r="478" ht="12.0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</row>
    <row r="479" ht="12.0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</row>
    <row r="480" ht="12.0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</row>
    <row r="481" ht="12.0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</row>
    <row r="482" ht="12.0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</row>
    <row r="483" ht="12.0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</row>
    <row r="484" ht="12.0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</row>
    <row r="485" ht="12.0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</row>
    <row r="486" ht="12.0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</row>
    <row r="487" ht="12.0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</row>
    <row r="488" ht="12.0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</row>
    <row r="489" ht="12.0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</row>
    <row r="490" ht="12.0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</row>
    <row r="491" ht="12.0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</row>
    <row r="492" ht="12.0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</row>
    <row r="493" ht="12.0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</row>
    <row r="494" ht="12.0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</row>
    <row r="495" ht="12.0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</row>
    <row r="496" ht="12.0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</row>
    <row r="497" ht="12.0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</row>
    <row r="498" ht="12.0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</row>
    <row r="499" ht="12.0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</row>
    <row r="500" ht="12.0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</row>
    <row r="501" ht="12.0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</row>
    <row r="502" ht="12.0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</row>
    <row r="503" ht="12.0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</row>
    <row r="504" ht="12.0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</row>
    <row r="505" ht="12.0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</row>
    <row r="506" ht="12.0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</row>
    <row r="507" ht="12.0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</row>
    <row r="508" ht="12.0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</row>
    <row r="509" ht="12.0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</row>
    <row r="510" ht="12.0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</row>
    <row r="511" ht="12.0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</row>
    <row r="512" ht="12.0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</row>
    <row r="513" ht="12.0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</row>
    <row r="514" ht="12.0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</row>
    <row r="515" ht="12.0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</row>
    <row r="516" ht="12.0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</row>
    <row r="517" ht="12.0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</row>
    <row r="518" ht="12.0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</row>
    <row r="519" ht="12.0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</row>
    <row r="520" ht="12.0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</row>
    <row r="521" ht="12.0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</row>
    <row r="522" ht="12.0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</row>
    <row r="523" ht="12.0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</row>
    <row r="524" ht="12.0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</row>
    <row r="525" ht="12.0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</row>
    <row r="526" ht="12.0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</row>
    <row r="527" ht="12.0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</row>
    <row r="528" ht="12.0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</row>
    <row r="529" ht="12.0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</row>
    <row r="530" ht="12.0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</row>
    <row r="531" ht="12.0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</row>
    <row r="532" ht="12.0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</row>
    <row r="533" ht="12.0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</row>
    <row r="534" ht="12.0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</row>
    <row r="535" ht="12.0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</row>
    <row r="536" ht="12.0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</row>
    <row r="537" ht="12.0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</row>
    <row r="538" ht="12.0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</row>
    <row r="539" ht="12.0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</row>
    <row r="540" ht="12.0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</row>
    <row r="541" ht="12.0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</row>
    <row r="542" ht="12.0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</row>
    <row r="543" ht="12.0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</row>
    <row r="544" ht="12.0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</row>
    <row r="545" ht="12.0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</row>
    <row r="546" ht="12.0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</row>
    <row r="547" ht="12.0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</row>
    <row r="548" ht="12.0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</row>
    <row r="549" ht="12.0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</row>
    <row r="550" ht="12.0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</row>
    <row r="551" ht="12.0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</row>
    <row r="552" ht="12.0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</row>
    <row r="553" ht="12.0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</row>
    <row r="554" ht="12.0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</row>
    <row r="555" ht="12.0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</row>
    <row r="556" ht="12.0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</row>
    <row r="557" ht="12.0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</row>
    <row r="558" ht="12.0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</row>
    <row r="559" ht="12.0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</row>
    <row r="560" ht="12.0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</row>
    <row r="561" ht="12.0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</row>
    <row r="562" ht="12.0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</row>
    <row r="563" ht="12.0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</row>
    <row r="564" ht="12.0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</row>
    <row r="565" ht="12.0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</row>
    <row r="566" ht="12.0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</row>
    <row r="567" ht="12.0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</row>
    <row r="568" ht="12.0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</row>
    <row r="569" ht="12.0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</row>
    <row r="570" ht="12.0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</row>
    <row r="571" ht="12.0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</row>
    <row r="572" ht="12.0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</row>
    <row r="573" ht="12.0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</row>
    <row r="574" ht="12.0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</row>
    <row r="575" ht="12.0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</row>
    <row r="576" ht="12.0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</row>
    <row r="577" ht="12.0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</row>
    <row r="578" ht="12.0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</row>
    <row r="579" ht="12.0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</row>
    <row r="580" ht="12.0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</row>
    <row r="581" ht="12.0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</row>
    <row r="582" ht="12.0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</row>
    <row r="583" ht="12.0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</row>
    <row r="584" ht="12.0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</row>
    <row r="585" ht="12.0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</row>
    <row r="586" ht="12.0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</row>
    <row r="587" ht="12.0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</row>
    <row r="588" ht="12.0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</row>
    <row r="589" ht="12.0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</row>
    <row r="590" ht="12.0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</row>
    <row r="591" ht="12.0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</row>
    <row r="592" ht="12.0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</row>
    <row r="593" ht="12.0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</row>
    <row r="594" ht="12.0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</row>
    <row r="595" ht="12.0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</row>
    <row r="596" ht="12.0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</row>
    <row r="597" ht="12.0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</row>
    <row r="598" ht="12.0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</row>
    <row r="599" ht="12.0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</row>
    <row r="600" ht="12.0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</row>
    <row r="601" ht="12.0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</row>
    <row r="602" ht="12.0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</row>
    <row r="603" ht="12.0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</row>
    <row r="604" ht="12.0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</row>
    <row r="605" ht="12.0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</row>
    <row r="606" ht="12.0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</row>
    <row r="607" ht="12.0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</row>
    <row r="608" ht="12.0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</row>
    <row r="609" ht="12.0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</row>
    <row r="610" ht="12.0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</row>
    <row r="611" ht="12.0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</row>
    <row r="612" ht="12.0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</row>
    <row r="613" ht="12.0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</row>
    <row r="614" ht="12.0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</row>
    <row r="615" ht="12.0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</row>
    <row r="616" ht="12.0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</row>
    <row r="617" ht="12.0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</row>
    <row r="618" ht="12.0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</row>
    <row r="619" ht="12.0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</row>
    <row r="620" ht="12.0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</row>
    <row r="621" ht="12.0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</row>
    <row r="622" ht="12.0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</row>
    <row r="623" ht="12.0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</row>
    <row r="624" ht="12.0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</row>
    <row r="625" ht="12.0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</row>
    <row r="626" ht="12.0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</row>
    <row r="627" ht="12.0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</row>
    <row r="628" ht="12.0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</row>
    <row r="629" ht="12.0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</row>
    <row r="630" ht="12.0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</row>
    <row r="631" ht="12.0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</row>
    <row r="632" ht="12.0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</row>
    <row r="633" ht="12.0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</row>
    <row r="634" ht="12.0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</row>
    <row r="635" ht="12.0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</row>
    <row r="636" ht="12.0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</row>
    <row r="637" ht="12.0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</row>
    <row r="638" ht="12.0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</row>
    <row r="639" ht="12.0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</row>
    <row r="640" ht="12.0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</row>
    <row r="641" ht="12.0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</row>
    <row r="642" ht="12.0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</row>
    <row r="643" ht="12.0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</row>
    <row r="644" ht="12.0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</row>
    <row r="645" ht="12.0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</row>
    <row r="646" ht="12.0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</row>
    <row r="647" ht="12.0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</row>
    <row r="648" ht="12.0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</row>
    <row r="649" ht="12.0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</row>
    <row r="650" ht="12.0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</row>
    <row r="651" ht="12.0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</row>
    <row r="652" ht="12.0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</row>
    <row r="653" ht="12.0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</row>
    <row r="654" ht="12.0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</row>
    <row r="655" ht="12.0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</row>
    <row r="656" ht="12.0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</row>
    <row r="657" ht="12.0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</row>
    <row r="658" ht="12.0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</row>
    <row r="659" ht="12.0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</row>
    <row r="660" ht="12.0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</row>
    <row r="661" ht="12.0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</row>
    <row r="662" ht="12.0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</row>
    <row r="663" ht="12.0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</row>
    <row r="664" ht="12.0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</row>
    <row r="665" ht="12.0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</row>
    <row r="666" ht="12.0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</row>
    <row r="667" ht="12.0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</row>
    <row r="668" ht="12.0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</row>
    <row r="669" ht="12.0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</row>
    <row r="670" ht="12.0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</row>
    <row r="671" ht="12.0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</row>
    <row r="672" ht="12.0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</row>
    <row r="673" ht="12.0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</row>
    <row r="674" ht="12.0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</row>
    <row r="675" ht="12.0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</row>
    <row r="676" ht="12.0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</row>
    <row r="677" ht="12.0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</row>
    <row r="678" ht="12.0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</row>
    <row r="679" ht="12.0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</row>
    <row r="680" ht="12.0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</row>
    <row r="681" ht="12.0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</row>
    <row r="682" ht="12.0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</row>
    <row r="683" ht="12.0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</row>
    <row r="684" ht="12.0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</row>
    <row r="685" ht="12.0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</row>
    <row r="686" ht="12.0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</row>
    <row r="687" ht="12.0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</row>
    <row r="688" ht="12.0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</row>
    <row r="689" ht="12.0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</row>
    <row r="690" ht="12.0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</row>
    <row r="691" ht="12.0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</row>
    <row r="692" ht="12.0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</row>
    <row r="693" ht="12.0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</row>
    <row r="694" ht="12.0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</row>
    <row r="695" ht="12.0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</row>
    <row r="696" ht="12.0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</row>
    <row r="697" ht="12.0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</row>
    <row r="698" ht="12.0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</row>
    <row r="699" ht="12.0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</row>
    <row r="700" ht="12.0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</row>
    <row r="701" ht="12.0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</row>
    <row r="702" ht="12.0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</row>
    <row r="703" ht="12.0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</row>
    <row r="704" ht="12.0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</row>
    <row r="705" ht="12.0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</row>
    <row r="706" ht="12.0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</row>
    <row r="707" ht="12.0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</row>
    <row r="708" ht="12.0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</row>
    <row r="709" ht="12.0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</row>
    <row r="710" ht="12.0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</row>
    <row r="711" ht="12.0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</row>
    <row r="712" ht="12.0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</row>
    <row r="713" ht="12.0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</row>
    <row r="714" ht="12.0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</row>
    <row r="715" ht="12.0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</row>
    <row r="716" ht="12.0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</row>
    <row r="717" ht="12.0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</row>
    <row r="718" ht="12.0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</row>
    <row r="719" ht="12.0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</row>
    <row r="720" ht="12.0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</row>
    <row r="721" ht="12.0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</row>
    <row r="722" ht="12.0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</row>
    <row r="723" ht="12.0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</row>
    <row r="724" ht="12.0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</row>
    <row r="725" ht="12.0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</row>
    <row r="726" ht="12.0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</row>
    <row r="727" ht="12.0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</row>
    <row r="728" ht="12.0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</row>
    <row r="729" ht="12.0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</row>
    <row r="730" ht="12.0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</row>
    <row r="731" ht="12.0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</row>
    <row r="732" ht="12.0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</row>
    <row r="733" ht="12.0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</row>
    <row r="734" ht="12.0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</row>
    <row r="735" ht="12.0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</row>
    <row r="736" ht="12.0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</row>
    <row r="737" ht="12.0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</row>
    <row r="738" ht="12.0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</row>
    <row r="739" ht="12.0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</row>
    <row r="740" ht="12.0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</row>
    <row r="741" ht="12.0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</row>
    <row r="742" ht="12.0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</row>
    <row r="743" ht="12.0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</row>
    <row r="744" ht="12.0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</row>
    <row r="745" ht="12.0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</row>
    <row r="746" ht="12.0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</row>
    <row r="747" ht="12.0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</row>
    <row r="748" ht="12.0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</row>
    <row r="749" ht="12.0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</row>
    <row r="750" ht="12.0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</row>
    <row r="751" ht="12.0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</row>
    <row r="752" ht="12.0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</row>
    <row r="753" ht="12.0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</row>
    <row r="754" ht="12.0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</row>
    <row r="755" ht="12.0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</row>
    <row r="756" ht="12.0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</row>
    <row r="757" ht="12.0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</row>
    <row r="758" ht="12.0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</row>
    <row r="759" ht="12.0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</row>
    <row r="760" ht="12.0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</row>
    <row r="761" ht="12.0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</row>
    <row r="762" ht="12.0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</row>
    <row r="763" ht="12.0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</row>
    <row r="764" ht="12.0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</row>
    <row r="765" ht="12.0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</row>
    <row r="766" ht="12.0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</row>
    <row r="767" ht="12.0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</row>
    <row r="768" ht="12.0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</row>
    <row r="769" ht="12.0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</row>
    <row r="770" ht="12.0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</row>
    <row r="771" ht="12.0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</row>
    <row r="772" ht="12.0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</row>
    <row r="773" ht="12.0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</row>
    <row r="774" ht="12.0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</row>
    <row r="775" ht="12.0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</row>
    <row r="776" ht="12.0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</row>
    <row r="777" ht="12.0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</row>
    <row r="778" ht="12.0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</row>
    <row r="779" ht="12.0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</row>
    <row r="780" ht="12.0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</row>
    <row r="781" ht="12.0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</row>
    <row r="782" ht="12.0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</row>
    <row r="783" ht="12.0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</row>
    <row r="784" ht="12.0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</row>
    <row r="785" ht="12.0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</row>
    <row r="786" ht="12.0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</row>
    <row r="787" ht="12.0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</row>
    <row r="788" ht="12.0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</row>
    <row r="789" ht="12.0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</row>
    <row r="790" ht="12.0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</row>
    <row r="791" ht="12.0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</row>
    <row r="792" ht="12.0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</row>
    <row r="793" ht="12.0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</row>
    <row r="794" ht="12.0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</row>
    <row r="795" ht="12.0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</row>
    <row r="796" ht="12.0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</row>
    <row r="797" ht="12.0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</row>
    <row r="798" ht="12.0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</row>
    <row r="799" ht="12.0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</row>
    <row r="800" ht="12.0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</row>
    <row r="801" ht="12.0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</row>
    <row r="802" ht="12.0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</row>
    <row r="803" ht="12.0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</row>
    <row r="804" ht="12.0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</row>
    <row r="805" ht="12.0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</row>
    <row r="806" ht="12.0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</row>
    <row r="807" ht="12.0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</row>
    <row r="808" ht="12.0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</row>
    <row r="809" ht="12.0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</row>
    <row r="810" ht="12.0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</row>
    <row r="811" ht="12.0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</row>
    <row r="812" ht="12.0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</row>
    <row r="813" ht="12.0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</row>
    <row r="814" ht="12.0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</row>
    <row r="815" ht="12.0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</row>
    <row r="816" ht="12.0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</row>
    <row r="817" ht="12.0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</row>
    <row r="818" ht="12.0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</row>
    <row r="819" ht="12.0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</row>
    <row r="820" ht="12.0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</row>
    <row r="821" ht="12.0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</row>
    <row r="822" ht="12.0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</row>
    <row r="823" ht="12.0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</row>
    <row r="824" ht="12.0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</row>
    <row r="825" ht="12.0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</row>
    <row r="826" ht="12.0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</row>
    <row r="827" ht="12.0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</row>
    <row r="828" ht="12.0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</row>
    <row r="829" ht="12.0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</row>
    <row r="830" ht="12.0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</row>
    <row r="831" ht="12.0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</row>
    <row r="832" ht="12.0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</row>
    <row r="833" ht="12.0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</row>
    <row r="834" ht="12.0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</row>
    <row r="835" ht="12.0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</row>
    <row r="836" ht="12.0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</row>
    <row r="837" ht="12.0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</row>
    <row r="838" ht="12.0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</row>
    <row r="839" ht="12.0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</row>
    <row r="840" ht="12.0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</row>
    <row r="841" ht="12.0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</row>
    <row r="842" ht="12.0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</row>
    <row r="843" ht="12.0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</row>
    <row r="844" ht="12.0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</row>
    <row r="845" ht="12.0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</row>
    <row r="846" ht="12.0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</row>
    <row r="847" ht="12.0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</row>
    <row r="848" ht="12.0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</row>
    <row r="849" ht="12.0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</row>
    <row r="850" ht="12.0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</row>
    <row r="851" ht="12.0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</row>
    <row r="852" ht="12.0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</row>
    <row r="853" ht="12.0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</row>
    <row r="854" ht="12.0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</row>
    <row r="855" ht="12.0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</row>
    <row r="856" ht="12.0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</row>
    <row r="857" ht="12.0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</row>
    <row r="858" ht="12.0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</row>
    <row r="859" ht="12.0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</row>
    <row r="860" ht="12.0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</row>
    <row r="861" ht="12.0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</row>
    <row r="862" ht="12.0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</row>
    <row r="863" ht="12.0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</row>
    <row r="864" ht="12.0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</row>
    <row r="865" ht="12.0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</row>
    <row r="866" ht="12.0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</row>
    <row r="867" ht="12.0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</row>
    <row r="868" ht="12.0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</row>
    <row r="869" ht="12.0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</row>
    <row r="870" ht="12.0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</row>
    <row r="871" ht="12.0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</row>
    <row r="872" ht="12.0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</row>
    <row r="873" ht="12.0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</row>
    <row r="874" ht="12.0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</row>
    <row r="875" ht="12.0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</row>
    <row r="876" ht="12.0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</row>
    <row r="877" ht="12.0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</row>
    <row r="878" ht="12.0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</row>
    <row r="879" ht="12.0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</row>
    <row r="880" ht="12.0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</row>
    <row r="881" ht="12.0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</row>
    <row r="882" ht="12.0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</row>
    <row r="883" ht="12.0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</row>
    <row r="884" ht="12.0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</row>
    <row r="885" ht="12.0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</row>
    <row r="886" ht="12.0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</row>
    <row r="887" ht="12.0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</row>
    <row r="888" ht="12.0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</row>
    <row r="889" ht="12.0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</row>
    <row r="890" ht="12.0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</row>
    <row r="891" ht="12.0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</row>
    <row r="892" ht="12.0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</row>
    <row r="893" ht="12.0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</row>
    <row r="894" ht="12.0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</row>
    <row r="895" ht="12.0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</row>
    <row r="896" ht="12.0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</row>
    <row r="897" ht="12.0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</row>
    <row r="898" ht="12.0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</row>
    <row r="899" ht="12.0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</row>
    <row r="900" ht="12.0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</row>
    <row r="901" ht="12.0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</row>
    <row r="902" ht="12.0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</row>
    <row r="903" ht="12.0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</row>
    <row r="904" ht="12.0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</row>
    <row r="905" ht="12.0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</row>
    <row r="906" ht="12.0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</row>
    <row r="907" ht="12.0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</row>
    <row r="908" ht="12.0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</row>
    <row r="909" ht="12.0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</row>
    <row r="910" ht="12.0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</row>
    <row r="911" ht="12.0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</row>
    <row r="912" ht="12.0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</row>
    <row r="913" ht="12.0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</row>
    <row r="914" ht="12.0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</row>
    <row r="915" ht="12.0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</row>
    <row r="916" ht="12.0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</row>
    <row r="917" ht="12.0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</row>
    <row r="918" ht="12.0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</row>
    <row r="919" ht="12.0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</row>
    <row r="920" ht="12.0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</row>
    <row r="921" ht="12.0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</row>
    <row r="922" ht="12.0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</row>
    <row r="923" ht="12.0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</row>
    <row r="924" ht="12.0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</row>
    <row r="925" ht="12.0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</row>
    <row r="926" ht="12.0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</row>
    <row r="927" ht="12.0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</row>
    <row r="928" ht="12.0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</row>
    <row r="929" ht="12.0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</row>
    <row r="930" ht="12.0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</row>
    <row r="931" ht="12.0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</row>
    <row r="932" ht="12.0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</row>
    <row r="933" ht="12.0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</row>
    <row r="934" ht="12.0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</row>
    <row r="935" ht="12.0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</row>
    <row r="936" ht="12.0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</row>
    <row r="937" ht="12.0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</row>
    <row r="938" ht="12.0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</row>
    <row r="939" ht="12.0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</row>
    <row r="940" ht="12.0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</row>
    <row r="941" ht="12.0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</row>
    <row r="942" ht="12.0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</row>
    <row r="943" ht="12.0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</row>
    <row r="944" ht="12.0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</row>
    <row r="945" ht="12.0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</row>
    <row r="946" ht="12.0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</row>
    <row r="947" ht="12.0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</row>
    <row r="948" ht="12.0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</row>
    <row r="949" ht="12.0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</row>
    <row r="950" ht="12.0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</row>
    <row r="951" ht="12.0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</row>
    <row r="952" ht="12.0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</row>
    <row r="953" ht="12.0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</row>
    <row r="954" ht="12.0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</row>
    <row r="955" ht="12.0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</row>
    <row r="956" ht="12.0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</row>
    <row r="957" ht="12.0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</row>
    <row r="958" ht="12.0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</row>
    <row r="959" ht="12.0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</row>
    <row r="960" ht="12.0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</row>
    <row r="961" ht="12.0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</row>
    <row r="962" ht="12.0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</row>
    <row r="963" ht="12.0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</row>
    <row r="964" ht="12.0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</row>
    <row r="965" ht="12.0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</row>
    <row r="966" ht="12.0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</row>
    <row r="967" ht="12.0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</row>
    <row r="968" ht="12.0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</row>
    <row r="969" ht="12.0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</row>
    <row r="970" ht="12.0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</row>
    <row r="971" ht="12.0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</row>
    <row r="972" ht="12.0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</row>
    <row r="973" ht="12.0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</row>
    <row r="974" ht="12.0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</row>
    <row r="975" ht="12.0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</row>
    <row r="976" ht="12.0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</row>
    <row r="977" ht="12.0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</row>
    <row r="978" ht="12.0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</row>
    <row r="979" ht="12.0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</row>
    <row r="980" ht="12.0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</row>
    <row r="981" ht="12.0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</row>
    <row r="982" ht="12.0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</row>
    <row r="983" ht="12.0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</row>
    <row r="984" ht="12.0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</row>
    <row r="985" ht="12.0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</row>
    <row r="986" ht="12.0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</row>
    <row r="987" ht="12.0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</row>
    <row r="988" ht="12.0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</row>
    <row r="989" ht="12.0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</row>
    <row r="990" ht="12.0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</row>
    <row r="991" ht="12.0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</row>
    <row r="992" ht="12.0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</row>
    <row r="993" ht="12.0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</row>
    <row r="994" ht="12.0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</row>
    <row r="995" ht="12.0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</row>
    <row r="996" ht="12.0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</row>
    <row r="997" ht="12.0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</row>
    <row r="998" ht="12.0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</row>
    <row r="999" ht="12.0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</row>
    <row r="1000" ht="12.0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</row>
  </sheetData>
  <mergeCells count="44">
    <mergeCell ref="N7:O7"/>
    <mergeCell ref="P7:Q7"/>
    <mergeCell ref="N8:O8"/>
    <mergeCell ref="P8:Q8"/>
    <mergeCell ref="U8:V13"/>
    <mergeCell ref="U22:V27"/>
    <mergeCell ref="O25:Q25"/>
    <mergeCell ref="A1:AG1"/>
    <mergeCell ref="A3:R3"/>
    <mergeCell ref="S3:AG3"/>
    <mergeCell ref="X6:AC6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8:M8"/>
    <mergeCell ref="A15:B15"/>
    <mergeCell ref="A16:B16"/>
    <mergeCell ref="X16:Y16"/>
    <mergeCell ref="AB16:AC16"/>
    <mergeCell ref="A17:B17"/>
    <mergeCell ref="A18:B18"/>
    <mergeCell ref="X18:Y18"/>
    <mergeCell ref="AB18:AC18"/>
    <mergeCell ref="A19:B19"/>
    <mergeCell ref="A20:B20"/>
    <mergeCell ref="X20:AC20"/>
    <mergeCell ref="D23:J24"/>
    <mergeCell ref="K23:Q24"/>
    <mergeCell ref="D25:F25"/>
    <mergeCell ref="H25:J25"/>
    <mergeCell ref="K25:M25"/>
    <mergeCell ref="A8:C8"/>
    <mergeCell ref="A9:B9"/>
    <mergeCell ref="A10:B10"/>
    <mergeCell ref="A11:B11"/>
    <mergeCell ref="A12:B12"/>
    <mergeCell ref="A13:B13"/>
    <mergeCell ref="A14:B14"/>
  </mergeCells>
  <conditionalFormatting sqref="W16:AD16">
    <cfRule type="colorScale" priority="1">
      <colorScale>
        <cfvo type="min"/>
        <cfvo type="max"/>
        <color theme="0"/>
        <color rgb="FF76923C"/>
      </colorScale>
    </cfRule>
  </conditionalFormatting>
  <conditionalFormatting sqref="W18:AD18">
    <cfRule type="colorScale" priority="2">
      <colorScale>
        <cfvo type="min"/>
        <cfvo type="max"/>
        <color theme="0"/>
        <color rgb="FFD25055"/>
      </colorScale>
    </cfRule>
  </conditionalFormatting>
  <printOptions horizontalCentered="1" verticalCentered="1"/>
  <pageMargins bottom="0.0" footer="0.0" header="0.0" left="0.39000000000000007" right="0.0" top="0.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9.67"/>
    <col customWidth="1" min="3" max="18" width="9.33"/>
    <col customWidth="1" min="19" max="19" width="9.67"/>
    <col customWidth="1" min="20" max="37" width="10.67"/>
  </cols>
  <sheetData>
    <row r="1" ht="49.5" customHeight="1">
      <c r="A1" s="64" t="s">
        <v>23</v>
      </c>
      <c r="AH1" s="65"/>
      <c r="AI1" s="65"/>
      <c r="AJ1" s="65"/>
      <c r="AK1" s="65"/>
    </row>
    <row r="2" ht="49.5" customHeight="1">
      <c r="A2" s="66" t="s">
        <v>24</v>
      </c>
      <c r="B2" s="64"/>
      <c r="C2" s="64"/>
      <c r="D2" s="64"/>
      <c r="E2" s="67"/>
      <c r="F2" s="65"/>
      <c r="G2" s="64"/>
      <c r="H2" s="64"/>
      <c r="I2" s="64"/>
      <c r="J2" s="64"/>
      <c r="K2" s="64"/>
      <c r="L2" s="64"/>
      <c r="M2" s="64"/>
      <c r="N2" s="64"/>
      <c r="O2" s="65"/>
      <c r="P2" s="65"/>
      <c r="Q2" s="65"/>
      <c r="R2" s="65"/>
      <c r="S2" s="66"/>
      <c r="T2" s="65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/>
      <c r="AH2" s="65"/>
      <c r="AI2" s="65"/>
      <c r="AJ2" s="65"/>
      <c r="AK2" s="65"/>
    </row>
    <row r="3" ht="49.5" customHeight="1">
      <c r="A3" s="68" t="s">
        <v>25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70"/>
      <c r="S3" s="68" t="s">
        <v>26</v>
      </c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70"/>
      <c r="AH3" s="65"/>
      <c r="AI3" s="65"/>
      <c r="AJ3" s="65"/>
      <c r="AK3" s="65"/>
    </row>
    <row r="4" ht="51.0" customHeight="1">
      <c r="A4" s="71" t="s">
        <v>27</v>
      </c>
      <c r="B4" s="65"/>
      <c r="C4" s="71"/>
      <c r="D4" s="72"/>
      <c r="E4" s="72"/>
      <c r="F4" s="71" t="s">
        <v>28</v>
      </c>
      <c r="G4" s="72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</row>
    <row r="5" ht="33.0" customHeight="1">
      <c r="A5" s="73"/>
      <c r="B5" s="65"/>
      <c r="C5" s="73"/>
      <c r="D5" s="72"/>
      <c r="E5" s="72"/>
      <c r="F5" s="73" t="s">
        <v>29</v>
      </c>
      <c r="G5" s="72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5"/>
      <c r="U5" s="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ht="30.0" customHeight="1">
      <c r="A6" s="65"/>
      <c r="B6" s="74"/>
      <c r="C6" s="65"/>
      <c r="D6" s="65"/>
      <c r="E6" s="75"/>
      <c r="F6" s="75"/>
      <c r="G6" s="75"/>
      <c r="H6" s="75"/>
      <c r="I6" s="75"/>
      <c r="J6" s="75"/>
      <c r="K6" s="65"/>
      <c r="L6" s="76"/>
      <c r="M6" s="65"/>
      <c r="N6" s="65"/>
      <c r="O6" s="65"/>
      <c r="P6" s="65"/>
      <c r="Q6" s="65"/>
      <c r="R6" s="65"/>
      <c r="S6" s="65"/>
      <c r="T6" s="65"/>
      <c r="U6" s="77"/>
      <c r="V6" s="77"/>
      <c r="W6" s="78"/>
      <c r="X6" s="79" t="s">
        <v>30</v>
      </c>
      <c r="Y6" s="80"/>
      <c r="Z6" s="80"/>
      <c r="AA6" s="80"/>
      <c r="AB6" s="80"/>
      <c r="AC6" s="81"/>
      <c r="AD6" s="82"/>
      <c r="AE6" s="83"/>
      <c r="AF6" s="84"/>
      <c r="AG6" s="84"/>
      <c r="AH6" s="84"/>
      <c r="AI6" s="84"/>
      <c r="AJ6" s="84"/>
      <c r="AK6" s="84"/>
    </row>
    <row r="7" ht="30.0" customHeight="1">
      <c r="A7" s="85"/>
      <c r="B7" s="85"/>
      <c r="C7" s="86"/>
      <c r="D7" s="87" t="s">
        <v>31</v>
      </c>
      <c r="E7" s="88"/>
      <c r="F7" s="87" t="s">
        <v>32</v>
      </c>
      <c r="G7" s="88"/>
      <c r="H7" s="87" t="s">
        <v>33</v>
      </c>
      <c r="I7" s="88"/>
      <c r="J7" s="87" t="s">
        <v>34</v>
      </c>
      <c r="K7" s="88"/>
      <c r="L7" s="87" t="s">
        <v>35</v>
      </c>
      <c r="M7" s="88"/>
      <c r="N7" s="87" t="s">
        <v>36</v>
      </c>
      <c r="O7" s="88"/>
      <c r="P7" s="89"/>
      <c r="R7" s="86"/>
      <c r="S7" s="86"/>
      <c r="T7" s="86"/>
      <c r="U7" s="90"/>
      <c r="V7" s="90"/>
      <c r="W7" s="85"/>
      <c r="X7" s="91">
        <v>1.0</v>
      </c>
      <c r="Y7" s="92">
        <v>2.0</v>
      </c>
      <c r="Z7" s="93">
        <v>3.0</v>
      </c>
      <c r="AA7" s="93">
        <v>4.0</v>
      </c>
      <c r="AB7" s="93">
        <v>5.0</v>
      </c>
      <c r="AC7" s="94">
        <v>6.0</v>
      </c>
      <c r="AD7" s="95" t="s">
        <v>37</v>
      </c>
      <c r="AE7" s="90"/>
      <c r="AF7" s="90"/>
      <c r="AG7" s="90"/>
      <c r="AH7" s="90"/>
      <c r="AI7" s="90"/>
      <c r="AJ7" s="90"/>
      <c r="AK7" s="90"/>
    </row>
    <row r="8" ht="30.75" customHeight="1">
      <c r="A8" s="96" t="s">
        <v>38</v>
      </c>
      <c r="B8" s="97"/>
      <c r="C8" s="98"/>
      <c r="D8" s="99"/>
      <c r="E8" s="88"/>
      <c r="F8" s="99"/>
      <c r="G8" s="88"/>
      <c r="H8" s="99"/>
      <c r="I8" s="88"/>
      <c r="J8" s="99"/>
      <c r="K8" s="88"/>
      <c r="L8" s="99"/>
      <c r="M8" s="88"/>
      <c r="N8" s="99"/>
      <c r="O8" s="88"/>
      <c r="P8" s="100" t="s">
        <v>39</v>
      </c>
      <c r="Q8" s="88"/>
      <c r="R8" s="90"/>
      <c r="S8" s="90"/>
      <c r="T8" s="90"/>
      <c r="U8" s="101" t="s">
        <v>40</v>
      </c>
      <c r="V8" s="102"/>
      <c r="W8" s="103" t="s">
        <v>41</v>
      </c>
      <c r="X8" s="104"/>
      <c r="Y8" s="105"/>
      <c r="Z8" s="106"/>
      <c r="AA8" s="106"/>
      <c r="AB8" s="106"/>
      <c r="AC8" s="107"/>
      <c r="AD8" s="103">
        <f t="shared" ref="AD8:AD14" si="1">SUM(X8:AC8)</f>
        <v>0</v>
      </c>
      <c r="AE8" s="90"/>
      <c r="AF8" s="90"/>
      <c r="AG8" s="90"/>
      <c r="AH8" s="90"/>
      <c r="AI8" s="90"/>
      <c r="AJ8" s="90"/>
      <c r="AK8" s="90"/>
    </row>
    <row r="9" ht="31.5" customHeight="1">
      <c r="A9" s="108" t="s">
        <v>42</v>
      </c>
      <c r="B9" s="88"/>
      <c r="C9" s="109" t="s">
        <v>43</v>
      </c>
      <c r="D9" s="110" t="s">
        <v>44</v>
      </c>
      <c r="E9" s="111" t="s">
        <v>45</v>
      </c>
      <c r="F9" s="110" t="s">
        <v>44</v>
      </c>
      <c r="G9" s="111" t="s">
        <v>45</v>
      </c>
      <c r="H9" s="110" t="s">
        <v>44</v>
      </c>
      <c r="I9" s="111" t="s">
        <v>45</v>
      </c>
      <c r="J9" s="110" t="s">
        <v>44</v>
      </c>
      <c r="K9" s="111" t="s">
        <v>45</v>
      </c>
      <c r="L9" s="110" t="s">
        <v>44</v>
      </c>
      <c r="M9" s="111" t="s">
        <v>45</v>
      </c>
      <c r="N9" s="110" t="s">
        <v>44</v>
      </c>
      <c r="O9" s="111" t="s">
        <v>45</v>
      </c>
      <c r="P9" s="112" t="s">
        <v>44</v>
      </c>
      <c r="Q9" s="113" t="s">
        <v>45</v>
      </c>
      <c r="R9" s="109" t="s">
        <v>43</v>
      </c>
      <c r="S9" s="114"/>
      <c r="T9" s="114"/>
      <c r="V9" s="102"/>
      <c r="W9" s="115" t="s">
        <v>46</v>
      </c>
      <c r="X9" s="116"/>
      <c r="Y9" s="117"/>
      <c r="Z9" s="118"/>
      <c r="AA9" s="118"/>
      <c r="AB9" s="118"/>
      <c r="AC9" s="119"/>
      <c r="AD9" s="120">
        <f t="shared" si="1"/>
        <v>0</v>
      </c>
      <c r="AE9" s="114"/>
      <c r="AF9" s="114"/>
      <c r="AG9" s="114"/>
      <c r="AH9" s="114"/>
      <c r="AI9" s="114"/>
      <c r="AJ9" s="114"/>
      <c r="AK9" s="114"/>
    </row>
    <row r="10" ht="30.75" customHeight="1">
      <c r="A10" s="121" t="s">
        <v>12</v>
      </c>
      <c r="B10" s="122"/>
      <c r="C10" s="123" t="s">
        <v>47</v>
      </c>
      <c r="D10" s="124"/>
      <c r="E10" s="125"/>
      <c r="F10" s="124"/>
      <c r="G10" s="125"/>
      <c r="H10" s="124"/>
      <c r="I10" s="125"/>
      <c r="J10" s="124"/>
      <c r="K10" s="125"/>
      <c r="L10" s="124"/>
      <c r="M10" s="125"/>
      <c r="N10" s="124"/>
      <c r="O10" s="126"/>
      <c r="P10" s="127">
        <f t="shared" ref="P10:Q10" si="2">D10+F10+H10+J10+L10+N10</f>
        <v>0</v>
      </c>
      <c r="Q10" s="128">
        <f t="shared" si="2"/>
        <v>0</v>
      </c>
      <c r="R10" s="129" t="s">
        <v>47</v>
      </c>
      <c r="S10" s="83"/>
      <c r="T10" s="83"/>
      <c r="V10" s="102"/>
      <c r="W10" s="115" t="s">
        <v>48</v>
      </c>
      <c r="X10" s="116"/>
      <c r="Y10" s="117"/>
      <c r="Z10" s="118"/>
      <c r="AA10" s="118"/>
      <c r="AB10" s="118"/>
      <c r="AC10" s="119"/>
      <c r="AD10" s="120">
        <f t="shared" si="1"/>
        <v>0</v>
      </c>
      <c r="AE10" s="83"/>
      <c r="AF10" s="83"/>
      <c r="AG10" s="83"/>
      <c r="AH10" s="83"/>
      <c r="AI10" s="83"/>
      <c r="AJ10" s="83"/>
      <c r="AK10" s="83"/>
    </row>
    <row r="11" ht="33.75" customHeight="1">
      <c r="A11" s="130" t="s">
        <v>13</v>
      </c>
      <c r="B11" s="131"/>
      <c r="C11" s="132" t="s">
        <v>49</v>
      </c>
      <c r="D11" s="133"/>
      <c r="E11" s="134"/>
      <c r="F11" s="133"/>
      <c r="G11" s="134"/>
      <c r="H11" s="133"/>
      <c r="I11" s="134"/>
      <c r="J11" s="133"/>
      <c r="K11" s="134"/>
      <c r="L11" s="133"/>
      <c r="M11" s="134"/>
      <c r="N11" s="133"/>
      <c r="O11" s="135"/>
      <c r="P11" s="136">
        <f t="shared" ref="P11:Q11" si="3">D11+F11+H11+J11+L11+N11</f>
        <v>0</v>
      </c>
      <c r="Q11" s="137">
        <f t="shared" si="3"/>
        <v>0</v>
      </c>
      <c r="R11" s="138" t="s">
        <v>49</v>
      </c>
      <c r="S11" s="83"/>
      <c r="T11" s="83"/>
      <c r="V11" s="102"/>
      <c r="W11" s="120" t="s">
        <v>50</v>
      </c>
      <c r="X11" s="139"/>
      <c r="Y11" s="140"/>
      <c r="Z11" s="141"/>
      <c r="AA11" s="141"/>
      <c r="AB11" s="141"/>
      <c r="AC11" s="142"/>
      <c r="AD11" s="120">
        <f t="shared" si="1"/>
        <v>0</v>
      </c>
      <c r="AE11" s="83"/>
      <c r="AF11" s="83"/>
      <c r="AG11" s="83"/>
      <c r="AH11" s="83"/>
      <c r="AI11" s="83"/>
      <c r="AJ11" s="83"/>
      <c r="AK11" s="83"/>
    </row>
    <row r="12" ht="30.75" customHeight="1">
      <c r="A12" s="130" t="s">
        <v>14</v>
      </c>
      <c r="B12" s="131"/>
      <c r="C12" s="132" t="s">
        <v>51</v>
      </c>
      <c r="D12" s="133"/>
      <c r="E12" s="134"/>
      <c r="F12" s="133"/>
      <c r="G12" s="134"/>
      <c r="H12" s="133"/>
      <c r="I12" s="134"/>
      <c r="J12" s="133"/>
      <c r="K12" s="134"/>
      <c r="L12" s="133"/>
      <c r="M12" s="134"/>
      <c r="N12" s="133"/>
      <c r="O12" s="135"/>
      <c r="P12" s="136">
        <f t="shared" ref="P12:Q12" si="4">D12+F12+H12+J12+L12+N12</f>
        <v>0</v>
      </c>
      <c r="Q12" s="137">
        <f t="shared" si="4"/>
        <v>0</v>
      </c>
      <c r="R12" s="138" t="s">
        <v>51</v>
      </c>
      <c r="S12" s="83"/>
      <c r="T12" s="83"/>
      <c r="V12" s="102"/>
      <c r="W12" s="120" t="s">
        <v>52</v>
      </c>
      <c r="X12" s="139"/>
      <c r="Y12" s="140"/>
      <c r="Z12" s="141"/>
      <c r="AA12" s="141"/>
      <c r="AB12" s="141"/>
      <c r="AC12" s="142"/>
      <c r="AD12" s="120">
        <f t="shared" si="1"/>
        <v>0</v>
      </c>
      <c r="AE12" s="83"/>
      <c r="AF12" s="83"/>
      <c r="AG12" s="83"/>
      <c r="AH12" s="83"/>
      <c r="AI12" s="83"/>
      <c r="AJ12" s="83"/>
      <c r="AK12" s="83"/>
    </row>
    <row r="13" ht="30.75" customHeight="1">
      <c r="A13" s="130" t="s">
        <v>53</v>
      </c>
      <c r="B13" s="131"/>
      <c r="C13" s="132" t="s">
        <v>54</v>
      </c>
      <c r="D13" s="133"/>
      <c r="E13" s="134"/>
      <c r="F13" s="133"/>
      <c r="G13" s="134"/>
      <c r="H13" s="133"/>
      <c r="I13" s="134"/>
      <c r="J13" s="133"/>
      <c r="K13" s="134"/>
      <c r="L13" s="133"/>
      <c r="M13" s="134"/>
      <c r="N13" s="133"/>
      <c r="O13" s="135"/>
      <c r="P13" s="136">
        <f t="shared" ref="P13:Q13" si="5">D13+F13+H13+J13+L13+N13</f>
        <v>0</v>
      </c>
      <c r="Q13" s="137">
        <f t="shared" si="5"/>
        <v>0</v>
      </c>
      <c r="R13" s="138" t="s">
        <v>54</v>
      </c>
      <c r="S13" s="83"/>
      <c r="T13" s="83"/>
      <c r="V13" s="102"/>
      <c r="W13" s="143" t="s">
        <v>55</v>
      </c>
      <c r="X13" s="144"/>
      <c r="Y13" s="145"/>
      <c r="Z13" s="146"/>
      <c r="AA13" s="146"/>
      <c r="AB13" s="146"/>
      <c r="AC13" s="147"/>
      <c r="AD13" s="148">
        <f t="shared" si="1"/>
        <v>0</v>
      </c>
      <c r="AE13" s="149"/>
      <c r="AF13" s="83"/>
      <c r="AG13" s="83"/>
      <c r="AH13" s="83"/>
      <c r="AI13" s="83"/>
      <c r="AJ13" s="83"/>
      <c r="AK13" s="83"/>
    </row>
    <row r="14" ht="30.75" customHeight="1">
      <c r="A14" s="130" t="s">
        <v>16</v>
      </c>
      <c r="B14" s="131"/>
      <c r="C14" s="132" t="s">
        <v>56</v>
      </c>
      <c r="D14" s="133"/>
      <c r="E14" s="134"/>
      <c r="F14" s="133"/>
      <c r="G14" s="134"/>
      <c r="H14" s="133"/>
      <c r="I14" s="134"/>
      <c r="J14" s="133"/>
      <c r="K14" s="134"/>
      <c r="L14" s="133"/>
      <c r="M14" s="134"/>
      <c r="N14" s="133"/>
      <c r="O14" s="135"/>
      <c r="P14" s="136">
        <f t="shared" ref="P14:Q14" si="6">D14+F14+H14+J14+L14+N14</f>
        <v>0</v>
      </c>
      <c r="Q14" s="137">
        <f t="shared" si="6"/>
        <v>0</v>
      </c>
      <c r="R14" s="138" t="s">
        <v>56</v>
      </c>
      <c r="S14" s="83"/>
      <c r="T14" s="83"/>
      <c r="U14" s="150"/>
      <c r="V14" s="151"/>
      <c r="W14" s="152" t="s">
        <v>37</v>
      </c>
      <c r="X14" s="153">
        <f t="shared" ref="X14:AC14" si="7">SUM(X8:X13)</f>
        <v>0</v>
      </c>
      <c r="Y14" s="154">
        <f t="shared" si="7"/>
        <v>0</v>
      </c>
      <c r="Z14" s="154">
        <f t="shared" si="7"/>
        <v>0</v>
      </c>
      <c r="AA14" s="154">
        <f t="shared" si="7"/>
        <v>0</v>
      </c>
      <c r="AB14" s="154">
        <f t="shared" si="7"/>
        <v>0</v>
      </c>
      <c r="AC14" s="155">
        <f t="shared" si="7"/>
        <v>0</v>
      </c>
      <c r="AD14" s="156">
        <f t="shared" si="1"/>
        <v>0</v>
      </c>
      <c r="AE14" s="149"/>
      <c r="AF14" s="83"/>
      <c r="AG14" s="83"/>
      <c r="AH14" s="83"/>
      <c r="AI14" s="83"/>
      <c r="AJ14" s="83"/>
      <c r="AK14" s="83"/>
    </row>
    <row r="15" ht="30.75" customHeight="1">
      <c r="A15" s="157" t="s">
        <v>17</v>
      </c>
      <c r="B15" s="131"/>
      <c r="C15" s="158" t="s">
        <v>57</v>
      </c>
      <c r="D15" s="133"/>
      <c r="E15" s="134"/>
      <c r="F15" s="133"/>
      <c r="G15" s="134"/>
      <c r="H15" s="133"/>
      <c r="I15" s="134"/>
      <c r="J15" s="133"/>
      <c r="K15" s="134"/>
      <c r="L15" s="133"/>
      <c r="M15" s="134"/>
      <c r="N15" s="133"/>
      <c r="O15" s="135"/>
      <c r="P15" s="136">
        <f t="shared" ref="P15:Q15" si="8">D15+F15+H15+J15+L15+N15</f>
        <v>0</v>
      </c>
      <c r="Q15" s="137">
        <f t="shared" si="8"/>
        <v>0</v>
      </c>
      <c r="R15" s="159" t="s">
        <v>57</v>
      </c>
      <c r="S15" s="83"/>
      <c r="T15" s="83"/>
      <c r="U15" s="160"/>
      <c r="V15" s="161"/>
      <c r="W15" s="162"/>
      <c r="X15" s="162"/>
      <c r="Y15" s="90"/>
      <c r="Z15" s="90"/>
      <c r="AA15" s="90"/>
      <c r="AB15" s="90"/>
      <c r="AC15" s="85"/>
      <c r="AD15" s="90"/>
      <c r="AE15" s="149"/>
      <c r="AF15" s="83"/>
      <c r="AG15" s="83"/>
      <c r="AH15" s="83"/>
      <c r="AI15" s="83"/>
      <c r="AJ15" s="83"/>
      <c r="AK15" s="83"/>
    </row>
    <row r="16" ht="33.0" customHeight="1">
      <c r="A16" s="157" t="s">
        <v>18</v>
      </c>
      <c r="B16" s="131"/>
      <c r="C16" s="158" t="s">
        <v>58</v>
      </c>
      <c r="D16" s="133"/>
      <c r="E16" s="134"/>
      <c r="F16" s="133"/>
      <c r="G16" s="134"/>
      <c r="H16" s="133"/>
      <c r="I16" s="134"/>
      <c r="J16" s="133"/>
      <c r="K16" s="134"/>
      <c r="L16" s="133"/>
      <c r="M16" s="134"/>
      <c r="N16" s="133"/>
      <c r="O16" s="135"/>
      <c r="P16" s="136">
        <f t="shared" ref="P16:Q16" si="9">D16+F16+H16+J16+L16+N16</f>
        <v>0</v>
      </c>
      <c r="Q16" s="137">
        <f t="shared" si="9"/>
        <v>0</v>
      </c>
      <c r="R16" s="159" t="s">
        <v>58</v>
      </c>
      <c r="S16" s="83"/>
      <c r="T16" s="83"/>
      <c r="U16" s="163"/>
      <c r="V16" s="164" t="s">
        <v>59</v>
      </c>
      <c r="W16" s="165">
        <f t="shared" ref="W16:X16" si="10">X14</f>
        <v>0</v>
      </c>
      <c r="X16" s="166">
        <f t="shared" si="10"/>
        <v>0</v>
      </c>
      <c r="Y16" s="167"/>
      <c r="Z16" s="168">
        <f t="shared" ref="Z16:AB16" si="11">Z14</f>
        <v>0</v>
      </c>
      <c r="AA16" s="169">
        <f t="shared" si="11"/>
        <v>0</v>
      </c>
      <c r="AB16" s="166">
        <f t="shared" si="11"/>
        <v>0</v>
      </c>
      <c r="AC16" s="167"/>
      <c r="AD16" s="170">
        <f>AC14</f>
        <v>0</v>
      </c>
      <c r="AE16" s="149"/>
      <c r="AF16" s="83"/>
      <c r="AG16" s="83"/>
      <c r="AH16" s="83"/>
      <c r="AI16" s="83"/>
      <c r="AJ16" s="83"/>
      <c r="AK16" s="83"/>
    </row>
    <row r="17" ht="30.75" customHeight="1">
      <c r="A17" s="171" t="s">
        <v>19</v>
      </c>
      <c r="B17" s="131"/>
      <c r="C17" s="172" t="s">
        <v>60</v>
      </c>
      <c r="D17" s="133"/>
      <c r="E17" s="134"/>
      <c r="F17" s="133"/>
      <c r="G17" s="134"/>
      <c r="H17" s="133"/>
      <c r="I17" s="134"/>
      <c r="J17" s="133"/>
      <c r="K17" s="134"/>
      <c r="L17" s="133"/>
      <c r="M17" s="134"/>
      <c r="N17" s="133"/>
      <c r="O17" s="135"/>
      <c r="P17" s="136">
        <f t="shared" ref="P17:Q17" si="12">D17+F17+H17+J17+L17+N17</f>
        <v>0</v>
      </c>
      <c r="Q17" s="137">
        <f t="shared" si="12"/>
        <v>0</v>
      </c>
      <c r="R17" s="173" t="s">
        <v>60</v>
      </c>
      <c r="S17" s="83"/>
      <c r="T17" s="83"/>
      <c r="U17" s="174"/>
      <c r="V17" s="161"/>
      <c r="W17" s="86"/>
      <c r="X17" s="86"/>
      <c r="Y17" s="86"/>
      <c r="Z17" s="86"/>
      <c r="AA17" s="86"/>
      <c r="AB17" s="86"/>
      <c r="AC17" s="86"/>
      <c r="AD17" s="175" t="s">
        <v>61</v>
      </c>
      <c r="AE17" s="149"/>
      <c r="AF17" s="176"/>
      <c r="AG17" s="176"/>
      <c r="AH17" s="176"/>
      <c r="AI17" s="176"/>
      <c r="AJ17" s="176"/>
      <c r="AK17" s="176"/>
    </row>
    <row r="18" ht="30.75" customHeight="1">
      <c r="A18" s="171" t="s">
        <v>20</v>
      </c>
      <c r="B18" s="131"/>
      <c r="C18" s="172" t="s">
        <v>62</v>
      </c>
      <c r="D18" s="133"/>
      <c r="E18" s="134"/>
      <c r="F18" s="133"/>
      <c r="G18" s="134"/>
      <c r="H18" s="133"/>
      <c r="I18" s="134"/>
      <c r="J18" s="133"/>
      <c r="K18" s="134"/>
      <c r="L18" s="133"/>
      <c r="M18" s="134"/>
      <c r="N18" s="133"/>
      <c r="O18" s="135"/>
      <c r="P18" s="136">
        <f t="shared" ref="P18:Q18" si="13">D18+F18+H18+J18+L18+N18</f>
        <v>0</v>
      </c>
      <c r="Q18" s="137">
        <f t="shared" si="13"/>
        <v>0</v>
      </c>
      <c r="R18" s="173" t="s">
        <v>62</v>
      </c>
      <c r="S18" s="176"/>
      <c r="T18" s="176"/>
      <c r="U18" s="174"/>
      <c r="V18" s="177" t="s">
        <v>63</v>
      </c>
      <c r="W18" s="165">
        <f t="shared" ref="W18:X18" si="14">X28</f>
        <v>0</v>
      </c>
      <c r="X18" s="166">
        <f t="shared" si="14"/>
        <v>0</v>
      </c>
      <c r="Y18" s="167"/>
      <c r="Z18" s="168">
        <f t="shared" ref="Z18:AB18" si="15">Z28</f>
        <v>0</v>
      </c>
      <c r="AA18" s="169">
        <f t="shared" si="15"/>
        <v>0</v>
      </c>
      <c r="AB18" s="166">
        <f t="shared" si="15"/>
        <v>0</v>
      </c>
      <c r="AC18" s="167"/>
      <c r="AD18" s="170">
        <f>AC28</f>
        <v>0</v>
      </c>
      <c r="AE18" s="83"/>
      <c r="AF18" s="176"/>
      <c r="AG18" s="176"/>
      <c r="AH18" s="176"/>
      <c r="AI18" s="176"/>
      <c r="AJ18" s="176"/>
      <c r="AK18" s="176"/>
    </row>
    <row r="19" ht="30.0" customHeight="1">
      <c r="A19" s="171" t="s">
        <v>21</v>
      </c>
      <c r="B19" s="131"/>
      <c r="C19" s="180" t="s">
        <v>65</v>
      </c>
      <c r="D19" s="181"/>
      <c r="E19" s="182"/>
      <c r="F19" s="181"/>
      <c r="G19" s="182"/>
      <c r="H19" s="181"/>
      <c r="I19" s="182"/>
      <c r="J19" s="181"/>
      <c r="K19" s="182"/>
      <c r="L19" s="181"/>
      <c r="M19" s="182"/>
      <c r="N19" s="181"/>
      <c r="O19" s="183"/>
      <c r="P19" s="184">
        <f t="shared" ref="P19:Q19" si="16">D19+F19+H19+J19+L19+N19</f>
        <v>0</v>
      </c>
      <c r="Q19" s="185">
        <f t="shared" si="16"/>
        <v>0</v>
      </c>
      <c r="R19" s="186" t="s">
        <v>65</v>
      </c>
      <c r="S19" s="176"/>
      <c r="T19" s="176"/>
      <c r="U19" s="176"/>
      <c r="V19" s="176"/>
      <c r="W19" s="90"/>
      <c r="X19" s="86"/>
      <c r="Y19" s="187"/>
      <c r="Z19" s="85"/>
      <c r="AA19" s="162"/>
      <c r="AB19" s="162"/>
      <c r="AC19" s="162"/>
      <c r="AD19" s="162"/>
      <c r="AE19" s="13"/>
      <c r="AF19" s="13"/>
      <c r="AG19" s="188"/>
      <c r="AH19" s="83"/>
      <c r="AI19" s="83"/>
      <c r="AJ19" s="65"/>
      <c r="AK19" s="83"/>
    </row>
    <row r="20" ht="34.5" customHeight="1">
      <c r="A20" s="178" t="s">
        <v>64</v>
      </c>
      <c r="B20" s="179"/>
      <c r="C20" s="190" t="s">
        <v>39</v>
      </c>
      <c r="D20" s="191">
        <f t="shared" ref="D20:Q20" si="17">SUM(D10:D19)</f>
        <v>0</v>
      </c>
      <c r="E20" s="192">
        <f t="shared" si="17"/>
        <v>0</v>
      </c>
      <c r="F20" s="191">
        <f t="shared" si="17"/>
        <v>0</v>
      </c>
      <c r="G20" s="192">
        <f t="shared" si="17"/>
        <v>0</v>
      </c>
      <c r="H20" s="191">
        <f t="shared" si="17"/>
        <v>0</v>
      </c>
      <c r="I20" s="192">
        <f t="shared" si="17"/>
        <v>0</v>
      </c>
      <c r="J20" s="191">
        <f t="shared" si="17"/>
        <v>0</v>
      </c>
      <c r="K20" s="192">
        <f t="shared" si="17"/>
        <v>0</v>
      </c>
      <c r="L20" s="191">
        <f t="shared" si="17"/>
        <v>0</v>
      </c>
      <c r="M20" s="192">
        <f t="shared" si="17"/>
        <v>0</v>
      </c>
      <c r="N20" s="191">
        <f t="shared" si="17"/>
        <v>0</v>
      </c>
      <c r="O20" s="192">
        <f t="shared" si="17"/>
        <v>0</v>
      </c>
      <c r="P20" s="193">
        <f t="shared" si="17"/>
        <v>0</v>
      </c>
      <c r="Q20" s="194">
        <f t="shared" si="17"/>
        <v>0</v>
      </c>
      <c r="R20" s="190" t="s">
        <v>39</v>
      </c>
      <c r="S20" s="83"/>
      <c r="T20" s="83"/>
      <c r="U20" s="83"/>
      <c r="V20" s="83"/>
      <c r="W20" s="90"/>
      <c r="X20" s="195" t="s">
        <v>66</v>
      </c>
      <c r="Y20" s="196"/>
      <c r="Z20" s="196"/>
      <c r="AA20" s="196"/>
      <c r="AB20" s="196"/>
      <c r="AC20" s="88"/>
      <c r="AD20" s="90"/>
      <c r="AE20" s="65"/>
      <c r="AF20" s="83"/>
      <c r="AG20" s="83"/>
      <c r="AH20" s="83"/>
      <c r="AI20" s="83"/>
      <c r="AJ20" s="83"/>
      <c r="AK20" s="83"/>
    </row>
    <row r="21" ht="28.5" customHeight="1">
      <c r="A21" s="189"/>
      <c r="B21" s="88"/>
      <c r="C21" s="198"/>
      <c r="D21" s="199"/>
      <c r="E21" s="199"/>
      <c r="F21" s="199"/>
      <c r="G21" s="199"/>
      <c r="H21" s="199"/>
      <c r="I21" s="199"/>
      <c r="J21" s="199"/>
      <c r="K21" s="199"/>
      <c r="L21" s="198"/>
      <c r="M21" s="200"/>
      <c r="N21" s="200"/>
      <c r="O21" s="83"/>
      <c r="P21" s="83"/>
      <c r="Q21" s="83"/>
      <c r="R21" s="83"/>
      <c r="S21" s="83"/>
      <c r="T21" s="65"/>
      <c r="U21" s="160"/>
      <c r="V21" s="160"/>
      <c r="W21" s="85"/>
      <c r="X21" s="201">
        <v>1.0</v>
      </c>
      <c r="Y21" s="202">
        <v>2.0</v>
      </c>
      <c r="Z21" s="202">
        <v>3.0</v>
      </c>
      <c r="AA21" s="202">
        <v>4.0</v>
      </c>
      <c r="AB21" s="202">
        <v>5.0</v>
      </c>
      <c r="AC21" s="203">
        <v>6.0</v>
      </c>
      <c r="AD21" s="204" t="s">
        <v>37</v>
      </c>
      <c r="AE21" s="65"/>
      <c r="AF21" s="65"/>
      <c r="AG21" s="83"/>
      <c r="AH21" s="83"/>
      <c r="AI21" s="83"/>
      <c r="AJ21" s="83"/>
      <c r="AK21" s="83"/>
    </row>
    <row r="22" ht="28.5" customHeight="1">
      <c r="A22" s="197"/>
      <c r="B22" s="197"/>
      <c r="C22" s="206"/>
      <c r="D22" s="13"/>
      <c r="E22" s="13"/>
      <c r="F22" s="13"/>
      <c r="G22" s="13"/>
      <c r="H22" s="13"/>
      <c r="I22" s="13"/>
      <c r="J22" s="13"/>
      <c r="K22" s="13"/>
      <c r="L22" s="206"/>
      <c r="M22" s="83"/>
      <c r="N22" s="83"/>
      <c r="O22" s="65"/>
      <c r="P22" s="65"/>
      <c r="Q22" s="65"/>
      <c r="R22" s="65"/>
      <c r="S22" s="65"/>
      <c r="T22" s="65"/>
      <c r="U22" s="207" t="s">
        <v>67</v>
      </c>
      <c r="V22" s="102"/>
      <c r="W22" s="208" t="s">
        <v>41</v>
      </c>
      <c r="X22" s="209"/>
      <c r="Y22" s="106"/>
      <c r="Z22" s="106"/>
      <c r="AA22" s="106"/>
      <c r="AB22" s="106"/>
      <c r="AC22" s="107"/>
      <c r="AD22" s="103">
        <f t="shared" ref="AD22:AD28" si="18">SUM(X22:AC22)</f>
        <v>0</v>
      </c>
      <c r="AE22" s="65"/>
      <c r="AF22" s="210"/>
      <c r="AG22" s="83"/>
      <c r="AH22" s="83"/>
      <c r="AI22" s="83"/>
      <c r="AJ22" s="83"/>
      <c r="AK22" s="83"/>
    </row>
    <row r="23" ht="28.5" customHeight="1">
      <c r="A23" s="205"/>
      <c r="B23" s="205"/>
      <c r="C23" s="65"/>
      <c r="D23" s="211" t="s">
        <v>80</v>
      </c>
      <c r="E23" s="80"/>
      <c r="F23" s="80"/>
      <c r="G23" s="80"/>
      <c r="H23" s="80"/>
      <c r="I23" s="80"/>
      <c r="J23" s="81"/>
      <c r="K23" s="212" t="s">
        <v>81</v>
      </c>
      <c r="L23" s="80"/>
      <c r="M23" s="80"/>
      <c r="N23" s="80"/>
      <c r="O23" s="80"/>
      <c r="P23" s="80"/>
      <c r="Q23" s="81"/>
      <c r="R23" s="213"/>
      <c r="S23" s="213"/>
      <c r="T23" s="65"/>
      <c r="V23" s="102"/>
      <c r="W23" s="214" t="s">
        <v>46</v>
      </c>
      <c r="X23" s="215"/>
      <c r="Y23" s="118"/>
      <c r="Z23" s="118"/>
      <c r="AA23" s="118"/>
      <c r="AB23" s="118"/>
      <c r="AC23" s="119"/>
      <c r="AD23" s="120">
        <f t="shared" si="18"/>
        <v>0</v>
      </c>
      <c r="AE23" s="65"/>
      <c r="AF23" s="210"/>
      <c r="AG23" s="83"/>
      <c r="AH23" s="83"/>
      <c r="AI23" s="83"/>
      <c r="AJ23" s="83"/>
      <c r="AK23" s="83"/>
    </row>
    <row r="24" ht="28.5" customHeight="1">
      <c r="A24" s="65"/>
      <c r="B24" s="65"/>
      <c r="C24" s="65"/>
      <c r="D24" s="216"/>
      <c r="E24" s="97"/>
      <c r="F24" s="97"/>
      <c r="G24" s="97"/>
      <c r="H24" s="97"/>
      <c r="I24" s="97"/>
      <c r="J24" s="98"/>
      <c r="K24" s="216"/>
      <c r="L24" s="97"/>
      <c r="M24" s="97"/>
      <c r="N24" s="97"/>
      <c r="O24" s="97"/>
      <c r="P24" s="97"/>
      <c r="Q24" s="98"/>
      <c r="R24" s="85"/>
      <c r="S24" s="85"/>
      <c r="T24" s="65"/>
      <c r="V24" s="102"/>
      <c r="W24" s="214" t="s">
        <v>48</v>
      </c>
      <c r="X24" s="215"/>
      <c r="Y24" s="118"/>
      <c r="Z24" s="118"/>
      <c r="AA24" s="118"/>
      <c r="AB24" s="118"/>
      <c r="AC24" s="119"/>
      <c r="AD24" s="120">
        <f t="shared" si="18"/>
        <v>0</v>
      </c>
      <c r="AE24" s="65"/>
      <c r="AF24" s="65"/>
      <c r="AG24" s="83"/>
      <c r="AH24" s="83"/>
      <c r="AI24" s="83"/>
      <c r="AJ24" s="83"/>
      <c r="AK24" s="83"/>
    </row>
    <row r="25" ht="28.5" customHeight="1">
      <c r="A25" s="65"/>
      <c r="B25" s="65"/>
      <c r="C25" s="65"/>
      <c r="D25" s="217" t="str">
        <f>SUM((P10+P11+P12+P13+P14)/P20)</f>
        <v>#DIV/0!</v>
      </c>
      <c r="E25" s="80"/>
      <c r="F25" s="80"/>
      <c r="G25" s="218"/>
      <c r="H25" s="219" t="str">
        <f>SUM((P15+P16+P17+P18+P19)/P20)</f>
        <v>#DIV/0!</v>
      </c>
      <c r="I25" s="80"/>
      <c r="J25" s="81"/>
      <c r="K25" s="220" t="str">
        <f>SUM((Q10+Q11+Q12+Q13+Q14)/Q20)</f>
        <v>#DIV/0!</v>
      </c>
      <c r="N25" s="65"/>
      <c r="O25" s="221" t="str">
        <f>SUM((Q15+Q16+Q17+Q18+Q19)/Q20)</f>
        <v>#DIV/0!</v>
      </c>
      <c r="Q25" s="102"/>
      <c r="R25" s="65"/>
      <c r="S25" s="65"/>
      <c r="T25" s="65"/>
      <c r="V25" s="102"/>
      <c r="W25" s="222" t="s">
        <v>50</v>
      </c>
      <c r="X25" s="223"/>
      <c r="Y25" s="141"/>
      <c r="Z25" s="141"/>
      <c r="AA25" s="141"/>
      <c r="AB25" s="141"/>
      <c r="AC25" s="142"/>
      <c r="AD25" s="120">
        <f t="shared" si="18"/>
        <v>0</v>
      </c>
      <c r="AE25" s="65"/>
      <c r="AF25" s="65"/>
      <c r="AG25" s="83"/>
      <c r="AH25" s="83"/>
      <c r="AI25" s="83"/>
      <c r="AJ25" s="83"/>
      <c r="AK25" s="83"/>
    </row>
    <row r="26" ht="28.5" customHeight="1">
      <c r="A26" s="65"/>
      <c r="B26" s="65"/>
      <c r="C26" s="65"/>
      <c r="D26" s="224"/>
      <c r="E26" s="65"/>
      <c r="F26" s="65"/>
      <c r="G26" s="65"/>
      <c r="H26" s="65"/>
      <c r="I26" s="65"/>
      <c r="J26" s="225"/>
      <c r="K26" s="224"/>
      <c r="L26" s="65"/>
      <c r="M26" s="65"/>
      <c r="N26" s="65"/>
      <c r="O26" s="65"/>
      <c r="P26" s="65"/>
      <c r="Q26" s="225"/>
      <c r="R26" s="65"/>
      <c r="S26" s="65"/>
      <c r="T26" s="65"/>
      <c r="V26" s="102"/>
      <c r="W26" s="222" t="s">
        <v>52</v>
      </c>
      <c r="X26" s="223"/>
      <c r="Y26" s="141"/>
      <c r="Z26" s="141"/>
      <c r="AA26" s="141"/>
      <c r="AB26" s="141"/>
      <c r="AC26" s="142"/>
      <c r="AD26" s="120">
        <f t="shared" si="18"/>
        <v>0</v>
      </c>
      <c r="AE26" s="65"/>
      <c r="AF26" s="65"/>
      <c r="AG26" s="65"/>
      <c r="AH26" s="65"/>
      <c r="AI26" s="65"/>
      <c r="AJ26" s="65"/>
      <c r="AK26" s="65"/>
    </row>
    <row r="27" ht="28.5" customHeight="1">
      <c r="A27" s="65"/>
      <c r="B27" s="65"/>
      <c r="C27" s="65"/>
      <c r="D27" s="224"/>
      <c r="E27" s="65"/>
      <c r="F27" s="65"/>
      <c r="G27" s="65"/>
      <c r="H27" s="65"/>
      <c r="I27" s="65"/>
      <c r="J27" s="225"/>
      <c r="K27" s="224"/>
      <c r="L27" s="65"/>
      <c r="M27" s="65"/>
      <c r="N27" s="65"/>
      <c r="O27" s="65"/>
      <c r="P27" s="65"/>
      <c r="Q27" s="225"/>
      <c r="R27" s="65"/>
      <c r="S27" s="65"/>
      <c r="T27" s="65"/>
      <c r="V27" s="102"/>
      <c r="W27" s="226" t="s">
        <v>55</v>
      </c>
      <c r="X27" s="227"/>
      <c r="Y27" s="146"/>
      <c r="Z27" s="146"/>
      <c r="AA27" s="146"/>
      <c r="AB27" s="146"/>
      <c r="AC27" s="147"/>
      <c r="AD27" s="148">
        <f t="shared" si="18"/>
        <v>0</v>
      </c>
      <c r="AE27" s="65"/>
      <c r="AF27" s="65"/>
      <c r="AG27" s="65"/>
      <c r="AH27" s="65"/>
      <c r="AI27" s="65"/>
      <c r="AJ27" s="65"/>
      <c r="AK27" s="65"/>
    </row>
    <row r="28" ht="28.5" customHeight="1">
      <c r="A28" s="65"/>
      <c r="B28" s="65"/>
      <c r="C28" s="65"/>
      <c r="D28" s="224"/>
      <c r="E28" s="65"/>
      <c r="F28" s="65"/>
      <c r="G28" s="65"/>
      <c r="H28" s="65"/>
      <c r="I28" s="65"/>
      <c r="J28" s="225"/>
      <c r="K28" s="224"/>
      <c r="L28" s="65"/>
      <c r="M28" s="65"/>
      <c r="N28" s="65"/>
      <c r="O28" s="65"/>
      <c r="P28" s="65"/>
      <c r="Q28" s="225"/>
      <c r="R28" s="65"/>
      <c r="S28" s="65"/>
      <c r="T28" s="65"/>
      <c r="U28" s="228"/>
      <c r="V28" s="229"/>
      <c r="W28" s="230" t="s">
        <v>37</v>
      </c>
      <c r="X28" s="231">
        <f t="shared" ref="X28:AC28" si="19">SUM(X22:X27)</f>
        <v>0</v>
      </c>
      <c r="Y28" s="232">
        <f t="shared" si="19"/>
        <v>0</v>
      </c>
      <c r="Z28" s="232">
        <f t="shared" si="19"/>
        <v>0</v>
      </c>
      <c r="AA28" s="232">
        <f t="shared" si="19"/>
        <v>0</v>
      </c>
      <c r="AB28" s="232">
        <f t="shared" si="19"/>
        <v>0</v>
      </c>
      <c r="AC28" s="233">
        <f t="shared" si="19"/>
        <v>0</v>
      </c>
      <c r="AD28" s="234">
        <f t="shared" si="18"/>
        <v>0</v>
      </c>
      <c r="AE28" s="65"/>
      <c r="AF28" s="65"/>
      <c r="AG28" s="65"/>
      <c r="AH28" s="65"/>
      <c r="AI28" s="65"/>
      <c r="AJ28" s="65"/>
      <c r="AK28" s="65"/>
    </row>
    <row r="29" ht="28.5" customHeight="1">
      <c r="A29" s="65"/>
      <c r="B29" s="65"/>
      <c r="C29" s="65"/>
      <c r="D29" s="224"/>
      <c r="E29" s="65"/>
      <c r="F29" s="65"/>
      <c r="G29" s="65"/>
      <c r="H29" s="65"/>
      <c r="I29" s="65"/>
      <c r="J29" s="225"/>
      <c r="K29" s="224"/>
      <c r="L29" s="65"/>
      <c r="M29" s="65"/>
      <c r="N29" s="65"/>
      <c r="O29" s="65"/>
      <c r="P29" s="65"/>
      <c r="Q29" s="22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</row>
    <row r="30" ht="28.5" customHeight="1">
      <c r="A30" s="65"/>
      <c r="B30" s="65"/>
      <c r="C30" s="65"/>
      <c r="D30" s="224"/>
      <c r="E30" s="65"/>
      <c r="F30" s="65"/>
      <c r="G30" s="65"/>
      <c r="H30" s="65"/>
      <c r="I30" s="65"/>
      <c r="J30" s="225"/>
      <c r="K30" s="224"/>
      <c r="L30" s="65"/>
      <c r="M30" s="65"/>
      <c r="N30" s="65"/>
      <c r="O30" s="65"/>
      <c r="P30" s="65"/>
      <c r="Q30" s="225"/>
      <c r="R30" s="65"/>
      <c r="S30" s="65"/>
      <c r="T30" s="65"/>
      <c r="U30" s="197"/>
      <c r="V30" s="197"/>
      <c r="W30" s="198"/>
      <c r="X30" s="199"/>
      <c r="Y30" s="199"/>
      <c r="Z30" s="199"/>
      <c r="AA30" s="199"/>
      <c r="AB30" s="199"/>
      <c r="AC30" s="199"/>
      <c r="AD30" s="199"/>
      <c r="AE30" s="199"/>
      <c r="AF30" s="198"/>
      <c r="AG30" s="65"/>
      <c r="AH30" s="65"/>
      <c r="AI30" s="65"/>
      <c r="AJ30" s="65"/>
      <c r="AK30" s="65"/>
    </row>
    <row r="31" ht="28.5" customHeight="1">
      <c r="A31" s="65"/>
      <c r="B31" s="65"/>
      <c r="C31" s="65"/>
      <c r="D31" s="224"/>
      <c r="E31" s="65"/>
      <c r="F31" s="65"/>
      <c r="G31" s="65"/>
      <c r="H31" s="65"/>
      <c r="I31" s="65"/>
      <c r="J31" s="225"/>
      <c r="K31" s="224"/>
      <c r="L31" s="65"/>
      <c r="M31" s="65"/>
      <c r="N31" s="65"/>
      <c r="O31" s="65"/>
      <c r="P31" s="65"/>
      <c r="Q31" s="22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</row>
    <row r="32" ht="28.5" customHeight="1">
      <c r="A32" s="65"/>
      <c r="B32" s="65"/>
      <c r="C32" s="65"/>
      <c r="D32" s="224"/>
      <c r="E32" s="65"/>
      <c r="F32" s="65"/>
      <c r="G32" s="65"/>
      <c r="H32" s="65"/>
      <c r="I32" s="65"/>
      <c r="J32" s="225"/>
      <c r="K32" s="224"/>
      <c r="L32" s="65"/>
      <c r="M32" s="65"/>
      <c r="N32" s="65"/>
      <c r="O32" s="65"/>
      <c r="P32" s="65"/>
      <c r="Q32" s="22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</row>
    <row r="33" ht="28.5" customHeight="1">
      <c r="A33" s="65"/>
      <c r="B33" s="65"/>
      <c r="C33" s="65"/>
      <c r="D33" s="224"/>
      <c r="E33" s="65"/>
      <c r="F33" s="65"/>
      <c r="G33" s="65"/>
      <c r="H33" s="65"/>
      <c r="I33" s="65"/>
      <c r="J33" s="225"/>
      <c r="K33" s="224"/>
      <c r="L33" s="65"/>
      <c r="M33" s="65"/>
      <c r="N33" s="65"/>
      <c r="O33" s="65"/>
      <c r="P33" s="65"/>
      <c r="Q33" s="22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</row>
    <row r="34" ht="28.5" customHeight="1">
      <c r="A34" s="65"/>
      <c r="B34" s="65"/>
      <c r="C34" s="65"/>
      <c r="D34" s="224"/>
      <c r="E34" s="65"/>
      <c r="F34" s="65"/>
      <c r="G34" s="65"/>
      <c r="H34" s="65"/>
      <c r="I34" s="65"/>
      <c r="J34" s="225"/>
      <c r="K34" s="224"/>
      <c r="L34" s="65"/>
      <c r="M34" s="65"/>
      <c r="N34" s="65"/>
      <c r="O34" s="65"/>
      <c r="P34" s="65"/>
      <c r="Q34" s="22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</row>
    <row r="35" ht="24.75" customHeight="1">
      <c r="A35" s="65"/>
      <c r="B35" s="65"/>
      <c r="C35" s="65"/>
      <c r="D35" s="235"/>
      <c r="E35" s="236"/>
      <c r="F35" s="236"/>
      <c r="G35" s="236"/>
      <c r="H35" s="236"/>
      <c r="I35" s="236"/>
      <c r="J35" s="237"/>
      <c r="K35" s="235"/>
      <c r="L35" s="236"/>
      <c r="M35" s="236"/>
      <c r="N35" s="236"/>
      <c r="O35" s="236"/>
      <c r="P35" s="236"/>
      <c r="Q35" s="237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 ht="24.7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</row>
    <row r="37" ht="24.7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</row>
    <row r="38" ht="24.7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</row>
    <row r="39" ht="24.7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</row>
    <row r="40" ht="24.7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 ht="24.7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</row>
    <row r="42" ht="24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</row>
    <row r="43" ht="24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</row>
    <row r="44" ht="24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</row>
    <row r="45" ht="24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</row>
    <row r="46" ht="24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238" t="s">
        <v>70</v>
      </c>
      <c r="W46" s="65"/>
      <c r="X46" s="65"/>
      <c r="Y46" s="65"/>
      <c r="Z46" s="65"/>
      <c r="AA46" s="65"/>
      <c r="AB46" s="65"/>
      <c r="AC46" s="65"/>
      <c r="AD46" s="239" t="s">
        <v>71</v>
      </c>
      <c r="AE46" s="65"/>
      <c r="AF46" s="65"/>
      <c r="AG46" s="65"/>
      <c r="AH46" s="65"/>
      <c r="AI46" s="65"/>
      <c r="AJ46" s="65"/>
      <c r="AK46" s="65"/>
    </row>
    <row r="47" ht="30.0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</row>
    <row r="48" ht="30.0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</row>
    <row r="49" ht="30.0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</row>
    <row r="50" ht="30.0" customHeight="1">
      <c r="A50" s="65"/>
      <c r="B50" s="65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</row>
    <row r="51" ht="84.75" customHeight="1">
      <c r="A51" s="83"/>
      <c r="B51" s="8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83"/>
      <c r="AH51" s="83"/>
      <c r="AI51" s="83"/>
      <c r="AJ51" s="83"/>
      <c r="AK51" s="83"/>
    </row>
    <row r="52" ht="30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40"/>
      <c r="Q52" s="240"/>
      <c r="R52" s="240"/>
      <c r="S52" s="240"/>
      <c r="T52" s="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5"/>
      <c r="AH52" s="5"/>
      <c r="AI52" s="5"/>
      <c r="AJ52" s="5"/>
      <c r="AK52" s="5"/>
    </row>
    <row r="53" ht="24.75" customHeight="1">
      <c r="A53" s="83"/>
      <c r="B53" s="5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5"/>
      <c r="Q53" s="5"/>
      <c r="R53" s="5"/>
      <c r="S53" s="5"/>
      <c r="T53" s="83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83"/>
      <c r="AH53" s="83"/>
      <c r="AI53" s="83"/>
      <c r="AJ53" s="83"/>
      <c r="AK53" s="83"/>
    </row>
    <row r="54" ht="24.7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83"/>
      <c r="AH54" s="83"/>
      <c r="AI54" s="83"/>
      <c r="AJ54" s="83"/>
      <c r="AK54" s="83"/>
    </row>
    <row r="55" ht="24.7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83"/>
      <c r="AH55" s="83"/>
      <c r="AI55" s="83"/>
      <c r="AJ55" s="83"/>
      <c r="AK55" s="83"/>
    </row>
    <row r="56" ht="24.7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</row>
    <row r="57" ht="24.7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</row>
    <row r="58" ht="24.7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</row>
    <row r="59" ht="28.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</row>
    <row r="60" ht="64.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</row>
    <row r="61" ht="30.0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</row>
    <row r="62" ht="64.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</row>
    <row r="63" ht="30.0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</row>
    <row r="64" ht="31.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</row>
    <row r="65" ht="24.75" customHeight="1">
      <c r="A65" s="83"/>
      <c r="B65" s="83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</row>
    <row r="66" ht="24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83"/>
      <c r="P66" s="83"/>
      <c r="Q66" s="83"/>
      <c r="R66" s="83"/>
      <c r="S66" s="83"/>
      <c r="T66" s="65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65"/>
      <c r="AH66" s="65"/>
      <c r="AI66" s="65"/>
      <c r="AJ66" s="65"/>
      <c r="AK66" s="65"/>
    </row>
    <row r="67" ht="24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65"/>
      <c r="AH67" s="65"/>
      <c r="AI67" s="65"/>
      <c r="AJ67" s="65"/>
      <c r="AK67" s="65"/>
    </row>
    <row r="68" ht="24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65"/>
      <c r="AH68" s="65"/>
      <c r="AI68" s="65"/>
      <c r="AJ68" s="65"/>
      <c r="AK68" s="65"/>
    </row>
    <row r="69" ht="24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</row>
    <row r="70" ht="24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</row>
    <row r="71" ht="18.0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</row>
    <row r="72" ht="18.0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</row>
    <row r="73" ht="18.0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</row>
    <row r="74" ht="18.0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</row>
    <row r="75" ht="18.0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</row>
    <row r="76" ht="18.0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</row>
    <row r="77" ht="18.0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</row>
    <row r="78" ht="18.0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</row>
    <row r="79" ht="18.0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</row>
    <row r="80" ht="18.0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</row>
    <row r="81" ht="18.0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</row>
    <row r="82" ht="18.0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</row>
    <row r="83" ht="18.0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</row>
    <row r="84" ht="18.0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</row>
    <row r="85" ht="18.0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</row>
    <row r="86" ht="18.0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</row>
    <row r="87" ht="18.0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</row>
    <row r="88" ht="18.0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</row>
    <row r="89" ht="18.0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</row>
    <row r="90" ht="18.0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</row>
    <row r="91" ht="18.0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</row>
    <row r="92" ht="18.0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</row>
    <row r="93" ht="18.0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</row>
    <row r="94" ht="18.0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</row>
    <row r="95" ht="18.0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</row>
    <row r="96" ht="18.0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</row>
    <row r="97" ht="18.0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</row>
    <row r="98" ht="18.0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</row>
    <row r="99" ht="18.0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</row>
    <row r="100" ht="18.0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ht="18.0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</row>
    <row r="102" ht="18.0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</row>
    <row r="103" ht="18.0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</row>
    <row r="104" ht="18.0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</row>
    <row r="105" ht="18.0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</row>
    <row r="106" ht="18.0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</row>
    <row r="107" ht="18.0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</row>
    <row r="108" ht="18.0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</row>
    <row r="109" ht="18.0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</row>
    <row r="110" ht="18.0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</row>
    <row r="111" ht="18.0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</row>
    <row r="112" ht="18.0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</row>
    <row r="113" ht="18.0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</row>
    <row r="114" ht="18.0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</row>
    <row r="115" ht="18.0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</row>
    <row r="116" ht="18.0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</row>
    <row r="117" ht="18.0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</row>
    <row r="118" ht="18.0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</row>
    <row r="119" ht="18.0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</row>
    <row r="120" ht="18.0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</row>
    <row r="121" ht="18.0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</row>
    <row r="122" ht="18.0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</row>
    <row r="123" ht="18.0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</row>
    <row r="124" ht="18.0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</row>
    <row r="125" ht="18.0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</row>
    <row r="126" ht="18.0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</row>
    <row r="127" ht="18.0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</row>
    <row r="128" ht="18.0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</row>
    <row r="129" ht="18.0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</row>
    <row r="130" ht="18.0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</row>
    <row r="131" ht="18.0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</row>
    <row r="132" ht="18.0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</row>
    <row r="133" ht="18.0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</row>
    <row r="134" ht="18.0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</row>
    <row r="135" ht="18.0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</row>
    <row r="136" ht="18.0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</row>
    <row r="137" ht="18.0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</row>
    <row r="138" ht="18.0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</row>
    <row r="139" ht="18.0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</row>
    <row r="140" ht="18.0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</row>
    <row r="141" ht="18.0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</row>
    <row r="142" ht="18.0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</row>
    <row r="143" ht="18.0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</row>
    <row r="144" ht="18.0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</row>
    <row r="145" ht="18.0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</row>
    <row r="146" ht="18.0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</row>
    <row r="147" ht="18.0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</row>
    <row r="148" ht="18.0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</row>
    <row r="149" ht="18.0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</row>
    <row r="150" ht="18.0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</row>
    <row r="151" ht="18.0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</row>
    <row r="152" ht="18.0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</row>
    <row r="153" ht="18.0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</row>
    <row r="154" ht="18.0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</row>
    <row r="155" ht="18.0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</row>
    <row r="156" ht="18.0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</row>
    <row r="157" ht="18.0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</row>
    <row r="158" ht="18.0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</row>
    <row r="159" ht="18.0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</row>
    <row r="160" ht="18.0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</row>
    <row r="161" ht="18.0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</row>
    <row r="162" ht="18.0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</row>
    <row r="163" ht="18.0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</row>
    <row r="164" ht="18.0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</row>
    <row r="165" ht="18.0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</row>
    <row r="166" ht="18.0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</row>
    <row r="167" ht="18.0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</row>
    <row r="168" ht="18.0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</row>
    <row r="169" ht="18.0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</row>
    <row r="170" ht="18.0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</row>
    <row r="171" ht="18.0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</row>
    <row r="172" ht="18.0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</row>
    <row r="173" ht="18.0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</row>
    <row r="174" ht="18.0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</row>
    <row r="175" ht="18.0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</row>
    <row r="176" ht="18.0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</row>
    <row r="177" ht="18.0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</row>
    <row r="178" ht="18.0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</row>
    <row r="179" ht="18.0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</row>
    <row r="180" ht="18.0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</row>
    <row r="181" ht="18.0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</row>
    <row r="182" ht="18.0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</row>
    <row r="183" ht="18.0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</row>
    <row r="184" ht="18.0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</row>
    <row r="185" ht="18.0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</row>
    <row r="186" ht="18.0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</row>
    <row r="187" ht="18.0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</row>
    <row r="188" ht="18.0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</row>
    <row r="189" ht="18.0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</row>
    <row r="190" ht="18.0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</row>
    <row r="191" ht="18.0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</row>
    <row r="192" ht="18.0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</row>
    <row r="193" ht="18.0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</row>
    <row r="194" ht="18.0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</row>
    <row r="195" ht="18.0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</row>
    <row r="196" ht="18.0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</row>
    <row r="197" ht="18.0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</row>
    <row r="198" ht="18.0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</row>
    <row r="199" ht="18.0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</row>
    <row r="200" ht="18.0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</row>
    <row r="201" ht="18.0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</row>
    <row r="202" ht="18.0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</row>
    <row r="203" ht="18.0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</row>
    <row r="204" ht="18.0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</row>
    <row r="205" ht="18.0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</row>
    <row r="206" ht="18.0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</row>
    <row r="207" ht="18.0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</row>
    <row r="208" ht="18.0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</row>
    <row r="209" ht="18.0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</row>
    <row r="210" ht="18.0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</row>
    <row r="211" ht="18.0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</row>
    <row r="212" ht="18.0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</row>
    <row r="213" ht="18.0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</row>
    <row r="214" ht="18.0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</row>
    <row r="215" ht="18.0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</row>
    <row r="216" ht="18.0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</row>
    <row r="217" ht="18.0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</row>
    <row r="218" ht="18.0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</row>
    <row r="219" ht="18.0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</row>
    <row r="220" ht="18.0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</row>
    <row r="221" ht="18.0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</row>
    <row r="222" ht="18.0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</row>
    <row r="223" ht="18.0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</row>
    <row r="224" ht="18.0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</row>
    <row r="225" ht="18.0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</row>
    <row r="226" ht="18.0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</row>
    <row r="227" ht="18.0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</row>
    <row r="228" ht="18.0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</row>
    <row r="229" ht="18.0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</row>
    <row r="230" ht="18.0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</row>
    <row r="231" ht="18.0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</row>
    <row r="232" ht="18.0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</row>
    <row r="233" ht="18.0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</row>
    <row r="234" ht="12.0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</row>
    <row r="235" ht="12.0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</row>
    <row r="236" ht="12.0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</row>
    <row r="237" ht="12.0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</row>
    <row r="238" ht="12.0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</row>
    <row r="239" ht="12.0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</row>
    <row r="240" ht="12.0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</row>
    <row r="241" ht="12.0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</row>
    <row r="242" ht="12.0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</row>
    <row r="243" ht="12.0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</row>
    <row r="244" ht="12.0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</row>
    <row r="245" ht="12.0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</row>
    <row r="246" ht="12.0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</row>
    <row r="247" ht="12.0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</row>
    <row r="248" ht="12.0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</row>
    <row r="249" ht="12.0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</row>
    <row r="250" ht="12.0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</row>
    <row r="251" ht="12.0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</row>
    <row r="252" ht="12.0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</row>
    <row r="253" ht="12.0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</row>
    <row r="254" ht="12.0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</row>
    <row r="255" ht="12.0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</row>
    <row r="256" ht="12.0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</row>
    <row r="257" ht="12.0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</row>
    <row r="258" ht="12.0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</row>
    <row r="259" ht="12.0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</row>
    <row r="260" ht="12.0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</row>
    <row r="261" ht="12.0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</row>
    <row r="262" ht="12.0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</row>
    <row r="263" ht="12.0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</row>
    <row r="264" ht="12.0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</row>
    <row r="265" ht="12.0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</row>
    <row r="266" ht="12.0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</row>
    <row r="267" ht="12.0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</row>
    <row r="268" ht="12.0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</row>
    <row r="269" ht="12.0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</row>
    <row r="270" ht="12.0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</row>
    <row r="271" ht="12.0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</row>
    <row r="272" ht="12.0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</row>
    <row r="273" ht="12.0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</row>
    <row r="274" ht="12.0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</row>
    <row r="275" ht="12.0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</row>
    <row r="276" ht="12.0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</row>
    <row r="277" ht="12.0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</row>
    <row r="278" ht="12.0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</row>
    <row r="279" ht="12.0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</row>
    <row r="280" ht="12.0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</row>
    <row r="281" ht="12.0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</row>
    <row r="282" ht="12.0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</row>
    <row r="283" ht="12.0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</row>
    <row r="284" ht="12.0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</row>
    <row r="285" ht="12.0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</row>
    <row r="286" ht="12.0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</row>
    <row r="287" ht="12.0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</row>
    <row r="288" ht="12.0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</row>
    <row r="289" ht="12.0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</row>
    <row r="290" ht="12.0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</row>
    <row r="291" ht="12.0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</row>
    <row r="292" ht="12.0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</row>
    <row r="293" ht="12.0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</row>
    <row r="294" ht="12.0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</row>
    <row r="295" ht="12.0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</row>
    <row r="296" ht="12.0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</row>
    <row r="297" ht="12.0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</row>
    <row r="298" ht="12.0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</row>
    <row r="299" ht="12.0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</row>
    <row r="300" ht="12.0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</row>
    <row r="301" ht="12.0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</row>
    <row r="302" ht="12.0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</row>
    <row r="303" ht="12.0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</row>
    <row r="304" ht="12.0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</row>
    <row r="305" ht="12.0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</row>
    <row r="306" ht="12.0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</row>
    <row r="307" ht="12.0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</row>
    <row r="308" ht="12.0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</row>
    <row r="309" ht="12.0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</row>
    <row r="310" ht="12.0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</row>
    <row r="311" ht="12.0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</row>
    <row r="312" ht="12.0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</row>
    <row r="313" ht="12.0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</row>
    <row r="314" ht="12.0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</row>
    <row r="315" ht="12.0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</row>
    <row r="316" ht="12.0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</row>
    <row r="317" ht="12.0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</row>
    <row r="318" ht="12.0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</row>
    <row r="319" ht="12.0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</row>
    <row r="320" ht="12.0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</row>
    <row r="321" ht="12.0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</row>
    <row r="322" ht="12.0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</row>
    <row r="323" ht="12.0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</row>
    <row r="324" ht="12.0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</row>
    <row r="325" ht="12.0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</row>
    <row r="326" ht="12.0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</row>
    <row r="327" ht="12.0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</row>
    <row r="328" ht="12.0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</row>
    <row r="329" ht="12.0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</row>
    <row r="330" ht="12.0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</row>
    <row r="331" ht="12.0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</row>
    <row r="332" ht="12.0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</row>
    <row r="333" ht="12.0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</row>
    <row r="334" ht="12.0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</row>
    <row r="335" ht="12.0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</row>
    <row r="336" ht="12.0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</row>
    <row r="337" ht="12.0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</row>
    <row r="338" ht="12.0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</row>
    <row r="339" ht="12.0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</row>
    <row r="340" ht="12.0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</row>
    <row r="341" ht="12.0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</row>
    <row r="342" ht="12.0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</row>
    <row r="343" ht="12.0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</row>
    <row r="344" ht="12.0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</row>
    <row r="345" ht="12.0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</row>
    <row r="346" ht="12.0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</row>
    <row r="347" ht="12.0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</row>
    <row r="348" ht="12.0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</row>
    <row r="349" ht="12.0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</row>
    <row r="350" ht="12.0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</row>
    <row r="351" ht="12.0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</row>
    <row r="352" ht="12.0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</row>
    <row r="353" ht="12.0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</row>
    <row r="354" ht="12.0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</row>
    <row r="355" ht="12.0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</row>
    <row r="356" ht="12.0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</row>
    <row r="357" ht="12.0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</row>
    <row r="358" ht="12.0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</row>
    <row r="359" ht="12.0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</row>
    <row r="360" ht="12.0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</row>
    <row r="361" ht="12.0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</row>
    <row r="362" ht="12.0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</row>
    <row r="363" ht="12.0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</row>
    <row r="364" ht="12.0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</row>
    <row r="365" ht="12.0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</row>
    <row r="366" ht="12.0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</row>
    <row r="367" ht="12.0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</row>
    <row r="368" ht="12.0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</row>
    <row r="369" ht="12.0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</row>
    <row r="370" ht="12.0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</row>
    <row r="371" ht="12.0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</row>
    <row r="372" ht="12.0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</row>
    <row r="373" ht="12.0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</row>
    <row r="374" ht="12.0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</row>
    <row r="375" ht="12.0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</row>
    <row r="376" ht="12.0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</row>
    <row r="377" ht="12.0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</row>
    <row r="378" ht="12.0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</row>
    <row r="379" ht="12.0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</row>
    <row r="380" ht="12.0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</row>
    <row r="381" ht="12.0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</row>
    <row r="382" ht="12.0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</row>
    <row r="383" ht="12.0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</row>
    <row r="384" ht="12.0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</row>
    <row r="385" ht="12.0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</row>
    <row r="386" ht="12.0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</row>
    <row r="387" ht="12.0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</row>
    <row r="388" ht="12.0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</row>
    <row r="389" ht="12.0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</row>
    <row r="390" ht="12.0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</row>
    <row r="391" ht="12.0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</row>
    <row r="392" ht="12.0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</row>
    <row r="393" ht="12.0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</row>
    <row r="394" ht="12.0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</row>
    <row r="395" ht="12.0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</row>
    <row r="396" ht="12.0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</row>
    <row r="397" ht="12.0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</row>
    <row r="398" ht="12.0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</row>
    <row r="399" ht="12.0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</row>
    <row r="400" ht="12.0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</row>
    <row r="401" ht="12.0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</row>
    <row r="402" ht="12.0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</row>
    <row r="403" ht="12.0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</row>
    <row r="404" ht="12.0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</row>
    <row r="405" ht="12.0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</row>
    <row r="406" ht="12.0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</row>
    <row r="407" ht="12.0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</row>
    <row r="408" ht="12.0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</row>
    <row r="409" ht="12.0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</row>
    <row r="410" ht="12.0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</row>
    <row r="411" ht="12.0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</row>
    <row r="412" ht="12.0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</row>
    <row r="413" ht="12.0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</row>
    <row r="414" ht="12.0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</row>
    <row r="415" ht="12.0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</row>
    <row r="416" ht="12.0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</row>
    <row r="417" ht="12.0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</row>
    <row r="418" ht="12.0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</row>
    <row r="419" ht="12.0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</row>
    <row r="420" ht="12.0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</row>
    <row r="421" ht="12.0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</row>
    <row r="422" ht="12.0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</row>
    <row r="423" ht="12.0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</row>
    <row r="424" ht="12.0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</row>
    <row r="425" ht="12.0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</row>
    <row r="426" ht="12.0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</row>
    <row r="427" ht="12.0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</row>
    <row r="428" ht="12.0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</row>
    <row r="429" ht="12.0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</row>
    <row r="430" ht="12.0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</row>
    <row r="431" ht="12.0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</row>
    <row r="432" ht="12.0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</row>
    <row r="433" ht="12.0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</row>
    <row r="434" ht="12.0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</row>
    <row r="435" ht="12.0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</row>
    <row r="436" ht="12.0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</row>
    <row r="437" ht="12.0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</row>
    <row r="438" ht="12.0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</row>
    <row r="439" ht="12.0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</row>
    <row r="440" ht="12.0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</row>
    <row r="441" ht="12.0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</row>
    <row r="442" ht="12.0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</row>
    <row r="443" ht="12.0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</row>
    <row r="444" ht="12.0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</row>
    <row r="445" ht="12.0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</row>
    <row r="446" ht="12.0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</row>
    <row r="447" ht="12.0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</row>
    <row r="448" ht="12.0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</row>
    <row r="449" ht="12.0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</row>
    <row r="450" ht="12.0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</row>
    <row r="451" ht="12.0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</row>
    <row r="452" ht="12.0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</row>
    <row r="453" ht="12.0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</row>
    <row r="454" ht="12.0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</row>
    <row r="455" ht="12.0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</row>
    <row r="456" ht="12.0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</row>
    <row r="457" ht="12.0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</row>
    <row r="458" ht="12.0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</row>
    <row r="459" ht="12.0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</row>
    <row r="460" ht="12.0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</row>
    <row r="461" ht="12.0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</row>
    <row r="462" ht="12.0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</row>
    <row r="463" ht="12.0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</row>
    <row r="464" ht="12.0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</row>
    <row r="465" ht="12.0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</row>
    <row r="466" ht="12.0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</row>
    <row r="467" ht="12.0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</row>
    <row r="468" ht="12.0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</row>
    <row r="469" ht="12.0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</row>
    <row r="470" ht="12.0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</row>
    <row r="471" ht="12.0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</row>
    <row r="472" ht="12.0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</row>
    <row r="473" ht="12.0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</row>
    <row r="474" ht="12.0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</row>
    <row r="475" ht="12.0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</row>
    <row r="476" ht="12.0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</row>
    <row r="477" ht="12.0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</row>
    <row r="478" ht="12.0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</row>
    <row r="479" ht="12.0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</row>
    <row r="480" ht="12.0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</row>
    <row r="481" ht="12.0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</row>
    <row r="482" ht="12.0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</row>
    <row r="483" ht="12.0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</row>
    <row r="484" ht="12.0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</row>
    <row r="485" ht="12.0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</row>
    <row r="486" ht="12.0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</row>
    <row r="487" ht="12.0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</row>
    <row r="488" ht="12.0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</row>
    <row r="489" ht="12.0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</row>
    <row r="490" ht="12.0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</row>
    <row r="491" ht="12.0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</row>
    <row r="492" ht="12.0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</row>
    <row r="493" ht="12.0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</row>
    <row r="494" ht="12.0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</row>
    <row r="495" ht="12.0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</row>
    <row r="496" ht="12.0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</row>
    <row r="497" ht="12.0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</row>
    <row r="498" ht="12.0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</row>
    <row r="499" ht="12.0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</row>
    <row r="500" ht="12.0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</row>
    <row r="501" ht="12.0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</row>
    <row r="502" ht="12.0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</row>
    <row r="503" ht="12.0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</row>
    <row r="504" ht="12.0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</row>
    <row r="505" ht="12.0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</row>
    <row r="506" ht="12.0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</row>
    <row r="507" ht="12.0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</row>
    <row r="508" ht="12.0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</row>
    <row r="509" ht="12.0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</row>
    <row r="510" ht="12.0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</row>
    <row r="511" ht="12.0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</row>
    <row r="512" ht="12.0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</row>
    <row r="513" ht="12.0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</row>
    <row r="514" ht="12.0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</row>
    <row r="515" ht="12.0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</row>
    <row r="516" ht="12.0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</row>
    <row r="517" ht="12.0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</row>
    <row r="518" ht="12.0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</row>
    <row r="519" ht="12.0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</row>
    <row r="520" ht="12.0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</row>
    <row r="521" ht="12.0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</row>
    <row r="522" ht="12.0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</row>
    <row r="523" ht="12.0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</row>
    <row r="524" ht="12.0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</row>
    <row r="525" ht="12.0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</row>
    <row r="526" ht="12.0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</row>
    <row r="527" ht="12.0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</row>
    <row r="528" ht="12.0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</row>
    <row r="529" ht="12.0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</row>
    <row r="530" ht="12.0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</row>
    <row r="531" ht="12.0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</row>
    <row r="532" ht="12.0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</row>
    <row r="533" ht="12.0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</row>
    <row r="534" ht="12.0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</row>
    <row r="535" ht="12.0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</row>
    <row r="536" ht="12.0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</row>
    <row r="537" ht="12.0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</row>
    <row r="538" ht="12.0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</row>
    <row r="539" ht="12.0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</row>
    <row r="540" ht="12.0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</row>
    <row r="541" ht="12.0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</row>
    <row r="542" ht="12.0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</row>
    <row r="543" ht="12.0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</row>
    <row r="544" ht="12.0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</row>
    <row r="545" ht="12.0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</row>
    <row r="546" ht="12.0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</row>
    <row r="547" ht="12.0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</row>
    <row r="548" ht="12.0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</row>
    <row r="549" ht="12.0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</row>
    <row r="550" ht="12.0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</row>
    <row r="551" ht="12.0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</row>
    <row r="552" ht="12.0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</row>
    <row r="553" ht="12.0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</row>
    <row r="554" ht="12.0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</row>
    <row r="555" ht="12.0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</row>
    <row r="556" ht="12.0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</row>
    <row r="557" ht="12.0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</row>
    <row r="558" ht="12.0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</row>
    <row r="559" ht="12.0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</row>
    <row r="560" ht="12.0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</row>
    <row r="561" ht="12.0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</row>
    <row r="562" ht="12.0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</row>
    <row r="563" ht="12.0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</row>
    <row r="564" ht="12.0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</row>
    <row r="565" ht="12.0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</row>
    <row r="566" ht="12.0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</row>
    <row r="567" ht="12.0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</row>
    <row r="568" ht="12.0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</row>
    <row r="569" ht="12.0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</row>
    <row r="570" ht="12.0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</row>
    <row r="571" ht="12.0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</row>
    <row r="572" ht="12.0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</row>
    <row r="573" ht="12.0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</row>
    <row r="574" ht="12.0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</row>
    <row r="575" ht="12.0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</row>
    <row r="576" ht="12.0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</row>
    <row r="577" ht="12.0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</row>
    <row r="578" ht="12.0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</row>
    <row r="579" ht="12.0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</row>
    <row r="580" ht="12.0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</row>
    <row r="581" ht="12.0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</row>
    <row r="582" ht="12.0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</row>
    <row r="583" ht="12.0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</row>
    <row r="584" ht="12.0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</row>
    <row r="585" ht="12.0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</row>
    <row r="586" ht="12.0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</row>
    <row r="587" ht="12.0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</row>
    <row r="588" ht="12.0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</row>
    <row r="589" ht="12.0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</row>
    <row r="590" ht="12.0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</row>
    <row r="591" ht="12.0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</row>
    <row r="592" ht="12.0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</row>
    <row r="593" ht="12.0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</row>
    <row r="594" ht="12.0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</row>
    <row r="595" ht="12.0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</row>
    <row r="596" ht="12.0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</row>
    <row r="597" ht="12.0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</row>
    <row r="598" ht="12.0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</row>
    <row r="599" ht="12.0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</row>
    <row r="600" ht="12.0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</row>
    <row r="601" ht="12.0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</row>
    <row r="602" ht="12.0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</row>
    <row r="603" ht="12.0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</row>
    <row r="604" ht="12.0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</row>
    <row r="605" ht="12.0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</row>
    <row r="606" ht="12.0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</row>
    <row r="607" ht="12.0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</row>
    <row r="608" ht="12.0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</row>
    <row r="609" ht="12.0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</row>
    <row r="610" ht="12.0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</row>
    <row r="611" ht="12.0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</row>
    <row r="612" ht="12.0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</row>
    <row r="613" ht="12.0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</row>
    <row r="614" ht="12.0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</row>
    <row r="615" ht="12.0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</row>
    <row r="616" ht="12.0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</row>
    <row r="617" ht="12.0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</row>
    <row r="618" ht="12.0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</row>
    <row r="619" ht="12.0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</row>
    <row r="620" ht="12.0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</row>
    <row r="621" ht="12.0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</row>
    <row r="622" ht="12.0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</row>
    <row r="623" ht="12.0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</row>
    <row r="624" ht="12.0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</row>
    <row r="625" ht="12.0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</row>
    <row r="626" ht="12.0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</row>
    <row r="627" ht="12.0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</row>
    <row r="628" ht="12.0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</row>
    <row r="629" ht="12.0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</row>
    <row r="630" ht="12.0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</row>
    <row r="631" ht="12.0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</row>
    <row r="632" ht="12.0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</row>
    <row r="633" ht="12.0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</row>
    <row r="634" ht="12.0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</row>
    <row r="635" ht="12.0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</row>
    <row r="636" ht="12.0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</row>
    <row r="637" ht="12.0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</row>
    <row r="638" ht="12.0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</row>
    <row r="639" ht="12.0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</row>
    <row r="640" ht="12.0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</row>
    <row r="641" ht="12.0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</row>
    <row r="642" ht="12.0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</row>
    <row r="643" ht="12.0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</row>
    <row r="644" ht="12.0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</row>
    <row r="645" ht="12.0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</row>
    <row r="646" ht="12.0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</row>
    <row r="647" ht="12.0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</row>
    <row r="648" ht="12.0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</row>
    <row r="649" ht="12.0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</row>
    <row r="650" ht="12.0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</row>
    <row r="651" ht="12.0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</row>
    <row r="652" ht="12.0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</row>
    <row r="653" ht="12.0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</row>
    <row r="654" ht="12.0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</row>
    <row r="655" ht="12.0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</row>
    <row r="656" ht="12.0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</row>
    <row r="657" ht="12.0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</row>
    <row r="658" ht="12.0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</row>
    <row r="659" ht="12.0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</row>
    <row r="660" ht="12.0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</row>
    <row r="661" ht="12.0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</row>
    <row r="662" ht="12.0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</row>
    <row r="663" ht="12.0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</row>
    <row r="664" ht="12.0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</row>
    <row r="665" ht="12.0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</row>
    <row r="666" ht="12.0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</row>
    <row r="667" ht="12.0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</row>
    <row r="668" ht="12.0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</row>
    <row r="669" ht="12.0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</row>
    <row r="670" ht="12.0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</row>
    <row r="671" ht="12.0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</row>
    <row r="672" ht="12.0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</row>
    <row r="673" ht="12.0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</row>
    <row r="674" ht="12.0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</row>
    <row r="675" ht="12.0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</row>
    <row r="676" ht="12.0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</row>
    <row r="677" ht="12.0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</row>
    <row r="678" ht="12.0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</row>
    <row r="679" ht="12.0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</row>
    <row r="680" ht="12.0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</row>
    <row r="681" ht="12.0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</row>
    <row r="682" ht="12.0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</row>
    <row r="683" ht="12.0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</row>
    <row r="684" ht="12.0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</row>
    <row r="685" ht="12.0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</row>
    <row r="686" ht="12.0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</row>
    <row r="687" ht="12.0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</row>
    <row r="688" ht="12.0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</row>
    <row r="689" ht="12.0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</row>
    <row r="690" ht="12.0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</row>
    <row r="691" ht="12.0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</row>
    <row r="692" ht="12.0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</row>
    <row r="693" ht="12.0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</row>
    <row r="694" ht="12.0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</row>
    <row r="695" ht="12.0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</row>
    <row r="696" ht="12.0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</row>
    <row r="697" ht="12.0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</row>
    <row r="698" ht="12.0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</row>
    <row r="699" ht="12.0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</row>
    <row r="700" ht="12.0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</row>
    <row r="701" ht="12.0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</row>
    <row r="702" ht="12.0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</row>
    <row r="703" ht="12.0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</row>
    <row r="704" ht="12.0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</row>
    <row r="705" ht="12.0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</row>
    <row r="706" ht="12.0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</row>
    <row r="707" ht="12.0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</row>
    <row r="708" ht="12.0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</row>
    <row r="709" ht="12.0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</row>
    <row r="710" ht="12.0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</row>
    <row r="711" ht="12.0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</row>
    <row r="712" ht="12.0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</row>
    <row r="713" ht="12.0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</row>
    <row r="714" ht="12.0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</row>
    <row r="715" ht="12.0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</row>
    <row r="716" ht="12.0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</row>
    <row r="717" ht="12.0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</row>
    <row r="718" ht="12.0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</row>
    <row r="719" ht="12.0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</row>
    <row r="720" ht="12.0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</row>
    <row r="721" ht="12.0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</row>
    <row r="722" ht="12.0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</row>
    <row r="723" ht="12.0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</row>
    <row r="724" ht="12.0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</row>
    <row r="725" ht="12.0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</row>
    <row r="726" ht="12.0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</row>
    <row r="727" ht="12.0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</row>
    <row r="728" ht="12.0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</row>
    <row r="729" ht="12.0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</row>
    <row r="730" ht="12.0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</row>
    <row r="731" ht="12.0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</row>
    <row r="732" ht="12.0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</row>
    <row r="733" ht="12.0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</row>
    <row r="734" ht="12.0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</row>
    <row r="735" ht="12.0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</row>
    <row r="736" ht="12.0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</row>
    <row r="737" ht="12.0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</row>
    <row r="738" ht="12.0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</row>
    <row r="739" ht="12.0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</row>
    <row r="740" ht="12.0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</row>
    <row r="741" ht="12.0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</row>
    <row r="742" ht="12.0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</row>
    <row r="743" ht="12.0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</row>
    <row r="744" ht="12.0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</row>
    <row r="745" ht="12.0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</row>
    <row r="746" ht="12.0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</row>
    <row r="747" ht="12.0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</row>
    <row r="748" ht="12.0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</row>
    <row r="749" ht="12.0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</row>
    <row r="750" ht="12.0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</row>
    <row r="751" ht="12.0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</row>
    <row r="752" ht="12.0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</row>
    <row r="753" ht="12.0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</row>
    <row r="754" ht="12.0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</row>
    <row r="755" ht="12.0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</row>
    <row r="756" ht="12.0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</row>
    <row r="757" ht="12.0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</row>
    <row r="758" ht="12.0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</row>
    <row r="759" ht="12.0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</row>
    <row r="760" ht="12.0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</row>
    <row r="761" ht="12.0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</row>
    <row r="762" ht="12.0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</row>
    <row r="763" ht="12.0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</row>
    <row r="764" ht="12.0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</row>
    <row r="765" ht="12.0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</row>
    <row r="766" ht="12.0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</row>
    <row r="767" ht="12.0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</row>
    <row r="768" ht="12.0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</row>
    <row r="769" ht="12.0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</row>
    <row r="770" ht="12.0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</row>
    <row r="771" ht="12.0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</row>
    <row r="772" ht="12.0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</row>
    <row r="773" ht="12.0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</row>
    <row r="774" ht="12.0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</row>
    <row r="775" ht="12.0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</row>
    <row r="776" ht="12.0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</row>
    <row r="777" ht="12.0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</row>
    <row r="778" ht="12.0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</row>
    <row r="779" ht="12.0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</row>
    <row r="780" ht="12.0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</row>
    <row r="781" ht="12.0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</row>
    <row r="782" ht="12.0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</row>
    <row r="783" ht="12.0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</row>
    <row r="784" ht="12.0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</row>
    <row r="785" ht="12.0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</row>
    <row r="786" ht="12.0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</row>
    <row r="787" ht="12.0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</row>
    <row r="788" ht="12.0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</row>
    <row r="789" ht="12.0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</row>
    <row r="790" ht="12.0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</row>
    <row r="791" ht="12.0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</row>
    <row r="792" ht="12.0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</row>
    <row r="793" ht="12.0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</row>
    <row r="794" ht="12.0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</row>
    <row r="795" ht="12.0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</row>
    <row r="796" ht="12.0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</row>
    <row r="797" ht="12.0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</row>
    <row r="798" ht="12.0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</row>
    <row r="799" ht="12.0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</row>
    <row r="800" ht="12.0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</row>
    <row r="801" ht="12.0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</row>
    <row r="802" ht="12.0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</row>
    <row r="803" ht="12.0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</row>
    <row r="804" ht="12.0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</row>
    <row r="805" ht="12.0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</row>
    <row r="806" ht="12.0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</row>
    <row r="807" ht="12.0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</row>
    <row r="808" ht="12.0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</row>
    <row r="809" ht="12.0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</row>
    <row r="810" ht="12.0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</row>
    <row r="811" ht="12.0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</row>
    <row r="812" ht="12.0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</row>
    <row r="813" ht="12.0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</row>
    <row r="814" ht="12.0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</row>
    <row r="815" ht="12.0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</row>
    <row r="816" ht="12.0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</row>
    <row r="817" ht="12.0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</row>
    <row r="818" ht="12.0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</row>
    <row r="819" ht="12.0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</row>
    <row r="820" ht="12.0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</row>
    <row r="821" ht="12.0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</row>
    <row r="822" ht="12.0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</row>
    <row r="823" ht="12.0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</row>
    <row r="824" ht="12.0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</row>
    <row r="825" ht="12.0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</row>
    <row r="826" ht="12.0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</row>
    <row r="827" ht="12.0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</row>
    <row r="828" ht="12.0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</row>
    <row r="829" ht="12.0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</row>
    <row r="830" ht="12.0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</row>
    <row r="831" ht="12.0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</row>
    <row r="832" ht="12.0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</row>
    <row r="833" ht="12.0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</row>
    <row r="834" ht="12.0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</row>
    <row r="835" ht="12.0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</row>
    <row r="836" ht="12.0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</row>
    <row r="837" ht="12.0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</row>
    <row r="838" ht="12.0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</row>
    <row r="839" ht="12.0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</row>
    <row r="840" ht="12.0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</row>
    <row r="841" ht="12.0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</row>
    <row r="842" ht="12.0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</row>
    <row r="843" ht="12.0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</row>
    <row r="844" ht="12.0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</row>
    <row r="845" ht="12.0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</row>
    <row r="846" ht="12.0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</row>
    <row r="847" ht="12.0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</row>
    <row r="848" ht="12.0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</row>
    <row r="849" ht="12.0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</row>
    <row r="850" ht="12.0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</row>
    <row r="851" ht="12.0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</row>
    <row r="852" ht="12.0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</row>
    <row r="853" ht="12.0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</row>
    <row r="854" ht="12.0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</row>
    <row r="855" ht="12.0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</row>
    <row r="856" ht="12.0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</row>
    <row r="857" ht="12.0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</row>
    <row r="858" ht="12.0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</row>
    <row r="859" ht="12.0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</row>
    <row r="860" ht="12.0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</row>
    <row r="861" ht="12.0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</row>
    <row r="862" ht="12.0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</row>
    <row r="863" ht="12.0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</row>
    <row r="864" ht="12.0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</row>
    <row r="865" ht="12.0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</row>
    <row r="866" ht="12.0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</row>
    <row r="867" ht="12.0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</row>
    <row r="868" ht="12.0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</row>
    <row r="869" ht="12.0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</row>
    <row r="870" ht="12.0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</row>
    <row r="871" ht="12.0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</row>
    <row r="872" ht="12.0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</row>
    <row r="873" ht="12.0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</row>
    <row r="874" ht="12.0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</row>
    <row r="875" ht="12.0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</row>
    <row r="876" ht="12.0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</row>
    <row r="877" ht="12.0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</row>
    <row r="878" ht="12.0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</row>
    <row r="879" ht="12.0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</row>
    <row r="880" ht="12.0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</row>
    <row r="881" ht="12.0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</row>
    <row r="882" ht="12.0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</row>
    <row r="883" ht="12.0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</row>
    <row r="884" ht="12.0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</row>
    <row r="885" ht="12.0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</row>
    <row r="886" ht="12.0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</row>
    <row r="887" ht="12.0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</row>
    <row r="888" ht="12.0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</row>
    <row r="889" ht="12.0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</row>
    <row r="890" ht="12.0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</row>
    <row r="891" ht="12.0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</row>
    <row r="892" ht="12.0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</row>
    <row r="893" ht="12.0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</row>
    <row r="894" ht="12.0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</row>
    <row r="895" ht="12.0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</row>
    <row r="896" ht="12.0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</row>
    <row r="897" ht="12.0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</row>
    <row r="898" ht="12.0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</row>
    <row r="899" ht="12.0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</row>
    <row r="900" ht="12.0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</row>
    <row r="901" ht="12.0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</row>
    <row r="902" ht="12.0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</row>
    <row r="903" ht="12.0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</row>
    <row r="904" ht="12.0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</row>
    <row r="905" ht="12.0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</row>
    <row r="906" ht="12.0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</row>
    <row r="907" ht="12.0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</row>
    <row r="908" ht="12.0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</row>
    <row r="909" ht="12.0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</row>
    <row r="910" ht="12.0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</row>
    <row r="911" ht="12.0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</row>
    <row r="912" ht="12.0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</row>
    <row r="913" ht="12.0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</row>
    <row r="914" ht="12.0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</row>
    <row r="915" ht="12.0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</row>
    <row r="916" ht="12.0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</row>
    <row r="917" ht="12.0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</row>
    <row r="918" ht="12.0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</row>
    <row r="919" ht="12.0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</row>
    <row r="920" ht="12.0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</row>
    <row r="921" ht="12.0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</row>
    <row r="922" ht="12.0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</row>
    <row r="923" ht="12.0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</row>
    <row r="924" ht="12.0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</row>
    <row r="925" ht="12.0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</row>
    <row r="926" ht="12.0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</row>
    <row r="927" ht="12.0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</row>
    <row r="928" ht="12.0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</row>
    <row r="929" ht="12.0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</row>
    <row r="930" ht="12.0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</row>
    <row r="931" ht="12.0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</row>
    <row r="932" ht="12.0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</row>
    <row r="933" ht="12.0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</row>
    <row r="934" ht="12.0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</row>
    <row r="935" ht="12.0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</row>
    <row r="936" ht="12.0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</row>
    <row r="937" ht="12.0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</row>
    <row r="938" ht="12.0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</row>
    <row r="939" ht="12.0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</row>
    <row r="940" ht="12.0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</row>
    <row r="941" ht="12.0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</row>
    <row r="942" ht="12.0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</row>
    <row r="943" ht="12.0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</row>
    <row r="944" ht="12.0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</row>
    <row r="945" ht="12.0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</row>
    <row r="946" ht="12.0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</row>
    <row r="947" ht="12.0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</row>
    <row r="948" ht="12.0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</row>
    <row r="949" ht="12.0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</row>
    <row r="950" ht="12.0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</row>
    <row r="951" ht="12.0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</row>
    <row r="952" ht="12.0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</row>
    <row r="953" ht="12.0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</row>
    <row r="954" ht="12.0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</row>
    <row r="955" ht="12.0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</row>
    <row r="956" ht="12.0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</row>
    <row r="957" ht="12.0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</row>
    <row r="958" ht="12.0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</row>
    <row r="959" ht="12.0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</row>
    <row r="960" ht="12.0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</row>
    <row r="961" ht="12.0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</row>
    <row r="962" ht="12.0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</row>
    <row r="963" ht="12.0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</row>
    <row r="964" ht="12.0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</row>
    <row r="965" ht="12.0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</row>
    <row r="966" ht="12.0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</row>
    <row r="967" ht="12.0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</row>
    <row r="968" ht="12.0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</row>
    <row r="969" ht="12.0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</row>
    <row r="970" ht="12.0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</row>
    <row r="971" ht="12.0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</row>
    <row r="972" ht="12.0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</row>
    <row r="973" ht="12.0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</row>
    <row r="974" ht="12.0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</row>
    <row r="975" ht="12.0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</row>
    <row r="976" ht="12.0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</row>
    <row r="977" ht="12.0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</row>
    <row r="978" ht="12.0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</row>
    <row r="979" ht="12.0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</row>
    <row r="980" ht="12.0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</row>
    <row r="981" ht="12.0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</row>
    <row r="982" ht="12.0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</row>
    <row r="983" ht="12.0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</row>
    <row r="984" ht="12.0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</row>
    <row r="985" ht="12.0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</row>
    <row r="986" ht="12.0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</row>
    <row r="987" ht="12.0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</row>
    <row r="988" ht="12.0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</row>
    <row r="989" ht="12.0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</row>
    <row r="990" ht="12.0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</row>
    <row r="991" ht="12.0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</row>
    <row r="992" ht="12.0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</row>
    <row r="993" ht="12.0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</row>
    <row r="994" ht="12.0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</row>
    <row r="995" ht="12.0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</row>
    <row r="996" ht="12.0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</row>
    <row r="997" ht="12.0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</row>
    <row r="998" ht="12.0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</row>
    <row r="999" ht="12.0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</row>
    <row r="1000" ht="12.0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</row>
  </sheetData>
  <mergeCells count="45">
    <mergeCell ref="N7:O7"/>
    <mergeCell ref="P7:Q7"/>
    <mergeCell ref="N8:O8"/>
    <mergeCell ref="P8:Q8"/>
    <mergeCell ref="U8:V13"/>
    <mergeCell ref="U22:V27"/>
    <mergeCell ref="O25:Q25"/>
    <mergeCell ref="A1:AG1"/>
    <mergeCell ref="A3:R3"/>
    <mergeCell ref="S3:AG3"/>
    <mergeCell ref="X6:AC6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8:M8"/>
    <mergeCell ref="A15:B15"/>
    <mergeCell ref="A16:B16"/>
    <mergeCell ref="X16:Y16"/>
    <mergeCell ref="AB16:AC16"/>
    <mergeCell ref="A17:B17"/>
    <mergeCell ref="A18:B18"/>
    <mergeCell ref="X18:Y18"/>
    <mergeCell ref="AB18:AC18"/>
    <mergeCell ref="A19:B19"/>
    <mergeCell ref="A20:B20"/>
    <mergeCell ref="X20:AC20"/>
    <mergeCell ref="D23:J24"/>
    <mergeCell ref="K23:Q24"/>
    <mergeCell ref="D25:F25"/>
    <mergeCell ref="H25:J25"/>
    <mergeCell ref="K25:M25"/>
    <mergeCell ref="A8:C8"/>
    <mergeCell ref="A9:B9"/>
    <mergeCell ref="A10:B10"/>
    <mergeCell ref="A11:B11"/>
    <mergeCell ref="A12:B12"/>
    <mergeCell ref="A13:B13"/>
    <mergeCell ref="A14:B14"/>
    <mergeCell ref="A21:B21"/>
  </mergeCells>
  <conditionalFormatting sqref="W16:AD16">
    <cfRule type="colorScale" priority="1">
      <colorScale>
        <cfvo type="min"/>
        <cfvo type="max"/>
        <color theme="0"/>
        <color rgb="FF76923C"/>
      </colorScale>
    </cfRule>
  </conditionalFormatting>
  <conditionalFormatting sqref="W18:AD18">
    <cfRule type="colorScale" priority="2">
      <colorScale>
        <cfvo type="min"/>
        <cfvo type="max"/>
        <color theme="0"/>
        <color rgb="FFD25055"/>
      </colorScale>
    </cfRule>
  </conditionalFormatting>
  <printOptions horizontalCentered="1" verticalCentered="1"/>
  <pageMargins bottom="0.0" footer="0.0" header="0.0" left="0.39000000000000007" right="0.0" top="0.0"/>
  <pageSetup paperSize="9" orientation="landscape"/>
  <drawing r:id="rId1"/>
</worksheet>
</file>