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-120" yWindow="-120" windowWidth="19440" windowHeight="15000" activeTab="2"/>
  </bookViews>
  <sheets>
    <sheet name="工程内不適合管理票" sheetId="4" r:id="rId1"/>
    <sheet name="別紙詳細（状況説明）" sheetId="8" r:id="rId2"/>
    <sheet name="是正・予防処置管理票" sheetId="7" r:id="rId3"/>
  </sheets>
  <definedNames>
    <definedName name="_xlnm.Print_Area" localSheetId="0">工程内不適合管理票!$A$1:$AG$51</definedName>
    <definedName name="_xlnm.Print_Area" localSheetId="2">是正・予防処置管理票!$B$2:$P$97</definedName>
  </definedNames>
  <calcPr calcId="162913"/>
</workbook>
</file>

<file path=xl/calcChain.xml><?xml version="1.0" encoding="utf-8"?>
<calcChain xmlns="http://schemas.openxmlformats.org/spreadsheetml/2006/main">
  <c r="A37" i="4" l="1"/>
  <c r="A38" i="4"/>
  <c r="A39" i="4"/>
  <c r="A40" i="4"/>
  <c r="A41" i="4"/>
  <c r="A36" i="4"/>
  <c r="A43" i="4"/>
  <c r="AV14" i="4" l="1"/>
  <c r="M50" i="4" l="1"/>
  <c r="E51" i="4"/>
  <c r="E31" i="4" l="1"/>
  <c r="A51" i="4"/>
  <c r="W51" i="4" l="1"/>
  <c r="W50" i="4"/>
  <c r="AE50" i="4"/>
  <c r="K51" i="4"/>
  <c r="I51" i="4"/>
  <c r="G51" i="4"/>
  <c r="A44" i="4"/>
  <c r="AF47" i="4"/>
  <c r="AD47" i="4"/>
  <c r="A47" i="4"/>
  <c r="A48" i="4"/>
  <c r="A46" i="4"/>
  <c r="A45" i="4"/>
  <c r="AA34" i="4"/>
  <c r="P34" i="4"/>
  <c r="E34" i="4"/>
  <c r="W31" i="4"/>
  <c r="T31" i="4"/>
  <c r="O31" i="4"/>
  <c r="J31" i="4"/>
  <c r="E32" i="4"/>
  <c r="E30" i="4"/>
</calcChain>
</file>

<file path=xl/sharedStrings.xml><?xml version="1.0" encoding="utf-8"?>
<sst xmlns="http://schemas.openxmlformats.org/spreadsheetml/2006/main" count="174" uniqueCount="116">
  <si>
    <t>処置者</t>
    <rPh sb="0" eb="2">
      <t>ショチ</t>
    </rPh>
    <rPh sb="2" eb="3">
      <t>シャ</t>
    </rPh>
    <phoneticPr fontId="2"/>
  </si>
  <si>
    <t>発行部門</t>
    <rPh sb="0" eb="2">
      <t>ハッコウ</t>
    </rPh>
    <rPh sb="2" eb="4">
      <t>ブモン</t>
    </rPh>
    <phoneticPr fontId="2"/>
  </si>
  <si>
    <t>発行日</t>
    <rPh sb="0" eb="2">
      <t>ハッコウ</t>
    </rPh>
    <rPh sb="2" eb="3">
      <t>ヒ</t>
    </rPh>
    <phoneticPr fontId="2"/>
  </si>
  <si>
    <t>当該部門</t>
    <rPh sb="0" eb="2">
      <t>トウガイ</t>
    </rPh>
    <rPh sb="2" eb="4">
      <t>ブモン</t>
    </rPh>
    <phoneticPr fontId="2"/>
  </si>
  <si>
    <t>管理部確認</t>
    <rPh sb="0" eb="2">
      <t>カンリ</t>
    </rPh>
    <rPh sb="2" eb="3">
      <t>ブ</t>
    </rPh>
    <rPh sb="3" eb="5">
      <t>カクニン</t>
    </rPh>
    <phoneticPr fontId="2"/>
  </si>
  <si>
    <t>課長</t>
    <rPh sb="0" eb="2">
      <t>カチョウ</t>
    </rPh>
    <phoneticPr fontId="2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</si>
  <si>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2"/>
  </si>
  <si>
    <t>担当</t>
    <rPh sb="0" eb="2">
      <t>タントウ</t>
    </rPh>
    <phoneticPr fontId="2"/>
  </si>
  <si>
    <t>品名/図番</t>
    <rPh sb="0" eb="2">
      <t>ヒンメイ</t>
    </rPh>
    <rPh sb="3" eb="5">
      <t>ズバン</t>
    </rPh>
    <phoneticPr fontId="2"/>
  </si>
  <si>
    <t>ロット№</t>
    <phoneticPr fontId="2"/>
  </si>
  <si>
    <t>数量</t>
    <rPh sb="0" eb="2">
      <t>スウリョウ</t>
    </rPh>
    <phoneticPr fontId="2"/>
  </si>
  <si>
    <t>不適合の内容・性質</t>
    <rPh sb="0" eb="3">
      <t>フテキゴウ</t>
    </rPh>
    <rPh sb="4" eb="6">
      <t>ナイヨウ</t>
    </rPh>
    <rPh sb="7" eb="9">
      <t>セイシツ</t>
    </rPh>
    <phoneticPr fontId="2"/>
  </si>
  <si>
    <t>処置日</t>
    <rPh sb="0" eb="2">
      <t>ショチ</t>
    </rPh>
    <rPh sb="2" eb="3">
      <t>ヒ</t>
    </rPh>
    <phoneticPr fontId="2"/>
  </si>
  <si>
    <t>廃棄</t>
    <rPh sb="0" eb="2">
      <t>ハイキ</t>
    </rPh>
    <phoneticPr fontId="2"/>
  </si>
  <si>
    <t>選別</t>
    <rPh sb="0" eb="2">
      <t>センベツ</t>
    </rPh>
    <phoneticPr fontId="2"/>
  </si>
  <si>
    <t>手直し</t>
    <rPh sb="0" eb="2">
      <t>テナオ</t>
    </rPh>
    <phoneticPr fontId="2"/>
  </si>
  <si>
    <t>特採</t>
    <rPh sb="0" eb="2">
      <t>トクサイ</t>
    </rPh>
    <phoneticPr fontId="2"/>
  </si>
  <si>
    <r>
      <t xml:space="preserve">不適合品の処置　 </t>
    </r>
    <r>
      <rPr>
        <sz val="10"/>
        <rFont val="ＭＳ Ｐ明朝"/>
        <family val="1"/>
        <charset val="128"/>
      </rPr>
      <t>該当欄に○をを付ける</t>
    </r>
    <phoneticPr fontId="2"/>
  </si>
  <si>
    <t>品証確認</t>
    <rPh sb="0" eb="2">
      <t>ヒンショウ</t>
    </rPh>
    <rPh sb="2" eb="4">
      <t>カクニン</t>
    </rPh>
    <phoneticPr fontId="2"/>
  </si>
  <si>
    <t>主管部門</t>
    <rPh sb="0" eb="2">
      <t>シュカン</t>
    </rPh>
    <rPh sb="2" eb="4">
      <t>ブモン</t>
    </rPh>
    <phoneticPr fontId="2"/>
  </si>
  <si>
    <t>関連部門</t>
    <rPh sb="0" eb="2">
      <t>カンレン</t>
    </rPh>
    <rPh sb="2" eb="4">
      <t>ブモン</t>
    </rPh>
    <phoneticPr fontId="2"/>
  </si>
  <si>
    <t>原因（発生及び流出）</t>
    <rPh sb="0" eb="2">
      <t>ゲンイン</t>
    </rPh>
    <rPh sb="3" eb="5">
      <t>ハッセイ</t>
    </rPh>
    <rPh sb="5" eb="6">
      <t>オヨ</t>
    </rPh>
    <rPh sb="7" eb="9">
      <t>リュウシュツ</t>
    </rPh>
    <phoneticPr fontId="2"/>
  </si>
  <si>
    <t>品証受付番号</t>
    <rPh sb="0" eb="2">
      <t>ヒンショウ</t>
    </rPh>
    <rPh sb="2" eb="4">
      <t>ウケツケ</t>
    </rPh>
    <rPh sb="4" eb="6">
      <t>バンゴウ</t>
    </rPh>
    <phoneticPr fontId="2"/>
  </si>
  <si>
    <t>工 程 内 不 適 合 品 管 理 票</t>
    <rPh sb="0" eb="1">
      <t>コウ</t>
    </rPh>
    <rPh sb="2" eb="3">
      <t>ホド</t>
    </rPh>
    <rPh sb="4" eb="5">
      <t>ナイ</t>
    </rPh>
    <rPh sb="6" eb="7">
      <t>フ</t>
    </rPh>
    <rPh sb="8" eb="9">
      <t>テキ</t>
    </rPh>
    <rPh sb="10" eb="11">
      <t>ゴウ</t>
    </rPh>
    <rPh sb="12" eb="13">
      <t>ヒン</t>
    </rPh>
    <rPh sb="14" eb="15">
      <t>カン</t>
    </rPh>
    <rPh sb="16" eb="17">
      <t>リ</t>
    </rPh>
    <rPh sb="18" eb="19">
      <t>ヒョウ</t>
    </rPh>
    <phoneticPr fontId="2"/>
  </si>
  <si>
    <t>①</t>
    <phoneticPr fontId="2"/>
  </si>
  <si>
    <t>➁</t>
    <phoneticPr fontId="2"/>
  </si>
  <si>
    <t>③</t>
    <phoneticPr fontId="2"/>
  </si>
  <si>
    <t>③是正処置の必要性　（　要　　不要　）</t>
    <phoneticPr fontId="2"/>
  </si>
  <si>
    <t>製造1部検査1課</t>
    <rPh sb="0" eb="2">
      <t>セイゾウ</t>
    </rPh>
    <rPh sb="3" eb="4">
      <t>ブ</t>
    </rPh>
    <rPh sb="4" eb="6">
      <t>ケンサ</t>
    </rPh>
    <rPh sb="7" eb="8">
      <t>カ</t>
    </rPh>
    <phoneticPr fontId="2"/>
  </si>
  <si>
    <t>製造1部加工課</t>
    <rPh sb="0" eb="2">
      <t>セイゾウ</t>
    </rPh>
    <rPh sb="3" eb="4">
      <t>ブ</t>
    </rPh>
    <rPh sb="4" eb="6">
      <t>カコウ</t>
    </rPh>
    <rPh sb="6" eb="7">
      <t>カ</t>
    </rPh>
    <phoneticPr fontId="2"/>
  </si>
  <si>
    <t>製造1加工課</t>
    <rPh sb="0" eb="2">
      <t>セイゾウ</t>
    </rPh>
    <rPh sb="3" eb="6">
      <t>カコウカ</t>
    </rPh>
    <phoneticPr fontId="2"/>
  </si>
  <si>
    <t>是正・予防処置管理票</t>
    <rPh sb="0" eb="2">
      <t>ゼセイ</t>
    </rPh>
    <rPh sb="3" eb="5">
      <t>ヨボウ</t>
    </rPh>
    <rPh sb="5" eb="7">
      <t>ショチ</t>
    </rPh>
    <rPh sb="7" eb="9">
      <t>カンリ</t>
    </rPh>
    <rPh sb="9" eb="10">
      <t>ヒョウ</t>
    </rPh>
    <phoneticPr fontId="12"/>
  </si>
  <si>
    <t>件　名</t>
    <rPh sb="0" eb="1">
      <t>ケン</t>
    </rPh>
    <rPh sb="2" eb="3">
      <t>メイ</t>
    </rPh>
    <phoneticPr fontId="12"/>
  </si>
  <si>
    <t>発行日</t>
    <rPh sb="0" eb="3">
      <t>ハッコウビ</t>
    </rPh>
    <phoneticPr fontId="12"/>
  </si>
  <si>
    <r>
      <t>起票者</t>
    </r>
    <r>
      <rPr>
        <sz val="7"/>
        <rFont val="ＪＳＰ明朝"/>
        <family val="1"/>
        <charset val="128"/>
      </rPr>
      <t>(所属・氏名）</t>
    </r>
    <rPh sb="0" eb="1">
      <t>キ</t>
    </rPh>
    <rPh sb="1" eb="2">
      <t>ヒョウ</t>
    </rPh>
    <rPh sb="2" eb="3">
      <t>シャ</t>
    </rPh>
    <rPh sb="4" eb="6">
      <t>ショゾク</t>
    </rPh>
    <rPh sb="7" eb="9">
      <t>シメイ</t>
    </rPh>
    <phoneticPr fontId="12"/>
  </si>
  <si>
    <t>品番又は</t>
    <rPh sb="0" eb="1">
      <t>シナ</t>
    </rPh>
    <rPh sb="1" eb="2">
      <t>バン</t>
    </rPh>
    <rPh sb="2" eb="3">
      <t>マタ</t>
    </rPh>
    <phoneticPr fontId="12"/>
  </si>
  <si>
    <t>発生場所</t>
    <rPh sb="0" eb="2">
      <t>ハッセイ</t>
    </rPh>
    <rPh sb="2" eb="4">
      <t>バショ</t>
    </rPh>
    <phoneticPr fontId="12"/>
  </si>
  <si>
    <t>社内</t>
    <rPh sb="0" eb="2">
      <t>シャナイ</t>
    </rPh>
    <phoneticPr fontId="12"/>
  </si>
  <si>
    <t>プロセス</t>
    <phoneticPr fontId="12"/>
  </si>
  <si>
    <t>社外</t>
    <rPh sb="0" eb="2">
      <t>シャガイ</t>
    </rPh>
    <phoneticPr fontId="12"/>
  </si>
  <si>
    <t>発 生 日</t>
  </si>
  <si>
    <t>責任部門</t>
    <rPh sb="0" eb="2">
      <t>セキニン</t>
    </rPh>
    <rPh sb="2" eb="4">
      <t>ブモン</t>
    </rPh>
    <phoneticPr fontId="12"/>
  </si>
  <si>
    <t>他部門要請</t>
    <rPh sb="0" eb="3">
      <t>タブモン</t>
    </rPh>
    <rPh sb="3" eb="5">
      <t>ヨウセイ</t>
    </rPh>
    <phoneticPr fontId="12"/>
  </si>
  <si>
    <t>【不適合内容】製品又はプロセスで発見された不適合を具体的に記述</t>
    <rPh sb="7" eb="9">
      <t>セイヒン</t>
    </rPh>
    <rPh sb="9" eb="10">
      <t>マタ</t>
    </rPh>
    <rPh sb="16" eb="18">
      <t>ハッケン</t>
    </rPh>
    <rPh sb="21" eb="24">
      <t>フテキゴウ</t>
    </rPh>
    <rPh sb="25" eb="28">
      <t>グタイテキ</t>
    </rPh>
    <rPh sb="29" eb="31">
      <t>キジュツ</t>
    </rPh>
    <phoneticPr fontId="12"/>
  </si>
  <si>
    <t>【顧客在庫への影響】　　　　有　（数量：　　　　　　　）　・　無</t>
    <rPh sb="1" eb="3">
      <t>コキャク</t>
    </rPh>
    <rPh sb="3" eb="5">
      <t>ザイコ</t>
    </rPh>
    <rPh sb="7" eb="9">
      <t>エイキョウ</t>
    </rPh>
    <phoneticPr fontId="12"/>
  </si>
  <si>
    <t>【処置結果】　□再納入　□代品納入　□再格付　□無し</t>
    <rPh sb="1" eb="3">
      <t>ショチ</t>
    </rPh>
    <rPh sb="3" eb="5">
      <t>ケッカ</t>
    </rPh>
    <phoneticPr fontId="12"/>
  </si>
  <si>
    <t>承認（品証部課長）</t>
    <rPh sb="0" eb="2">
      <t>ショウニン</t>
    </rPh>
    <rPh sb="3" eb="4">
      <t>ヒン</t>
    </rPh>
    <rPh sb="4" eb="5">
      <t>ショウ</t>
    </rPh>
    <rPh sb="5" eb="8">
      <t>ブカチョウ</t>
    </rPh>
    <phoneticPr fontId="12"/>
  </si>
  <si>
    <t>担当</t>
    <rPh sb="0" eb="2">
      <t>タントウ</t>
    </rPh>
    <phoneticPr fontId="12"/>
  </si>
  <si>
    <t>実施日</t>
    <rPh sb="0" eb="2">
      <t>ジッシ</t>
    </rPh>
    <rPh sb="2" eb="3">
      <t>ヒ</t>
    </rPh>
    <phoneticPr fontId="12"/>
  </si>
  <si>
    <t>年　　月　　日</t>
    <rPh sb="0" eb="1">
      <t>ネン</t>
    </rPh>
    <rPh sb="3" eb="4">
      <t>ツキ</t>
    </rPh>
    <rPh sb="6" eb="7">
      <t>ヒ</t>
    </rPh>
    <phoneticPr fontId="12"/>
  </si>
  <si>
    <t>【在庫品の処置】</t>
    <rPh sb="1" eb="3">
      <t>ザイコ</t>
    </rPh>
    <rPh sb="3" eb="4">
      <t>ヒン</t>
    </rPh>
    <rPh sb="5" eb="7">
      <t>ショチ</t>
    </rPh>
    <phoneticPr fontId="12"/>
  </si>
  <si>
    <t>在庫品　　有　（数量：　　　　　　　　　）　・　無</t>
    <rPh sb="0" eb="2">
      <t>ザイコ</t>
    </rPh>
    <rPh sb="2" eb="3">
      <t>ヒン</t>
    </rPh>
    <rPh sb="5" eb="6">
      <t>アリ</t>
    </rPh>
    <rPh sb="8" eb="10">
      <t>スウリョウ</t>
    </rPh>
    <rPh sb="24" eb="25">
      <t>ナシ</t>
    </rPh>
    <phoneticPr fontId="12"/>
  </si>
  <si>
    <t>【処置結果】</t>
    <rPh sb="1" eb="3">
      <t>ショチ</t>
    </rPh>
    <rPh sb="3" eb="5">
      <t>ケッカ</t>
    </rPh>
    <phoneticPr fontId="12"/>
  </si>
  <si>
    <t>承認（処置部課長）</t>
    <rPh sb="0" eb="2">
      <t>ショウニン</t>
    </rPh>
    <rPh sb="3" eb="5">
      <t>ショチ</t>
    </rPh>
    <rPh sb="5" eb="8">
      <t>ブカチョウ</t>
    </rPh>
    <phoneticPr fontId="12"/>
  </si>
  <si>
    <t>【事実の把握】現品や工程の調査から判明した事実を記入</t>
    <rPh sb="1" eb="3">
      <t>ジジツ</t>
    </rPh>
    <rPh sb="4" eb="6">
      <t>ハアク</t>
    </rPh>
    <rPh sb="7" eb="9">
      <t>ゲンピン</t>
    </rPh>
    <rPh sb="10" eb="12">
      <t>コウテイ</t>
    </rPh>
    <rPh sb="13" eb="15">
      <t>チョウサ</t>
    </rPh>
    <rPh sb="17" eb="19">
      <t>ハンメイ</t>
    </rPh>
    <rPh sb="21" eb="23">
      <t>ジジツ</t>
    </rPh>
    <rPh sb="24" eb="26">
      <t>キニュウ</t>
    </rPh>
    <phoneticPr fontId="12"/>
  </si>
  <si>
    <t>5M1Eの変更点・変化点</t>
    <rPh sb="5" eb="7">
      <t>ヘンコウ</t>
    </rPh>
    <rPh sb="7" eb="8">
      <t>テン</t>
    </rPh>
    <rPh sb="9" eb="11">
      <t>ヘンカ</t>
    </rPh>
    <rPh sb="11" eb="12">
      <t>テン</t>
    </rPh>
    <phoneticPr fontId="12"/>
  </si>
  <si>
    <t>【原因と対策】原因となったプロセス｢作業・システム」の内容を具体的に記述)</t>
    <rPh sb="1" eb="3">
      <t>ゲンイン</t>
    </rPh>
    <rPh sb="4" eb="6">
      <t>タイサク</t>
    </rPh>
    <rPh sb="7" eb="9">
      <t>ゲンイン</t>
    </rPh>
    <rPh sb="18" eb="20">
      <t>サギョウ</t>
    </rPh>
    <rPh sb="27" eb="29">
      <t>ナイヨウ</t>
    </rPh>
    <rPh sb="30" eb="33">
      <t>グタイテキ</t>
    </rPh>
    <rPh sb="34" eb="36">
      <t>キジュツ</t>
    </rPh>
    <phoneticPr fontId="12"/>
  </si>
  <si>
    <t>発生原因（なぜなぜ分析）</t>
    <rPh sb="0" eb="2">
      <t>ハッセイ</t>
    </rPh>
    <rPh sb="2" eb="4">
      <t>ゲンイン</t>
    </rPh>
    <rPh sb="9" eb="11">
      <t>ブンセキ</t>
    </rPh>
    <phoneticPr fontId="12"/>
  </si>
  <si>
    <t>ステップ1：</t>
    <phoneticPr fontId="12"/>
  </si>
  <si>
    <t>ステップ2：</t>
    <phoneticPr fontId="12"/>
  </si>
  <si>
    <t>ステップ3：</t>
    <phoneticPr fontId="12"/>
  </si>
  <si>
    <t>ステップ4：</t>
    <phoneticPr fontId="12"/>
  </si>
  <si>
    <t>ステップ5：</t>
    <phoneticPr fontId="12"/>
  </si>
  <si>
    <t>発生対策</t>
    <rPh sb="0" eb="2">
      <t>ハッセイ</t>
    </rPh>
    <rPh sb="2" eb="4">
      <t>タイサク</t>
    </rPh>
    <phoneticPr fontId="12"/>
  </si>
  <si>
    <t>予定日</t>
    <rPh sb="0" eb="2">
      <t>ヨテイ</t>
    </rPh>
    <rPh sb="2" eb="3">
      <t>ヒ</t>
    </rPh>
    <phoneticPr fontId="12"/>
  </si>
  <si>
    <t>実施者</t>
    <rPh sb="0" eb="2">
      <t>ジッシ</t>
    </rPh>
    <rPh sb="2" eb="3">
      <t>シャ</t>
    </rPh>
    <phoneticPr fontId="12"/>
  </si>
  <si>
    <t>流出原因（なぜなぜ分析）</t>
    <rPh sb="0" eb="2">
      <t>リュウシュツ</t>
    </rPh>
    <rPh sb="2" eb="4">
      <t>ゲンイン</t>
    </rPh>
    <rPh sb="9" eb="11">
      <t>ブンセキ</t>
    </rPh>
    <phoneticPr fontId="12"/>
  </si>
  <si>
    <t>流出対策</t>
    <rPh sb="0" eb="2">
      <t>リュウシュツ</t>
    </rPh>
    <rPh sb="2" eb="4">
      <t>タイサク</t>
    </rPh>
    <phoneticPr fontId="12"/>
  </si>
  <si>
    <t>他の製品及びプロセスへの影響の有無</t>
    <rPh sb="2" eb="4">
      <t>セイヒン</t>
    </rPh>
    <rPh sb="4" eb="5">
      <t>オヨ</t>
    </rPh>
    <rPh sb="12" eb="14">
      <t>エイキョウ</t>
    </rPh>
    <rPh sb="15" eb="17">
      <t>ウム</t>
    </rPh>
    <phoneticPr fontId="12"/>
  </si>
  <si>
    <t>【効果の確認】</t>
    <rPh sb="1" eb="3">
      <t>コウカ</t>
    </rPh>
    <rPh sb="4" eb="6">
      <t>カクニン</t>
    </rPh>
    <phoneticPr fontId="12"/>
  </si>
  <si>
    <t>確認日</t>
    <rPh sb="0" eb="2">
      <t>カクニン</t>
    </rPh>
    <rPh sb="2" eb="3">
      <t>ヒ</t>
    </rPh>
    <phoneticPr fontId="12"/>
  </si>
  <si>
    <t>【歯止め】標準化及び教育・訓練</t>
    <rPh sb="1" eb="3">
      <t>ハド</t>
    </rPh>
    <rPh sb="5" eb="7">
      <t>ヒョウジュン</t>
    </rPh>
    <rPh sb="7" eb="8">
      <t>カ</t>
    </rPh>
    <rPh sb="8" eb="9">
      <t>オヨ</t>
    </rPh>
    <rPh sb="10" eb="12">
      <t>キョウイク</t>
    </rPh>
    <rPh sb="13" eb="15">
      <t>クンレン</t>
    </rPh>
    <phoneticPr fontId="12"/>
  </si>
  <si>
    <t>予定日</t>
    <rPh sb="0" eb="2">
      <t>ヨテイ</t>
    </rPh>
    <rPh sb="2" eb="3">
      <t>ビ</t>
    </rPh>
    <phoneticPr fontId="12"/>
  </si>
  <si>
    <t>【水平展開】</t>
    <rPh sb="1" eb="3">
      <t>スイヘイ</t>
    </rPh>
    <rPh sb="3" eb="5">
      <t>テンカイ</t>
    </rPh>
    <phoneticPr fontId="12"/>
  </si>
  <si>
    <t>水平展開(予防)の必要性（              ）</t>
    <rPh sb="0" eb="2">
      <t>スイヘイ</t>
    </rPh>
    <rPh sb="2" eb="4">
      <t>テンカイ</t>
    </rPh>
    <rPh sb="5" eb="7">
      <t>ヨボウ</t>
    </rPh>
    <rPh sb="9" eb="12">
      <t>ヒツヨウセイ</t>
    </rPh>
    <phoneticPr fontId="12"/>
  </si>
  <si>
    <t>【処置活動のレビュー】</t>
    <phoneticPr fontId="12"/>
  </si>
  <si>
    <t>品質保証部承認</t>
    <rPh sb="0" eb="2">
      <t>ヒンシツ</t>
    </rPh>
    <rPh sb="2" eb="4">
      <t>ホショウ</t>
    </rPh>
    <rPh sb="4" eb="5">
      <t>ブ</t>
    </rPh>
    <rPh sb="5" eb="7">
      <t>ショウニン</t>
    </rPh>
    <phoneticPr fontId="12"/>
  </si>
  <si>
    <t>　　　レビュー日：</t>
    <rPh sb="7" eb="8">
      <t>ビ</t>
    </rPh>
    <phoneticPr fontId="12"/>
  </si>
  <si>
    <t>KH023-QK005-2</t>
    <phoneticPr fontId="12"/>
  </si>
  <si>
    <t>加工課　プレス係　浅野公治</t>
    <rPh sb="0" eb="3">
      <t>カコウカ</t>
    </rPh>
    <rPh sb="7" eb="8">
      <t>カカリ</t>
    </rPh>
    <rPh sb="9" eb="11">
      <t>アサノ</t>
    </rPh>
    <rPh sb="11" eb="12">
      <t>コウ</t>
    </rPh>
    <rPh sb="12" eb="13">
      <t>ジ</t>
    </rPh>
    <phoneticPr fontId="2"/>
  </si>
  <si>
    <t>2020年　11月　30日</t>
    <rPh sb="4" eb="5">
      <t>ネン</t>
    </rPh>
    <rPh sb="8" eb="9">
      <t>ツキ</t>
    </rPh>
    <rPh sb="12" eb="13">
      <t>ヒ</t>
    </rPh>
    <phoneticPr fontId="12"/>
  </si>
  <si>
    <r>
      <t>（品証部　</t>
    </r>
    <r>
      <rPr>
        <sz val="11"/>
        <rFont val="ＭＳ Ｐゴシック"/>
        <family val="3"/>
        <charset val="128"/>
      </rPr>
      <t>　　 　　　　　　</t>
    </r>
    <r>
      <rPr>
        <sz val="20"/>
        <rFont val="ＪＳＰ明朝"/>
        <family val="1"/>
        <charset val="128"/>
      </rPr>
      <t>）</t>
    </r>
    <rPh sb="1" eb="4">
      <t>ヒンショウブ</t>
    </rPh>
    <phoneticPr fontId="12"/>
  </si>
  <si>
    <t>【発生履歴】　☑初回　　□再発</t>
  </si>
  <si>
    <t>【現品処置】　□返却　☑選別　□手直し　□特採　□その他</t>
  </si>
  <si>
    <t>金型課</t>
    <rPh sb="0" eb="2">
      <t>カナガタ</t>
    </rPh>
    <rPh sb="2" eb="3">
      <t>カ</t>
    </rPh>
    <phoneticPr fontId="2"/>
  </si>
  <si>
    <t>☑</t>
    <phoneticPr fontId="2"/>
  </si>
  <si>
    <t>□設備・治具　□材料　☑方法　□人　□測定　□環境</t>
  </si>
  <si>
    <t>無し</t>
    <rPh sb="0" eb="1">
      <t>ナ</t>
    </rPh>
    <phoneticPr fontId="2"/>
  </si>
  <si>
    <t>ステップ1：</t>
    <phoneticPr fontId="12"/>
  </si>
  <si>
    <t>ステップ2：</t>
    <phoneticPr fontId="2"/>
  </si>
  <si>
    <t>№　</t>
    <phoneticPr fontId="2"/>
  </si>
  <si>
    <t>技術部</t>
    <rPh sb="0" eb="3">
      <t>ギジュツブ</t>
    </rPh>
    <phoneticPr fontId="2"/>
  </si>
  <si>
    <t>年　月　日</t>
    <rPh sb="0" eb="1">
      <t>ネン</t>
    </rPh>
    <rPh sb="2" eb="3">
      <t>ツキ</t>
    </rPh>
    <rPh sb="4" eb="5">
      <t>ヒ</t>
    </rPh>
    <phoneticPr fontId="12"/>
  </si>
  <si>
    <t>NU0895-P09</t>
    <phoneticPr fontId="2"/>
  </si>
  <si>
    <t>6/11（火）、前日生産後の続きを行う為、初動品を確認すると、曲げ先端C面部にバリが確認された。</t>
    <rPh sb="5" eb="6">
      <t>ヒ</t>
    </rPh>
    <rPh sb="8" eb="10">
      <t>ゼンジツ</t>
    </rPh>
    <rPh sb="10" eb="12">
      <t>セイサン</t>
    </rPh>
    <rPh sb="12" eb="13">
      <t>ゴ</t>
    </rPh>
    <rPh sb="14" eb="15">
      <t>ツヅ</t>
    </rPh>
    <rPh sb="17" eb="18">
      <t>オコナ</t>
    </rPh>
    <rPh sb="19" eb="20">
      <t>タメ</t>
    </rPh>
    <rPh sb="21" eb="23">
      <t>ショドウ</t>
    </rPh>
    <rPh sb="23" eb="24">
      <t>ヒン</t>
    </rPh>
    <rPh sb="25" eb="27">
      <t>カクニン</t>
    </rPh>
    <rPh sb="31" eb="32">
      <t>マ</t>
    </rPh>
    <rPh sb="33" eb="35">
      <t>センタン</t>
    </rPh>
    <rPh sb="36" eb="37">
      <t>メン</t>
    </rPh>
    <rPh sb="37" eb="38">
      <t>ブ</t>
    </rPh>
    <rPh sb="42" eb="44">
      <t>カクニン</t>
    </rPh>
    <phoneticPr fontId="2"/>
  </si>
  <si>
    <t>かつ同じ箇所にランダムで離脱性の糸バリも発生している。</t>
    <rPh sb="2" eb="3">
      <t>オナ</t>
    </rPh>
    <rPh sb="4" eb="6">
      <t>カショ</t>
    </rPh>
    <rPh sb="12" eb="14">
      <t>リダツ</t>
    </rPh>
    <rPh sb="14" eb="15">
      <t>セイ</t>
    </rPh>
    <rPh sb="16" eb="17">
      <t>イト</t>
    </rPh>
    <rPh sb="20" eb="22">
      <t>ハッセイ</t>
    </rPh>
    <phoneticPr fontId="2"/>
  </si>
  <si>
    <t>〇</t>
    <phoneticPr fontId="2"/>
  </si>
  <si>
    <t>240529～0610</t>
    <phoneticPr fontId="2"/>
  </si>
  <si>
    <t>合計</t>
    <rPh sb="0" eb="2">
      <t>ゴウケイ</t>
    </rPh>
    <phoneticPr fontId="2"/>
  </si>
  <si>
    <t>79,755個</t>
    <rPh sb="6" eb="7">
      <t>コ</t>
    </rPh>
    <phoneticPr fontId="2"/>
  </si>
  <si>
    <t>　</t>
    <phoneticPr fontId="2"/>
  </si>
  <si>
    <t>対象ロットNo.24059～0610　計79,755個</t>
    <rPh sb="0" eb="2">
      <t>タイショウ</t>
    </rPh>
    <rPh sb="19" eb="20">
      <t>ケイ</t>
    </rPh>
    <rPh sb="26" eb="27">
      <t>コ</t>
    </rPh>
    <phoneticPr fontId="2"/>
  </si>
  <si>
    <t>5/14生産終了時にメンテナンスを依頼し、上がった金型を生産し始めたが、外形トリム部にヨリが発生していた。</t>
    <rPh sb="4" eb="6">
      <t>セイサン</t>
    </rPh>
    <rPh sb="6" eb="8">
      <t>シュウリョウ</t>
    </rPh>
    <rPh sb="8" eb="9">
      <t>ジ</t>
    </rPh>
    <rPh sb="17" eb="19">
      <t>イライ</t>
    </rPh>
    <rPh sb="21" eb="22">
      <t>ア</t>
    </rPh>
    <rPh sb="25" eb="27">
      <t>カナガタ</t>
    </rPh>
    <rPh sb="28" eb="30">
      <t>セイサン</t>
    </rPh>
    <rPh sb="31" eb="32">
      <t>ハジ</t>
    </rPh>
    <rPh sb="36" eb="38">
      <t>ガイケイ</t>
    </rPh>
    <rPh sb="41" eb="42">
      <t>ブ</t>
    </rPh>
    <rPh sb="46" eb="48">
      <t>ハッセイ</t>
    </rPh>
    <phoneticPr fontId="2"/>
  </si>
  <si>
    <t>外形トリム→C面潰し→外形トリム本抜き　の順で抜いているが、本抜きの段階でトリムの成形状態が悪く、</t>
    <rPh sb="0" eb="2">
      <t>ガイケイ</t>
    </rPh>
    <rPh sb="7" eb="8">
      <t>メン</t>
    </rPh>
    <rPh sb="8" eb="9">
      <t>ツブ</t>
    </rPh>
    <rPh sb="11" eb="13">
      <t>ガイケイ</t>
    </rPh>
    <rPh sb="16" eb="17">
      <t>ホン</t>
    </rPh>
    <rPh sb="17" eb="18">
      <t>ヌ</t>
    </rPh>
    <rPh sb="21" eb="22">
      <t>ジュン</t>
    </rPh>
    <rPh sb="23" eb="24">
      <t>ヌ</t>
    </rPh>
    <rPh sb="30" eb="31">
      <t>ホン</t>
    </rPh>
    <rPh sb="31" eb="32">
      <t>ヌ</t>
    </rPh>
    <rPh sb="34" eb="36">
      <t>ダンカイ</t>
    </rPh>
    <rPh sb="41" eb="43">
      <t>セイケイ</t>
    </rPh>
    <rPh sb="43" eb="45">
      <t>ジョウタイ</t>
    </rPh>
    <rPh sb="46" eb="47">
      <t>ワル</t>
    </rPh>
    <phoneticPr fontId="2"/>
  </si>
  <si>
    <t>本抜きするとC面部にバリは全て、ランダムに離脱性の糸バリが発生していた。※別紙詳細添付</t>
    <rPh sb="0" eb="1">
      <t>ホン</t>
    </rPh>
    <rPh sb="1" eb="2">
      <t>ヌ</t>
    </rPh>
    <rPh sb="7" eb="8">
      <t>メン</t>
    </rPh>
    <rPh sb="8" eb="9">
      <t>ブ</t>
    </rPh>
    <rPh sb="13" eb="14">
      <t>スベ</t>
    </rPh>
    <rPh sb="21" eb="23">
      <t>リダツ</t>
    </rPh>
    <rPh sb="23" eb="24">
      <t>セイ</t>
    </rPh>
    <rPh sb="25" eb="26">
      <t>イト</t>
    </rPh>
    <rPh sb="29" eb="31">
      <t>ハッセイ</t>
    </rPh>
    <rPh sb="37" eb="39">
      <t>ベッシ</t>
    </rPh>
    <rPh sb="39" eb="41">
      <t>ショウサイ</t>
    </rPh>
    <rPh sb="41" eb="43">
      <t>テンプ</t>
    </rPh>
    <phoneticPr fontId="2"/>
  </si>
  <si>
    <t>流出原因：生産時に打ち抜き油が付いていると見づらく、見落としていた。</t>
    <rPh sb="0" eb="2">
      <t>リュウシュツ</t>
    </rPh>
    <rPh sb="2" eb="4">
      <t>ゲンイン</t>
    </rPh>
    <rPh sb="5" eb="7">
      <t>セイサン</t>
    </rPh>
    <rPh sb="7" eb="8">
      <t>ジ</t>
    </rPh>
    <rPh sb="9" eb="10">
      <t>ウ</t>
    </rPh>
    <rPh sb="11" eb="12">
      <t>ヌ</t>
    </rPh>
    <rPh sb="13" eb="14">
      <t>ユ</t>
    </rPh>
    <rPh sb="15" eb="16">
      <t>ツ</t>
    </rPh>
    <rPh sb="21" eb="22">
      <t>ミ</t>
    </rPh>
    <rPh sb="26" eb="28">
      <t>ミオ</t>
    </rPh>
    <phoneticPr fontId="2"/>
  </si>
  <si>
    <t>また、インターバル検査も行っていたが見逃し、検査前工程まで行ってしまった。</t>
    <rPh sb="9" eb="11">
      <t>ケンサ</t>
    </rPh>
    <rPh sb="12" eb="13">
      <t>オコナ</t>
    </rPh>
    <rPh sb="18" eb="20">
      <t>ミノガ</t>
    </rPh>
    <rPh sb="22" eb="24">
      <t>ケンサ</t>
    </rPh>
    <rPh sb="24" eb="25">
      <t>マエ</t>
    </rPh>
    <rPh sb="25" eb="27">
      <t>コウテイ</t>
    </rPh>
    <rPh sb="29" eb="30">
      <t>イ</t>
    </rPh>
    <phoneticPr fontId="2"/>
  </si>
  <si>
    <t>・2024/5/29（メンテナンス後）より離脱バリ発生</t>
    <rPh sb="17" eb="18">
      <t>ゴ</t>
    </rPh>
    <rPh sb="21" eb="23">
      <t>リダツ</t>
    </rPh>
    <rPh sb="25" eb="27">
      <t>ハッセイ</t>
    </rPh>
    <phoneticPr fontId="28"/>
  </si>
  <si>
    <t>外形カット位置：正常</t>
    <rPh sb="0" eb="2">
      <t>ガイケイ</t>
    </rPh>
    <rPh sb="5" eb="7">
      <t>イチ</t>
    </rPh>
    <rPh sb="8" eb="10">
      <t>セイジョウ</t>
    </rPh>
    <phoneticPr fontId="28"/>
  </si>
  <si>
    <t>外形カット位置不良</t>
    <rPh sb="0" eb="2">
      <t>ガイケイ</t>
    </rPh>
    <rPh sb="5" eb="7">
      <t>イチ</t>
    </rPh>
    <rPh sb="7" eb="9">
      <t>フリョウ</t>
    </rPh>
    <phoneticPr fontId="28"/>
  </si>
  <si>
    <t>にて離脱のバリ発生</t>
    <rPh sb="2" eb="4">
      <t>リダツ</t>
    </rPh>
    <rPh sb="7" eb="9">
      <t>ハッセイ</t>
    </rPh>
    <phoneticPr fontId="28"/>
  </si>
  <si>
    <t>つぶし：正常</t>
    <rPh sb="4" eb="6">
      <t>セイジョウ</t>
    </rPh>
    <phoneticPr fontId="28"/>
  </si>
  <si>
    <t>つぶし：異常</t>
    <rPh sb="4" eb="6">
      <t>イジョウ</t>
    </rPh>
    <phoneticPr fontId="28"/>
  </si>
  <si>
    <r>
      <rPr>
        <sz val="11"/>
        <color rgb="FFFF0000"/>
        <rFont val="Meiryo UI"/>
        <family val="3"/>
        <charset val="128"/>
      </rPr>
      <t>〇</t>
    </r>
    <r>
      <rPr>
        <sz val="11"/>
        <color theme="1"/>
        <rFont val="Meiryo UI"/>
        <family val="3"/>
        <charset val="128"/>
      </rPr>
      <t>箇所：離脱バリ</t>
    </r>
    <rPh sb="1" eb="3">
      <t>カショ</t>
    </rPh>
    <rPh sb="4" eb="6">
      <t>リダツ</t>
    </rPh>
    <phoneticPr fontId="28"/>
  </si>
  <si>
    <t>№　24　-   7　　　</t>
    <phoneticPr fontId="2"/>
  </si>
  <si>
    <t>管理№　　24-7　　　　　　</t>
    <rPh sb="0" eb="2">
      <t>カンリ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</si>
</sst>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&quot;年&quot;m&quot;月&quot;d&quot;日&quot;;@"/>
    <numFmt numFmtId="177" formatCode="yyyy&quot;年&quot;\ m&quot;月&quot;\ d&quot;日&quot;"/>
    <numFmt numFmtId="178" formatCode="#,##0_ "/>
  </numFmts>
  <fonts count="35"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sz val="9"/>
      <color rgb="FF000000"/>
      <name val="MS UI Gothic"/>
      <family val="3"/>
      <charset val="128"/>
    </font>
    <font>
      <sz val="11"/>
      <name val="ＪＳＰ明朝"/>
      <family val="3"/>
      <charset val="128"/>
    </font>
    <font>
      <b/>
      <sz val="18"/>
      <name val="ＪＳＰ明朝"/>
      <family val="1"/>
      <charset val="128"/>
    </font>
    <font>
      <sz val="6"/>
      <name val="ＪＳＰ明朝"/>
      <family val="1"/>
      <charset val="128"/>
    </font>
    <font>
      <b/>
      <sz val="18"/>
      <name val="ＪＳＰ明朝"/>
      <family val="3"/>
      <charset val="128"/>
    </font>
    <font>
      <u/>
      <sz val="11"/>
      <name val="ＪＳＰ明朝"/>
      <family val="1"/>
      <charset val="128"/>
    </font>
    <font>
      <sz val="11"/>
      <name val="ＪＳＰ明朝"/>
      <family val="1"/>
      <charset val="128"/>
    </font>
    <font>
      <sz val="8"/>
      <name val="ＪＳＰ明朝"/>
      <family val="1"/>
      <charset val="128"/>
    </font>
    <font>
      <sz val="7"/>
      <name val="ＪＳＰ明朝"/>
      <family val="1"/>
      <charset val="128"/>
    </font>
    <font>
      <sz val="11"/>
      <color indexed="40"/>
      <name val="ＪＳＰ明朝"/>
      <family val="3"/>
      <charset val="128"/>
    </font>
    <font>
      <sz val="18"/>
      <name val="ＪＳＰ明朝"/>
      <family val="1"/>
      <charset val="128"/>
    </font>
    <font>
      <sz val="20"/>
      <name val="ＪＳＰ明朝"/>
      <family val="1"/>
      <charset val="128"/>
    </font>
    <font>
      <sz val="14"/>
      <color indexed="40"/>
      <name val="ＪＳＰ明朝"/>
      <family val="3"/>
      <charset val="128"/>
    </font>
    <font>
      <sz val="10"/>
      <name val="ＪＳＰ明朝"/>
      <family val="3"/>
      <charset val="128"/>
    </font>
    <font>
      <sz val="6"/>
      <name val="ＪＳＰ明朝"/>
      <family val="3"/>
      <charset val="128"/>
    </font>
    <font>
      <u val="singleAccounting"/>
      <sz val="11"/>
      <name val="ＪＳＰ明朝"/>
      <family val="3"/>
      <charset val="128"/>
    </font>
    <font>
      <sz val="8"/>
      <name val="ＪＳＰ明朝"/>
      <family val="3"/>
      <charset val="128"/>
    </font>
    <font>
      <sz val="10"/>
      <color indexed="40"/>
      <name val="ＪＳＰ明朝"/>
      <family val="3"/>
      <charset val="128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rgb="FF0070C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b/>
      <sz val="12"/>
      <color rgb="FF0070C0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0" fillId="0" borderId="0"/>
    <xf numFmtId="0" fontId="1" fillId="0" borderId="0">
      <alignment vertical="center"/>
    </xf>
  </cellStyleXfs>
  <cellXfs count="248">
    <xf numFmtId="0" fontId="0" fillId="0" borderId="0" xfId="0">
      <alignment vertical="center"/>
    </xf>
    <xf numFmtId="0" fontId="3" fillId="0" borderId="0" xfId="0" applyFont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 shrinkToFit="1"/>
    </xf>
    <xf numFmtId="0" fontId="4" fillId="0" borderId="19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 shrinkToFit="1"/>
    </xf>
    <xf numFmtId="0" fontId="4" fillId="0" borderId="3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35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3" fillId="0" borderId="28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10" fillId="0" borderId="0" xfId="1"/>
    <xf numFmtId="0" fontId="10" fillId="0" borderId="15" xfId="1" applyBorder="1" applyAlignment="1">
      <alignment horizontal="center"/>
    </xf>
    <xf numFmtId="0" fontId="10" fillId="0" borderId="2" xfId="1" applyBorder="1"/>
    <xf numFmtId="0" fontId="10" fillId="0" borderId="2" xfId="1" applyFont="1" applyBorder="1" applyAlignment="1">
      <alignment horizontal="left"/>
    </xf>
    <xf numFmtId="0" fontId="10" fillId="0" borderId="19" xfId="1" applyBorder="1" applyAlignment="1">
      <alignment horizontal="center"/>
    </xf>
    <xf numFmtId="0" fontId="10" fillId="0" borderId="0" xfId="1" applyBorder="1"/>
    <xf numFmtId="0" fontId="10" fillId="0" borderId="0" xfId="1" applyBorder="1" applyAlignment="1">
      <alignment vertical="top"/>
    </xf>
    <xf numFmtId="0" fontId="10" fillId="0" borderId="20" xfId="1" applyBorder="1"/>
    <xf numFmtId="0" fontId="10" fillId="0" borderId="37" xfId="1" applyFont="1" applyBorder="1" applyAlignment="1">
      <alignment horizontal="center"/>
    </xf>
    <xf numFmtId="0" fontId="10" fillId="0" borderId="38" xfId="1" applyFont="1" applyBorder="1" applyAlignment="1">
      <alignment horizontal="center"/>
    </xf>
    <xf numFmtId="0" fontId="10" fillId="0" borderId="24" xfId="1" applyBorder="1" applyAlignment="1">
      <alignment horizontal="center"/>
    </xf>
    <xf numFmtId="0" fontId="10" fillId="0" borderId="14" xfId="1" applyBorder="1" applyAlignment="1">
      <alignment horizontal="center"/>
    </xf>
    <xf numFmtId="0" fontId="10" fillId="0" borderId="2" xfId="1" applyBorder="1" applyAlignment="1"/>
    <xf numFmtId="0" fontId="16" fillId="0" borderId="20" xfId="1" applyFont="1" applyBorder="1" applyAlignment="1">
      <alignment horizontal="left" vertical="top"/>
    </xf>
    <xf numFmtId="0" fontId="10" fillId="0" borderId="19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20" xfId="1" applyBorder="1" applyAlignment="1">
      <alignment horizontal="left"/>
    </xf>
    <xf numFmtId="0" fontId="10" fillId="0" borderId="42" xfId="1" applyBorder="1" applyAlignment="1">
      <alignment horizontal="left"/>
    </xf>
    <xf numFmtId="0" fontId="22" fillId="0" borderId="19" xfId="1" applyFont="1" applyBorder="1" applyAlignment="1">
      <alignment horizontal="left" vertical="center"/>
    </xf>
    <xf numFmtId="0" fontId="22" fillId="0" borderId="19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10" fillId="0" borderId="43" xfId="1" applyBorder="1" applyAlignment="1">
      <alignment horizontal="left"/>
    </xf>
    <xf numFmtId="0" fontId="10" fillId="0" borderId="14" xfId="1" applyBorder="1" applyAlignment="1">
      <alignment horizontal="left"/>
    </xf>
    <xf numFmtId="0" fontId="22" fillId="0" borderId="14" xfId="1" applyFont="1" applyBorder="1" applyAlignment="1">
      <alignment horizontal="right" vertical="center"/>
    </xf>
    <xf numFmtId="0" fontId="10" fillId="0" borderId="14" xfId="1" applyBorder="1" applyAlignment="1">
      <alignment horizontal="right"/>
    </xf>
    <xf numFmtId="0" fontId="10" fillId="0" borderId="0" xfId="1" applyBorder="1" applyAlignment="1">
      <alignment horizontal="right"/>
    </xf>
    <xf numFmtId="0" fontId="10" fillId="0" borderId="0" xfId="1" applyBorder="1" applyAlignment="1">
      <alignment horizontal="center"/>
    </xf>
    <xf numFmtId="0" fontId="10" fillId="0" borderId="20" xfId="1" applyBorder="1" applyAlignment="1">
      <alignment horizontal="center"/>
    </xf>
    <xf numFmtId="0" fontId="24" fillId="0" borderId="2" xfId="1" applyFont="1" applyBorder="1" applyAlignment="1">
      <alignment horizontal="left" vertical="center" shrinkToFit="1"/>
    </xf>
    <xf numFmtId="0" fontId="10" fillId="0" borderId="2" xfId="1" applyFont="1" applyBorder="1" applyAlignment="1">
      <alignment vertical="top" shrinkToFit="1"/>
    </xf>
    <xf numFmtId="0" fontId="10" fillId="0" borderId="36" xfId="1" applyFont="1" applyBorder="1" applyAlignment="1">
      <alignment vertical="top" shrinkToFit="1"/>
    </xf>
    <xf numFmtId="0" fontId="10" fillId="0" borderId="0" xfId="1" applyBorder="1" applyAlignment="1">
      <alignment horizontal="left" vertical="top"/>
    </xf>
    <xf numFmtId="0" fontId="10" fillId="0" borderId="20" xfId="1" applyBorder="1" applyAlignment="1">
      <alignment horizontal="left" vertical="top"/>
    </xf>
    <xf numFmtId="0" fontId="10" fillId="0" borderId="0" xfId="1" applyBorder="1" applyAlignment="1">
      <alignment horizontal="left" vertical="center"/>
    </xf>
    <xf numFmtId="0" fontId="10" fillId="0" borderId="19" xfId="1" applyBorder="1" applyAlignment="1">
      <alignment horizontal="left" vertical="top"/>
    </xf>
    <xf numFmtId="0" fontId="22" fillId="0" borderId="3" xfId="1" applyFont="1" applyBorder="1" applyAlignment="1">
      <alignment horizontal="right" vertical="center"/>
    </xf>
    <xf numFmtId="0" fontId="22" fillId="0" borderId="10" xfId="1" applyFont="1" applyBorder="1" applyAlignment="1">
      <alignment horizontal="right" vertical="center"/>
    </xf>
    <xf numFmtId="0" fontId="10" fillId="0" borderId="16" xfId="1" applyBorder="1" applyAlignment="1">
      <alignment horizontal="left" vertical="top"/>
    </xf>
    <xf numFmtId="0" fontId="10" fillId="0" borderId="7" xfId="1" applyBorder="1" applyAlignment="1">
      <alignment horizontal="left" vertical="top"/>
    </xf>
    <xf numFmtId="0" fontId="10" fillId="0" borderId="7" xfId="1" applyBorder="1" applyAlignment="1">
      <alignment horizontal="right" vertical="top"/>
    </xf>
    <xf numFmtId="0" fontId="22" fillId="0" borderId="7" xfId="1" applyFont="1" applyBorder="1" applyAlignment="1">
      <alignment horizontal="right" vertical="center"/>
    </xf>
    <xf numFmtId="0" fontId="22" fillId="0" borderId="44" xfId="1" applyFont="1" applyBorder="1" applyAlignment="1">
      <alignment horizontal="left"/>
    </xf>
    <xf numFmtId="0" fontId="10" fillId="0" borderId="24" xfId="1" applyBorder="1" applyAlignment="1">
      <alignment horizontal="left" vertical="top"/>
    </xf>
    <xf numFmtId="0" fontId="10" fillId="0" borderId="32" xfId="1" applyBorder="1" applyAlignment="1">
      <alignment horizontal="left" vertical="top"/>
    </xf>
    <xf numFmtId="0" fontId="23" fillId="0" borderId="7" xfId="1" applyFont="1" applyBorder="1" applyAlignment="1">
      <alignment horizontal="left" vertical="top"/>
    </xf>
    <xf numFmtId="0" fontId="23" fillId="0" borderId="31" xfId="1" applyFont="1" applyBorder="1" applyAlignment="1">
      <alignment horizontal="left" vertical="top"/>
    </xf>
    <xf numFmtId="0" fontId="10" fillId="0" borderId="43" xfId="1" applyBorder="1" applyAlignment="1">
      <alignment horizontal="left" vertical="top"/>
    </xf>
    <xf numFmtId="0" fontId="10" fillId="0" borderId="14" xfId="1" applyBorder="1" applyAlignment="1">
      <alignment horizontal="left" vertical="top"/>
    </xf>
    <xf numFmtId="0" fontId="10" fillId="0" borderId="14" xfId="1" applyBorder="1" applyAlignment="1">
      <alignment horizontal="right" vertical="top"/>
    </xf>
    <xf numFmtId="0" fontId="10" fillId="0" borderId="5" xfId="1" applyBorder="1" applyAlignment="1">
      <alignment horizontal="right"/>
    </xf>
    <xf numFmtId="0" fontId="22" fillId="0" borderId="4" xfId="1" applyFont="1" applyBorder="1" applyAlignment="1">
      <alignment horizontal="right" vertical="center"/>
    </xf>
    <xf numFmtId="0" fontId="22" fillId="0" borderId="12" xfId="1" applyFont="1" applyBorder="1" applyAlignment="1">
      <alignment horizontal="right" vertical="center"/>
    </xf>
    <xf numFmtId="0" fontId="10" fillId="0" borderId="0" xfId="1" applyBorder="1" applyAlignment="1">
      <alignment horizontal="right" vertical="top"/>
    </xf>
    <xf numFmtId="0" fontId="22" fillId="0" borderId="0" xfId="1" applyFont="1" applyBorder="1" applyAlignment="1">
      <alignment horizontal="right" vertical="top"/>
    </xf>
    <xf numFmtId="0" fontId="22" fillId="0" borderId="14" xfId="1" applyFont="1" applyBorder="1" applyAlignment="1">
      <alignment horizontal="right" vertical="top"/>
    </xf>
    <xf numFmtId="0" fontId="10" fillId="0" borderId="19" xfId="1" applyBorder="1" applyAlignment="1">
      <alignment horizontal="left" vertical="center"/>
    </xf>
    <xf numFmtId="0" fontId="22" fillId="0" borderId="19" xfId="1" applyFont="1" applyBorder="1" applyAlignment="1">
      <alignment horizontal="left" vertical="top"/>
    </xf>
    <xf numFmtId="0" fontId="10" fillId="0" borderId="41" xfId="1" applyBorder="1"/>
    <xf numFmtId="0" fontId="10" fillId="0" borderId="6" xfId="1" applyBorder="1"/>
    <xf numFmtId="0" fontId="10" fillId="0" borderId="42" xfId="1" applyBorder="1"/>
    <xf numFmtId="56" fontId="3" fillId="0" borderId="0" xfId="0" applyNumberFormat="1" applyFont="1" applyAlignment="1">
      <alignment vertical="center" shrinkToFit="1"/>
    </xf>
    <xf numFmtId="178" fontId="3" fillId="0" borderId="0" xfId="0" applyNumberFormat="1" applyFont="1" applyAlignment="1">
      <alignment vertical="center" shrinkToFit="1"/>
    </xf>
    <xf numFmtId="0" fontId="27" fillId="2" borderId="0" xfId="2" applyFont="1" applyFill="1">
      <alignment vertical="center"/>
    </xf>
    <xf numFmtId="0" fontId="30" fillId="2" borderId="0" xfId="2" applyFont="1" applyFill="1">
      <alignment vertical="center"/>
    </xf>
    <xf numFmtId="0" fontId="32" fillId="2" borderId="0" xfId="2" applyFont="1" applyFill="1">
      <alignment vertical="center"/>
    </xf>
    <xf numFmtId="0" fontId="1" fillId="2" borderId="0" xfId="2" applyFill="1">
      <alignment vertical="center"/>
    </xf>
    <xf numFmtId="0" fontId="1" fillId="0" borderId="0" xfId="2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4" fontId="3" fillId="0" borderId="1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shrinkToFit="1"/>
    </xf>
    <xf numFmtId="0" fontId="6" fillId="0" borderId="10" xfId="0" applyFont="1" applyBorder="1" applyAlignment="1">
      <alignment horizontal="center" vertical="center" shrinkToFit="1"/>
    </xf>
    <xf numFmtId="0" fontId="6" fillId="0" borderId="33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34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shrinkToFit="1"/>
    </xf>
    <xf numFmtId="0" fontId="3" fillId="0" borderId="32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56" fontId="3" fillId="0" borderId="18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2" borderId="0" xfId="2" applyFont="1" applyFill="1" applyAlignment="1">
      <alignment horizontal="left" vertical="center"/>
    </xf>
    <xf numFmtId="0" fontId="30" fillId="2" borderId="0" xfId="2" applyFont="1" applyFill="1" applyAlignment="1">
      <alignment horizontal="left" vertical="center"/>
    </xf>
    <xf numFmtId="0" fontId="31" fillId="2" borderId="0" xfId="2" applyFont="1" applyFill="1" applyAlignment="1">
      <alignment horizontal="center" vertical="center"/>
    </xf>
    <xf numFmtId="0" fontId="33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center" vertical="center"/>
    </xf>
    <xf numFmtId="0" fontId="10" fillId="0" borderId="43" xfId="1" applyBorder="1" applyAlignment="1">
      <alignment vertical="center" shrinkToFit="1"/>
    </xf>
    <xf numFmtId="0" fontId="10" fillId="0" borderId="14" xfId="1" applyBorder="1" applyAlignment="1">
      <alignment vertical="center" shrinkToFit="1"/>
    </xf>
    <xf numFmtId="0" fontId="22" fillId="0" borderId="4" xfId="1" applyFont="1" applyBorder="1" applyAlignment="1">
      <alignment horizontal="center" vertical="center"/>
    </xf>
    <xf numFmtId="0" fontId="22" fillId="0" borderId="12" xfId="1" applyFont="1" applyBorder="1" applyAlignment="1">
      <alignment horizontal="center" vertical="center"/>
    </xf>
    <xf numFmtId="176" fontId="26" fillId="0" borderId="12" xfId="1" applyNumberFormat="1" applyFont="1" applyBorder="1" applyAlignment="1">
      <alignment horizontal="center" vertical="center"/>
    </xf>
    <xf numFmtId="176" fontId="26" fillId="0" borderId="13" xfId="1" applyNumberFormat="1" applyFont="1" applyBorder="1" applyAlignment="1">
      <alignment horizontal="center" vertical="center"/>
    </xf>
    <xf numFmtId="0" fontId="22" fillId="0" borderId="12" xfId="1" applyFont="1" applyBorder="1" applyAlignment="1">
      <alignment horizontal="right" vertical="center"/>
    </xf>
    <xf numFmtId="0" fontId="22" fillId="0" borderId="13" xfId="1" applyFont="1" applyBorder="1" applyAlignment="1">
      <alignment horizontal="right" vertical="center"/>
    </xf>
    <xf numFmtId="0" fontId="22" fillId="0" borderId="19" xfId="1" applyFont="1" applyBorder="1" applyAlignment="1">
      <alignment horizontal="left" vertical="center" shrinkToFit="1"/>
    </xf>
    <xf numFmtId="0" fontId="22" fillId="0" borderId="0" xfId="1" applyFont="1" applyBorder="1" applyAlignment="1">
      <alignment horizontal="left" vertical="center" shrinkToFit="1"/>
    </xf>
    <xf numFmtId="0" fontId="10" fillId="0" borderId="0" xfId="1" applyBorder="1" applyAlignment="1">
      <alignment horizontal="left"/>
    </xf>
    <xf numFmtId="0" fontId="10" fillId="0" borderId="20" xfId="1" applyBorder="1" applyAlignment="1">
      <alignment horizontal="left"/>
    </xf>
    <xf numFmtId="0" fontId="10" fillId="0" borderId="19" xfId="1" applyBorder="1" applyAlignment="1">
      <alignment horizontal="center"/>
    </xf>
    <xf numFmtId="0" fontId="10" fillId="0" borderId="0" xfId="1" applyBorder="1" applyAlignment="1">
      <alignment horizontal="center"/>
    </xf>
    <xf numFmtId="0" fontId="10" fillId="0" borderId="26" xfId="1" applyBorder="1" applyAlignment="1">
      <alignment horizontal="center"/>
    </xf>
    <xf numFmtId="0" fontId="16" fillId="0" borderId="3" xfId="1" applyFont="1" applyBorder="1" applyAlignment="1">
      <alignment horizontal="center" vertical="center"/>
    </xf>
    <xf numFmtId="0" fontId="25" fillId="0" borderId="33" xfId="1" applyFont="1" applyBorder="1" applyAlignment="1">
      <alignment horizontal="center" vertical="center"/>
    </xf>
    <xf numFmtId="0" fontId="10" fillId="0" borderId="19" xfId="1" applyBorder="1" applyAlignment="1">
      <alignment horizontal="left"/>
    </xf>
    <xf numFmtId="0" fontId="10" fillId="0" borderId="7" xfId="1" applyBorder="1" applyAlignment="1">
      <alignment horizontal="left"/>
    </xf>
    <xf numFmtId="0" fontId="10" fillId="0" borderId="28" xfId="1" applyBorder="1" applyAlignment="1">
      <alignment horizontal="left"/>
    </xf>
    <xf numFmtId="0" fontId="10" fillId="0" borderId="6" xfId="1" applyBorder="1" applyAlignment="1">
      <alignment horizontal="center"/>
    </xf>
    <xf numFmtId="0" fontId="10" fillId="0" borderId="42" xfId="1" applyBorder="1" applyAlignment="1">
      <alignment horizontal="center"/>
    </xf>
    <xf numFmtId="0" fontId="23" fillId="0" borderId="23" xfId="1" applyFont="1" applyBorder="1" applyAlignment="1">
      <alignment horizontal="left" vertical="top"/>
    </xf>
    <xf numFmtId="0" fontId="23" fillId="0" borderId="32" xfId="1" applyFont="1" applyBorder="1" applyAlignment="1">
      <alignment horizontal="left" vertical="top"/>
    </xf>
    <xf numFmtId="0" fontId="22" fillId="0" borderId="18" xfId="1" applyFont="1" applyBorder="1" applyAlignment="1">
      <alignment vertical="center" shrinkToFit="1"/>
    </xf>
    <xf numFmtId="0" fontId="22" fillId="0" borderId="12" xfId="1" applyFont="1" applyBorder="1" applyAlignment="1">
      <alignment vertical="center" shrinkToFit="1"/>
    </xf>
    <xf numFmtId="0" fontId="22" fillId="0" borderId="13" xfId="1" applyFont="1" applyBorder="1" applyAlignment="1">
      <alignment vertical="center" shrinkToFit="1"/>
    </xf>
    <xf numFmtId="0" fontId="10" fillId="0" borderId="21" xfId="1" applyBorder="1" applyAlignment="1">
      <alignment horizontal="left" shrinkToFit="1"/>
    </xf>
    <xf numFmtId="0" fontId="10" fillId="0" borderId="5" xfId="1" applyBorder="1" applyAlignment="1">
      <alignment horizontal="left" shrinkToFit="1"/>
    </xf>
    <xf numFmtId="176" fontId="10" fillId="0" borderId="6" xfId="1" applyNumberFormat="1" applyBorder="1" applyAlignment="1">
      <alignment horizontal="center"/>
    </xf>
    <xf numFmtId="176" fontId="10" fillId="0" borderId="42" xfId="1" applyNumberFormat="1" applyBorder="1" applyAlignment="1">
      <alignment horizontal="center"/>
    </xf>
    <xf numFmtId="0" fontId="12" fillId="0" borderId="23" xfId="1" applyFont="1" applyBorder="1" applyAlignment="1">
      <alignment horizontal="left" vertical="top"/>
    </xf>
    <xf numFmtId="0" fontId="10" fillId="0" borderId="27" xfId="1" applyBorder="1" applyAlignment="1">
      <alignment horizontal="center"/>
    </xf>
    <xf numFmtId="0" fontId="10" fillId="0" borderId="31" xfId="1" applyBorder="1" applyAlignment="1">
      <alignment horizontal="center"/>
    </xf>
    <xf numFmtId="0" fontId="22" fillId="0" borderId="14" xfId="1" applyFont="1" applyBorder="1" applyAlignment="1">
      <alignment horizontal="right" vertical="center"/>
    </xf>
    <xf numFmtId="0" fontId="22" fillId="0" borderId="35" xfId="1" applyFont="1" applyBorder="1" applyAlignment="1">
      <alignment horizontal="right" vertical="center"/>
    </xf>
    <xf numFmtId="0" fontId="22" fillId="0" borderId="10" xfId="1" applyFont="1" applyBorder="1" applyAlignment="1">
      <alignment horizontal="right" vertical="center"/>
    </xf>
    <xf numFmtId="0" fontId="22" fillId="0" borderId="11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28" xfId="1" applyFont="1" applyBorder="1" applyAlignment="1">
      <alignment horizontal="right" vertical="center"/>
    </xf>
    <xf numFmtId="0" fontId="22" fillId="0" borderId="15" xfId="1" applyFont="1" applyBorder="1" applyAlignment="1">
      <alignment horizontal="left" vertical="center" shrinkToFit="1"/>
    </xf>
    <xf numFmtId="0" fontId="22" fillId="0" borderId="2" xfId="1" applyFont="1" applyBorder="1" applyAlignment="1">
      <alignment horizontal="left" vertical="center" shrinkToFit="1"/>
    </xf>
    <xf numFmtId="0" fontId="10" fillId="0" borderId="43" xfId="1" applyBorder="1" applyAlignment="1">
      <alignment horizontal="left"/>
    </xf>
    <xf numFmtId="0" fontId="10" fillId="0" borderId="14" xfId="1" applyBorder="1" applyAlignment="1">
      <alignment horizontal="left"/>
    </xf>
    <xf numFmtId="0" fontId="22" fillId="0" borderId="19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10" fillId="0" borderId="23" xfId="1" applyFont="1" applyBorder="1" applyAlignment="1">
      <alignment horizontal="center" vertical="center"/>
    </xf>
    <xf numFmtId="0" fontId="10" fillId="0" borderId="24" xfId="1" applyFont="1" applyBorder="1" applyAlignment="1">
      <alignment horizontal="center" vertical="center"/>
    </xf>
    <xf numFmtId="0" fontId="19" fillId="0" borderId="24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27" xfId="1" applyBorder="1" applyAlignment="1">
      <alignment horizontal="center" vertical="center"/>
    </xf>
    <xf numFmtId="0" fontId="10" fillId="0" borderId="7" xfId="1" applyBorder="1" applyAlignment="1">
      <alignment horizontal="center" vertical="center"/>
    </xf>
    <xf numFmtId="0" fontId="22" fillId="0" borderId="15" xfId="1" applyFont="1" applyBorder="1" applyAlignment="1">
      <alignment horizontal="left" vertical="center"/>
    </xf>
    <xf numFmtId="0" fontId="22" fillId="0" borderId="2" xfId="1" applyFont="1" applyBorder="1" applyAlignment="1">
      <alignment horizontal="left" vertical="center"/>
    </xf>
    <xf numFmtId="0" fontId="22" fillId="0" borderId="2" xfId="1" applyFont="1" applyBorder="1" applyAlignment="1">
      <alignment horizontal="left"/>
    </xf>
    <xf numFmtId="0" fontId="22" fillId="0" borderId="36" xfId="1" applyFont="1" applyBorder="1" applyAlignment="1">
      <alignment horizontal="left"/>
    </xf>
    <xf numFmtId="0" fontId="0" fillId="0" borderId="35" xfId="0" applyBorder="1" applyAlignment="1">
      <alignment horizontal="center"/>
    </xf>
    <xf numFmtId="0" fontId="10" fillId="0" borderId="23" xfId="1" applyBorder="1" applyAlignment="1">
      <alignment horizontal="center"/>
    </xf>
    <xf numFmtId="0" fontId="10" fillId="0" borderId="24" xfId="1" applyBorder="1" applyAlignment="1">
      <alignment horizontal="center"/>
    </xf>
    <xf numFmtId="0" fontId="10" fillId="0" borderId="32" xfId="1" applyBorder="1" applyAlignment="1">
      <alignment horizontal="center"/>
    </xf>
    <xf numFmtId="0" fontId="10" fillId="0" borderId="14" xfId="1" applyBorder="1" applyAlignment="1">
      <alignment horizontal="center"/>
    </xf>
    <xf numFmtId="0" fontId="10" fillId="0" borderId="37" xfId="1" applyBorder="1" applyAlignment="1">
      <alignment horizontal="center"/>
    </xf>
    <xf numFmtId="0" fontId="10" fillId="0" borderId="39" xfId="1" applyBorder="1" applyAlignment="1">
      <alignment horizontal="center"/>
    </xf>
    <xf numFmtId="176" fontId="21" fillId="0" borderId="23" xfId="1" applyNumberFormat="1" applyFont="1" applyBorder="1" applyAlignment="1">
      <alignment horizontal="center"/>
    </xf>
    <xf numFmtId="176" fontId="21" fillId="0" borderId="24" xfId="1" applyNumberFormat="1" applyFont="1" applyBorder="1" applyAlignment="1">
      <alignment horizontal="center"/>
    </xf>
    <xf numFmtId="176" fontId="21" fillId="0" borderId="25" xfId="1" applyNumberFormat="1" applyFont="1" applyBorder="1" applyAlignment="1">
      <alignment horizontal="center"/>
    </xf>
    <xf numFmtId="176" fontId="21" fillId="0" borderId="6" xfId="1" applyNumberFormat="1" applyFont="1" applyBorder="1" applyAlignment="1">
      <alignment horizontal="center"/>
    </xf>
    <xf numFmtId="176" fontId="21" fillId="0" borderId="14" xfId="1" applyNumberFormat="1" applyFont="1" applyBorder="1" applyAlignment="1">
      <alignment horizontal="center"/>
    </xf>
    <xf numFmtId="176" fontId="21" fillId="0" borderId="35" xfId="1" applyNumberFormat="1" applyFont="1" applyBorder="1" applyAlignment="1">
      <alignment horizontal="center"/>
    </xf>
    <xf numFmtId="0" fontId="10" fillId="0" borderId="8" xfId="1" applyBorder="1" applyAlignment="1">
      <alignment horizontal="center"/>
    </xf>
    <xf numFmtId="0" fontId="10" fillId="0" borderId="40" xfId="1" applyBorder="1" applyAlignment="1">
      <alignment horizontal="center"/>
    </xf>
    <xf numFmtId="0" fontId="10" fillId="0" borderId="41" xfId="1" applyBorder="1" applyAlignment="1">
      <alignment horizontal="center"/>
    </xf>
    <xf numFmtId="0" fontId="10" fillId="0" borderId="25" xfId="1" applyBorder="1" applyAlignment="1">
      <alignment horizontal="center"/>
    </xf>
    <xf numFmtId="0" fontId="10" fillId="0" borderId="35" xfId="1" applyBorder="1" applyAlignment="1">
      <alignment horizontal="center"/>
    </xf>
    <xf numFmtId="0" fontId="10" fillId="0" borderId="7" xfId="1" applyBorder="1" applyAlignment="1">
      <alignment horizontal="center"/>
    </xf>
    <xf numFmtId="0" fontId="10" fillId="0" borderId="28" xfId="1" applyBorder="1" applyAlignment="1">
      <alignment horizontal="center"/>
    </xf>
    <xf numFmtId="0" fontId="10" fillId="0" borderId="8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14" fillId="0" borderId="2" xfId="1" applyFont="1" applyBorder="1" applyAlignment="1">
      <alignment horizontal="left"/>
    </xf>
    <xf numFmtId="0" fontId="14" fillId="0" borderId="36" xfId="1" applyFont="1" applyBorder="1" applyAlignment="1">
      <alignment horizontal="left"/>
    </xf>
    <xf numFmtId="0" fontId="15" fillId="0" borderId="37" xfId="1" applyFont="1" applyBorder="1" applyAlignment="1">
      <alignment horizontal="center"/>
    </xf>
    <xf numFmtId="0" fontId="10" fillId="0" borderId="38" xfId="1" applyFont="1" applyBorder="1" applyAlignment="1">
      <alignment horizontal="center"/>
    </xf>
    <xf numFmtId="0" fontId="10" fillId="0" borderId="23" xfId="1" applyFont="1" applyBorder="1" applyAlignment="1">
      <alignment horizontal="center"/>
    </xf>
    <xf numFmtId="0" fontId="16" fillId="0" borderId="23" xfId="1" applyFont="1" applyBorder="1" applyAlignment="1">
      <alignment horizontal="left" vertical="center"/>
    </xf>
    <xf numFmtId="0" fontId="16" fillId="0" borderId="24" xfId="1" applyFont="1" applyBorder="1" applyAlignment="1">
      <alignment horizontal="left" vertical="center"/>
    </xf>
    <xf numFmtId="0" fontId="16" fillId="0" borderId="25" xfId="1" applyFont="1" applyBorder="1" applyAlignment="1">
      <alignment horizontal="left" vertical="center"/>
    </xf>
    <xf numFmtId="0" fontId="16" fillId="0" borderId="32" xfId="1" applyFont="1" applyBorder="1" applyAlignment="1">
      <alignment horizontal="left" vertical="center"/>
    </xf>
    <xf numFmtId="177" fontId="18" fillId="0" borderId="27" xfId="1" applyNumberFormat="1" applyFont="1" applyBorder="1" applyAlignment="1">
      <alignment horizontal="right"/>
    </xf>
    <xf numFmtId="177" fontId="18" fillId="0" borderId="7" xfId="1" applyNumberFormat="1" applyFont="1" applyBorder="1" applyAlignment="1">
      <alignment horizontal="right"/>
    </xf>
    <xf numFmtId="177" fontId="18" fillId="0" borderId="28" xfId="1" applyNumberFormat="1" applyFont="1" applyBorder="1" applyAlignment="1">
      <alignment horizontal="right"/>
    </xf>
    <xf numFmtId="0" fontId="16" fillId="0" borderId="7" xfId="1" applyFont="1" applyBorder="1" applyAlignment="1">
      <alignment horizontal="center"/>
    </xf>
    <xf numFmtId="0" fontId="16" fillId="0" borderId="31" xfId="1" applyFont="1" applyBorder="1" applyAlignment="1">
      <alignment horizont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3</xdr:row>
      <xdr:rowOff>161925</xdr:rowOff>
    </xdr:from>
    <xdr:to>
      <xdr:col>13</xdr:col>
      <xdr:colOff>57150</xdr:colOff>
      <xdr:row>5</xdr:row>
      <xdr:rowOff>66675</xdr:rowOff>
    </xdr:to>
    <xdr:sp macro="" textlink="">
      <xdr:nvSpPr>
        <xdr:cNvPr id="7" name="右矢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591675" y="847725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3</xdr:row>
      <xdr:rowOff>123825</xdr:rowOff>
    </xdr:from>
    <xdr:to>
      <xdr:col>18</xdr:col>
      <xdr:colOff>74306</xdr:colOff>
      <xdr:row>5</xdr:row>
      <xdr:rowOff>123865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8096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29</xdr:row>
      <xdr:rowOff>161925</xdr:rowOff>
    </xdr:from>
    <xdr:to>
      <xdr:col>13</xdr:col>
      <xdr:colOff>57150</xdr:colOff>
      <xdr:row>31</xdr:row>
      <xdr:rowOff>66675</xdr:rowOff>
    </xdr:to>
    <xdr:sp macro="" textlink="">
      <xdr:nvSpPr>
        <xdr:cNvPr id="20" name="右矢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676525" y="847725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29</xdr:row>
      <xdr:rowOff>123825</xdr:rowOff>
    </xdr:from>
    <xdr:ext cx="121931" cy="457240"/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096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29</xdr:col>
      <xdr:colOff>76200</xdr:colOff>
      <xdr:row>0</xdr:row>
      <xdr:rowOff>47625</xdr:rowOff>
    </xdr:from>
    <xdr:to>
      <xdr:col>32</xdr:col>
      <xdr:colOff>180975</xdr:colOff>
      <xdr:row>1</xdr:row>
      <xdr:rowOff>152400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4762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28</xdr:col>
      <xdr:colOff>180975</xdr:colOff>
      <xdr:row>26</xdr:row>
      <xdr:rowOff>47625</xdr:rowOff>
    </xdr:from>
    <xdr:to>
      <xdr:col>32</xdr:col>
      <xdr:colOff>161925</xdr:colOff>
      <xdr:row>27</xdr:row>
      <xdr:rowOff>152400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5772150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9525</xdr:colOff>
      <xdr:row>22</xdr:row>
      <xdr:rowOff>0</xdr:rowOff>
    </xdr:from>
    <xdr:to>
      <xdr:col>27</xdr:col>
      <xdr:colOff>95250</xdr:colOff>
      <xdr:row>23</xdr:row>
      <xdr:rowOff>28575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48275" y="4914900"/>
          <a:ext cx="504825" cy="25717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19050</xdr:colOff>
      <xdr:row>47</xdr:row>
      <xdr:rowOff>209550</xdr:rowOff>
    </xdr:from>
    <xdr:to>
      <xdr:col>27</xdr:col>
      <xdr:colOff>104775</xdr:colOff>
      <xdr:row>49</xdr:row>
      <xdr:rowOff>9525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57800" y="10620375"/>
          <a:ext cx="504825" cy="25717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36</xdr:col>
      <xdr:colOff>0</xdr:colOff>
      <xdr:row>14</xdr:row>
      <xdr:rowOff>0</xdr:rowOff>
    </xdr:from>
    <xdr:ext cx="333375" cy="333375"/>
    <xdr:pic>
      <xdr:nvPicPr>
        <xdr:cNvPr id="16" name="図 15">
          <a:extLst>
            <a:ext uri="{FF2B5EF4-FFF2-40B4-BE49-F238E27FC236}">
              <a16:creationId xmlns:a16="http://schemas.microsoft.com/office/drawing/2014/main" id="{9F83A489-C2D7-4472-B076-1CA38F6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310515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19050</xdr:colOff>
      <xdr:row>20</xdr:row>
      <xdr:rowOff>28575</xdr:rowOff>
    </xdr:from>
    <xdr:to>
      <xdr:col>33</xdr:col>
      <xdr:colOff>3174</xdr:colOff>
      <xdr:row>21</xdr:row>
      <xdr:rowOff>200024</xdr:rowOff>
    </xdr:to>
    <xdr:pic>
      <xdr:nvPicPr>
        <xdr:cNvPr id="19" name="図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48627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4</xdr:row>
      <xdr:rowOff>0</xdr:rowOff>
    </xdr:from>
    <xdr:to>
      <xdr:col>11</xdr:col>
      <xdr:colOff>104775</xdr:colOff>
      <xdr:row>5</xdr:row>
      <xdr:rowOff>219075</xdr:rowOff>
    </xdr:to>
    <xdr:pic>
      <xdr:nvPicPr>
        <xdr:cNvPr id="22" name="図 2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9144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104775</xdr:colOff>
      <xdr:row>30</xdr:row>
      <xdr:rowOff>9525</xdr:rowOff>
    </xdr:from>
    <xdr:to>
      <xdr:col>11</xdr:col>
      <xdr:colOff>133350</xdr:colOff>
      <xdr:row>32</xdr:row>
      <xdr:rowOff>0</xdr:rowOff>
    </xdr:to>
    <xdr:pic>
      <xdr:nvPicPr>
        <xdr:cNvPr id="23" name="図 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664845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46</xdr:row>
      <xdr:rowOff>0</xdr:rowOff>
    </xdr:from>
    <xdr:to>
      <xdr:col>32</xdr:col>
      <xdr:colOff>190499</xdr:colOff>
      <xdr:row>47</xdr:row>
      <xdr:rowOff>171449</xdr:rowOff>
    </xdr:to>
    <xdr:pic>
      <xdr:nvPicPr>
        <xdr:cNvPr id="24" name="図 2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1018222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161925</xdr:colOff>
      <xdr:row>17</xdr:row>
      <xdr:rowOff>76200</xdr:rowOff>
    </xdr:from>
    <xdr:to>
      <xdr:col>38</xdr:col>
      <xdr:colOff>142874</xdr:colOff>
      <xdr:row>19</xdr:row>
      <xdr:rowOff>19049</xdr:rowOff>
    </xdr:to>
    <xdr:pic>
      <xdr:nvPicPr>
        <xdr:cNvPr id="25" name="図 2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3848100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95250</xdr:colOff>
      <xdr:row>23</xdr:row>
      <xdr:rowOff>9525</xdr:rowOff>
    </xdr:from>
    <xdr:to>
      <xdr:col>14</xdr:col>
      <xdr:colOff>76199</xdr:colOff>
      <xdr:row>24</xdr:row>
      <xdr:rowOff>180974</xdr:rowOff>
    </xdr:to>
    <xdr:pic>
      <xdr:nvPicPr>
        <xdr:cNvPr id="26" name="図 2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515302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76200</xdr:colOff>
      <xdr:row>46</xdr:row>
      <xdr:rowOff>38100</xdr:rowOff>
    </xdr:from>
    <xdr:to>
      <xdr:col>46</xdr:col>
      <xdr:colOff>476249</xdr:colOff>
      <xdr:row>47</xdr:row>
      <xdr:rowOff>209549</xdr:rowOff>
    </xdr:to>
    <xdr:pic>
      <xdr:nvPicPr>
        <xdr:cNvPr id="28" name="図 2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10220325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133350</xdr:colOff>
      <xdr:row>49</xdr:row>
      <xdr:rowOff>9525</xdr:rowOff>
    </xdr:from>
    <xdr:to>
      <xdr:col>14</xdr:col>
      <xdr:colOff>114299</xdr:colOff>
      <xdr:row>50</xdr:row>
      <xdr:rowOff>180974</xdr:rowOff>
    </xdr:to>
    <xdr:pic>
      <xdr:nvPicPr>
        <xdr:cNvPr id="29" name="図 2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10877550"/>
          <a:ext cx="4000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</xdr:colOff>
      <xdr:row>20</xdr:row>
      <xdr:rowOff>1</xdr:rowOff>
    </xdr:from>
    <xdr:to>
      <xdr:col>31</xdr:col>
      <xdr:colOff>1</xdr:colOff>
      <xdr:row>21</xdr:row>
      <xdr:rowOff>190501</xdr:rowOff>
    </xdr:to>
    <xdr:pic>
      <xdr:nvPicPr>
        <xdr:cNvPr id="27" name="図 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1" y="4457701"/>
          <a:ext cx="4191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46</xdr:row>
      <xdr:rowOff>0</xdr:rowOff>
    </xdr:from>
    <xdr:to>
      <xdr:col>31</xdr:col>
      <xdr:colOff>0</xdr:colOff>
      <xdr:row>47</xdr:row>
      <xdr:rowOff>190500</xdr:rowOff>
    </xdr:to>
    <xdr:pic>
      <xdr:nvPicPr>
        <xdr:cNvPr id="30" name="図 2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0182225"/>
          <a:ext cx="4191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171450</xdr:colOff>
      <xdr:row>4</xdr:row>
      <xdr:rowOff>57150</xdr:rowOff>
    </xdr:from>
    <xdr:to>
      <xdr:col>16</xdr:col>
      <xdr:colOff>38064</xdr:colOff>
      <xdr:row>5</xdr:row>
      <xdr:rowOff>171407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05150" y="97155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180975</xdr:colOff>
      <xdr:row>30</xdr:row>
      <xdr:rowOff>66675</xdr:rowOff>
    </xdr:from>
    <xdr:to>
      <xdr:col>16</xdr:col>
      <xdr:colOff>47589</xdr:colOff>
      <xdr:row>31</xdr:row>
      <xdr:rowOff>180932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14675" y="6705600"/>
          <a:ext cx="285714" cy="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60</xdr:row>
      <xdr:rowOff>142875</xdr:rowOff>
    </xdr:from>
    <xdr:to>
      <xdr:col>8</xdr:col>
      <xdr:colOff>95924</xdr:colOff>
      <xdr:row>75</xdr:row>
      <xdr:rowOff>124321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14430375"/>
          <a:ext cx="4829849" cy="3553321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43</xdr:row>
      <xdr:rowOff>76201</xdr:rowOff>
    </xdr:from>
    <xdr:to>
      <xdr:col>2</xdr:col>
      <xdr:colOff>584200</xdr:colOff>
      <xdr:row>48</xdr:row>
      <xdr:rowOff>123826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0315576"/>
          <a:ext cx="1279525" cy="1238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532658</xdr:colOff>
      <xdr:row>17</xdr:row>
      <xdr:rowOff>9525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5333258" cy="4057650"/>
        </a:xfrm>
        <a:prstGeom prst="rect">
          <a:avLst/>
        </a:prstGeom>
      </xdr:spPr>
    </xdr:pic>
    <xdr:clientData/>
  </xdr:twoCellAnchor>
  <xdr:twoCellAnchor editAs="oneCell">
    <xdr:from>
      <xdr:col>7</xdr:col>
      <xdr:colOff>17827</xdr:colOff>
      <xdr:row>42</xdr:row>
      <xdr:rowOff>209551</xdr:rowOff>
    </xdr:from>
    <xdr:to>
      <xdr:col>8</xdr:col>
      <xdr:colOff>320271</xdr:colOff>
      <xdr:row>48</xdr:row>
      <xdr:rowOff>142875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8427" y="10210801"/>
          <a:ext cx="988244" cy="1362074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52</xdr:row>
      <xdr:rowOff>200025</xdr:rowOff>
    </xdr:from>
    <xdr:to>
      <xdr:col>6</xdr:col>
      <xdr:colOff>28575</xdr:colOff>
      <xdr:row>60</xdr:row>
      <xdr:rowOff>80102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00300" y="12582525"/>
          <a:ext cx="1743075" cy="1785077"/>
        </a:xfrm>
        <a:prstGeom prst="rect">
          <a:avLst/>
        </a:prstGeom>
      </xdr:spPr>
    </xdr:pic>
    <xdr:clientData/>
  </xdr:twoCellAnchor>
  <xdr:twoCellAnchor editAs="oneCell">
    <xdr:from>
      <xdr:col>3</xdr:col>
      <xdr:colOff>28969</xdr:colOff>
      <xdr:row>17</xdr:row>
      <xdr:rowOff>142874</xdr:rowOff>
    </xdr:from>
    <xdr:to>
      <xdr:col>6</xdr:col>
      <xdr:colOff>578659</xdr:colOff>
      <xdr:row>48</xdr:row>
      <xdr:rowOff>143692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200000">
          <a:off x="-301433" y="6578801"/>
          <a:ext cx="7382693" cy="2607090"/>
        </a:xfrm>
        <a:prstGeom prst="rect">
          <a:avLst/>
        </a:prstGeom>
      </xdr:spPr>
    </xdr:pic>
    <xdr:clientData/>
  </xdr:twoCellAnchor>
  <xdr:twoCellAnchor editAs="oneCell">
    <xdr:from>
      <xdr:col>8</xdr:col>
      <xdr:colOff>400050</xdr:colOff>
      <xdr:row>60</xdr:row>
      <xdr:rowOff>171450</xdr:rowOff>
    </xdr:from>
    <xdr:to>
      <xdr:col>11</xdr:col>
      <xdr:colOff>314570</xdr:colOff>
      <xdr:row>69</xdr:row>
      <xdr:rowOff>19328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86450" y="14458950"/>
          <a:ext cx="1752845" cy="1991003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9</xdr:row>
      <xdr:rowOff>57150</xdr:rowOff>
    </xdr:from>
    <xdr:to>
      <xdr:col>7</xdr:col>
      <xdr:colOff>200025</xdr:colOff>
      <xdr:row>15</xdr:row>
      <xdr:rowOff>104775</xdr:rowOff>
    </xdr:to>
    <xdr:sp macro="" textlink="">
      <xdr:nvSpPr>
        <xdr:cNvPr id="9" name="正方形/長方形 8"/>
        <xdr:cNvSpPr/>
      </xdr:nvSpPr>
      <xdr:spPr>
        <a:xfrm>
          <a:off x="152400" y="2200275"/>
          <a:ext cx="4848225" cy="1476375"/>
        </a:xfrm>
        <a:prstGeom prst="rect">
          <a:avLst/>
        </a:prstGeom>
        <a:noFill/>
        <a:ln w="28575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190500</xdr:colOff>
      <xdr:row>46</xdr:row>
      <xdr:rowOff>28576</xdr:rowOff>
    </xdr:from>
    <xdr:to>
      <xdr:col>7</xdr:col>
      <xdr:colOff>371475</xdr:colOff>
      <xdr:row>46</xdr:row>
      <xdr:rowOff>38100</xdr:rowOff>
    </xdr:to>
    <xdr:cxnSp macro="">
      <xdr:nvCxnSpPr>
        <xdr:cNvPr id="10" name="直線矢印コネクタ 9"/>
        <xdr:cNvCxnSpPr/>
      </xdr:nvCxnSpPr>
      <xdr:spPr>
        <a:xfrm flipV="1">
          <a:off x="4305300" y="10982326"/>
          <a:ext cx="866775" cy="952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495301</xdr:colOff>
      <xdr:row>46</xdr:row>
      <xdr:rowOff>9525</xdr:rowOff>
    </xdr:from>
    <xdr:to>
      <xdr:col>3</xdr:col>
      <xdr:colOff>400050</xdr:colOff>
      <xdr:row>46</xdr:row>
      <xdr:rowOff>19050</xdr:rowOff>
    </xdr:to>
    <xdr:cxnSp macro="">
      <xdr:nvCxnSpPr>
        <xdr:cNvPr id="11" name="直線矢印コネクタ 10"/>
        <xdr:cNvCxnSpPr/>
      </xdr:nvCxnSpPr>
      <xdr:spPr>
        <a:xfrm flipH="1">
          <a:off x="1181101" y="10963275"/>
          <a:ext cx="1276349" cy="9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600076</xdr:colOff>
      <xdr:row>44</xdr:row>
      <xdr:rowOff>228600</xdr:rowOff>
    </xdr:from>
    <xdr:to>
      <xdr:col>6</xdr:col>
      <xdr:colOff>47626</xdr:colOff>
      <xdr:row>46</xdr:row>
      <xdr:rowOff>190500</xdr:rowOff>
    </xdr:to>
    <xdr:sp macro="" textlink="">
      <xdr:nvSpPr>
        <xdr:cNvPr id="12" name="角丸四角形 11"/>
        <xdr:cNvSpPr/>
      </xdr:nvSpPr>
      <xdr:spPr>
        <a:xfrm>
          <a:off x="2657476" y="10706100"/>
          <a:ext cx="1504950" cy="438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800">
              <a:latin typeface="Meiryo UI" panose="020B0604030504040204" pitchFamily="50" charset="-128"/>
              <a:ea typeface="Meiryo UI" panose="020B0604030504040204" pitchFamily="50" charset="-128"/>
            </a:rPr>
            <a:t>C</a:t>
          </a:r>
          <a:r>
            <a:rPr kumimoji="1" lang="ja-JP" altLang="en-US" sz="1800">
              <a:latin typeface="Meiryo UI" panose="020B0604030504040204" pitchFamily="50" charset="-128"/>
              <a:ea typeface="Meiryo UI" panose="020B0604030504040204" pitchFamily="50" charset="-128"/>
            </a:rPr>
            <a:t>面打ち工程</a:t>
          </a:r>
        </a:p>
      </xdr:txBody>
    </xdr:sp>
    <xdr:clientData/>
  </xdr:twoCellAnchor>
  <xdr:twoCellAnchor>
    <xdr:from>
      <xdr:col>3</xdr:col>
      <xdr:colOff>123825</xdr:colOff>
      <xdr:row>38</xdr:row>
      <xdr:rowOff>152400</xdr:rowOff>
    </xdr:from>
    <xdr:to>
      <xdr:col>4</xdr:col>
      <xdr:colOff>619125</xdr:colOff>
      <xdr:row>40</xdr:row>
      <xdr:rowOff>114300</xdr:rowOff>
    </xdr:to>
    <xdr:sp macro="" textlink="">
      <xdr:nvSpPr>
        <xdr:cNvPr id="13" name="角丸四角形 12"/>
        <xdr:cNvSpPr/>
      </xdr:nvSpPr>
      <xdr:spPr>
        <a:xfrm>
          <a:off x="2181225" y="9201150"/>
          <a:ext cx="1181100" cy="438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latin typeface="Meiryo UI" panose="020B0604030504040204" pitchFamily="50" charset="-128"/>
              <a:ea typeface="Meiryo UI" panose="020B0604030504040204" pitchFamily="50" charset="-128"/>
            </a:rPr>
            <a:t>右外形抜</a:t>
          </a:r>
        </a:p>
      </xdr:txBody>
    </xdr:sp>
    <xdr:clientData/>
  </xdr:twoCellAnchor>
  <xdr:twoCellAnchor>
    <xdr:from>
      <xdr:col>4</xdr:col>
      <xdr:colOff>561975</xdr:colOff>
      <xdr:row>32</xdr:row>
      <xdr:rowOff>142875</xdr:rowOff>
    </xdr:from>
    <xdr:to>
      <xdr:col>6</xdr:col>
      <xdr:colOff>371475</xdr:colOff>
      <xdr:row>34</xdr:row>
      <xdr:rowOff>104775</xdr:rowOff>
    </xdr:to>
    <xdr:sp macro="" textlink="">
      <xdr:nvSpPr>
        <xdr:cNvPr id="14" name="角丸四角形 13"/>
        <xdr:cNvSpPr/>
      </xdr:nvSpPr>
      <xdr:spPr>
        <a:xfrm>
          <a:off x="3305175" y="7762875"/>
          <a:ext cx="1181100" cy="438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latin typeface="Meiryo UI" panose="020B0604030504040204" pitchFamily="50" charset="-128"/>
              <a:ea typeface="Meiryo UI" panose="020B0604030504040204" pitchFamily="50" charset="-128"/>
            </a:rPr>
            <a:t>左外形抜</a:t>
          </a:r>
        </a:p>
      </xdr:txBody>
    </xdr:sp>
    <xdr:clientData/>
  </xdr:twoCellAnchor>
  <xdr:twoCellAnchor>
    <xdr:from>
      <xdr:col>5</xdr:col>
      <xdr:colOff>9525</xdr:colOff>
      <xdr:row>39</xdr:row>
      <xdr:rowOff>114299</xdr:rowOff>
    </xdr:from>
    <xdr:to>
      <xdr:col>5</xdr:col>
      <xdr:colOff>676275</xdr:colOff>
      <xdr:row>39</xdr:row>
      <xdr:rowOff>114300</xdr:rowOff>
    </xdr:to>
    <xdr:cxnSp macro="">
      <xdr:nvCxnSpPr>
        <xdr:cNvPr id="15" name="直線矢印コネクタ 14"/>
        <xdr:cNvCxnSpPr/>
      </xdr:nvCxnSpPr>
      <xdr:spPr>
        <a:xfrm>
          <a:off x="3438525" y="9401174"/>
          <a:ext cx="666750" cy="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33</xdr:row>
      <xdr:rowOff>104775</xdr:rowOff>
    </xdr:from>
    <xdr:to>
      <xdr:col>4</xdr:col>
      <xdr:colOff>523875</xdr:colOff>
      <xdr:row>33</xdr:row>
      <xdr:rowOff>104776</xdr:rowOff>
    </xdr:to>
    <xdr:cxnSp macro="">
      <xdr:nvCxnSpPr>
        <xdr:cNvPr id="16" name="直線矢印コネクタ 15"/>
        <xdr:cNvCxnSpPr/>
      </xdr:nvCxnSpPr>
      <xdr:spPr>
        <a:xfrm flipH="1">
          <a:off x="2647950" y="7962900"/>
          <a:ext cx="619125" cy="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19050</xdr:colOff>
      <xdr:row>36</xdr:row>
      <xdr:rowOff>133350</xdr:rowOff>
    </xdr:from>
    <xdr:to>
      <xdr:col>8</xdr:col>
      <xdr:colOff>321494</xdr:colOff>
      <xdr:row>42</xdr:row>
      <xdr:rowOff>66674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9650" y="8705850"/>
          <a:ext cx="988244" cy="1362074"/>
        </a:xfrm>
        <a:prstGeom prst="rect">
          <a:avLst/>
        </a:prstGeom>
      </xdr:spPr>
    </xdr:pic>
    <xdr:clientData/>
  </xdr:twoCellAnchor>
  <xdr:twoCellAnchor>
    <xdr:from>
      <xdr:col>7</xdr:col>
      <xdr:colOff>390525</xdr:colOff>
      <xdr:row>36</xdr:row>
      <xdr:rowOff>47625</xdr:rowOff>
    </xdr:from>
    <xdr:to>
      <xdr:col>7</xdr:col>
      <xdr:colOff>476250</xdr:colOff>
      <xdr:row>42</xdr:row>
      <xdr:rowOff>133350</xdr:rowOff>
    </xdr:to>
    <xdr:cxnSp macro="">
      <xdr:nvCxnSpPr>
        <xdr:cNvPr id="18" name="直線コネクタ 17"/>
        <xdr:cNvCxnSpPr/>
      </xdr:nvCxnSpPr>
      <xdr:spPr>
        <a:xfrm>
          <a:off x="5191125" y="8620125"/>
          <a:ext cx="85725" cy="1514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657225</xdr:colOff>
      <xdr:row>30</xdr:row>
      <xdr:rowOff>171450</xdr:rowOff>
    </xdr:from>
    <xdr:to>
      <xdr:col>2</xdr:col>
      <xdr:colOff>565150</xdr:colOff>
      <xdr:row>35</xdr:row>
      <xdr:rowOff>219075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" y="7315200"/>
          <a:ext cx="1279525" cy="1238250"/>
        </a:xfrm>
        <a:prstGeom prst="rect">
          <a:avLst/>
        </a:prstGeom>
      </xdr:spPr>
    </xdr:pic>
    <xdr:clientData/>
  </xdr:twoCellAnchor>
  <xdr:twoCellAnchor>
    <xdr:from>
      <xdr:col>1</xdr:col>
      <xdr:colOff>371475</xdr:colOff>
      <xdr:row>29</xdr:row>
      <xdr:rowOff>228600</xdr:rowOff>
    </xdr:from>
    <xdr:to>
      <xdr:col>1</xdr:col>
      <xdr:colOff>419100</xdr:colOff>
      <xdr:row>36</xdr:row>
      <xdr:rowOff>123825</xdr:rowOff>
    </xdr:to>
    <xdr:cxnSp macro="">
      <xdr:nvCxnSpPr>
        <xdr:cNvPr id="20" name="直線コネクタ 19"/>
        <xdr:cNvCxnSpPr/>
      </xdr:nvCxnSpPr>
      <xdr:spPr>
        <a:xfrm flipH="1">
          <a:off x="1057275" y="7134225"/>
          <a:ext cx="47625" cy="15621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257175</xdr:colOff>
      <xdr:row>56</xdr:row>
      <xdr:rowOff>180975</xdr:rowOff>
    </xdr:from>
    <xdr:to>
      <xdr:col>5</xdr:col>
      <xdr:colOff>495301</xdr:colOff>
      <xdr:row>63</xdr:row>
      <xdr:rowOff>152400</xdr:rowOff>
    </xdr:to>
    <xdr:cxnSp macro="">
      <xdr:nvCxnSpPr>
        <xdr:cNvPr id="21" name="直線矢印コネクタ 20"/>
        <xdr:cNvCxnSpPr/>
      </xdr:nvCxnSpPr>
      <xdr:spPr>
        <a:xfrm flipH="1" flipV="1">
          <a:off x="3686175" y="13515975"/>
          <a:ext cx="238126" cy="16383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63</xdr:row>
      <xdr:rowOff>142875</xdr:rowOff>
    </xdr:from>
    <xdr:to>
      <xdr:col>9</xdr:col>
      <xdr:colOff>352425</xdr:colOff>
      <xdr:row>63</xdr:row>
      <xdr:rowOff>209550</xdr:rowOff>
    </xdr:to>
    <xdr:cxnSp macro="">
      <xdr:nvCxnSpPr>
        <xdr:cNvPr id="22" name="直線矢印コネクタ 21"/>
        <xdr:cNvCxnSpPr/>
      </xdr:nvCxnSpPr>
      <xdr:spPr>
        <a:xfrm>
          <a:off x="3914775" y="15144750"/>
          <a:ext cx="2390775" cy="666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495301</xdr:colOff>
      <xdr:row>62</xdr:row>
      <xdr:rowOff>114300</xdr:rowOff>
    </xdr:from>
    <xdr:to>
      <xdr:col>10</xdr:col>
      <xdr:colOff>476251</xdr:colOff>
      <xdr:row>65</xdr:row>
      <xdr:rowOff>66675</xdr:rowOff>
    </xdr:to>
    <xdr:sp macro="" textlink="">
      <xdr:nvSpPr>
        <xdr:cNvPr id="23" name="楕円 22"/>
        <xdr:cNvSpPr/>
      </xdr:nvSpPr>
      <xdr:spPr>
        <a:xfrm>
          <a:off x="6448426" y="14878050"/>
          <a:ext cx="666750" cy="66675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91</xdr:row>
          <xdr:rowOff>0</xdr:rowOff>
        </xdr:from>
        <xdr:to>
          <xdr:col>4</xdr:col>
          <xdr:colOff>617220</xdr:colOff>
          <xdr:row>92</xdr:row>
          <xdr:rowOff>0</xdr:rowOff>
        </xdr:to>
        <xdr:sp macro="" textlink="">
          <xdr:nvSpPr>
            <xdr:cNvPr id="6145" name="Option 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91</xdr:row>
          <xdr:rowOff>0</xdr:rowOff>
        </xdr:from>
        <xdr:to>
          <xdr:col>5</xdr:col>
          <xdr:colOff>411480</xdr:colOff>
          <xdr:row>92</xdr:row>
          <xdr:rowOff>0</xdr:rowOff>
        </xdr:to>
        <xdr:sp macro="" textlink="">
          <xdr:nvSpPr>
            <xdr:cNvPr id="6146" name="Option Butto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76</xdr:row>
          <xdr:rowOff>22860</xdr:rowOff>
        </xdr:from>
        <xdr:to>
          <xdr:col>5</xdr:col>
          <xdr:colOff>632460</xdr:colOff>
          <xdr:row>77</xdr:row>
          <xdr:rowOff>22860</xdr:rowOff>
        </xdr:to>
        <xdr:sp macro="" textlink="">
          <xdr:nvSpPr>
            <xdr:cNvPr id="6147" name="Option Butto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76</xdr:row>
          <xdr:rowOff>22860</xdr:rowOff>
        </xdr:from>
        <xdr:to>
          <xdr:col>6</xdr:col>
          <xdr:colOff>571500</xdr:colOff>
          <xdr:row>77</xdr:row>
          <xdr:rowOff>22860</xdr:rowOff>
        </xdr:to>
        <xdr:sp macro="" textlink="">
          <xdr:nvSpPr>
            <xdr:cNvPr id="6148" name="Option Butto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0</xdr:colOff>
      <xdr:row>28</xdr:row>
      <xdr:rowOff>133350</xdr:rowOff>
    </xdr:from>
    <xdr:to>
      <xdr:col>18</xdr:col>
      <xdr:colOff>247650</xdr:colOff>
      <xdr:row>30</xdr:row>
      <xdr:rowOff>19050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9105900" y="4933950"/>
          <a:ext cx="24765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400050</xdr:colOff>
      <xdr:row>8</xdr:row>
      <xdr:rowOff>28575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37A6FB52-6C25-4457-89AA-443E29C2563B}"/>
            </a:ext>
          </a:extLst>
        </xdr:cNvPr>
        <xdr:cNvSpPr/>
      </xdr:nvSpPr>
      <xdr:spPr>
        <a:xfrm>
          <a:off x="8420100" y="1200150"/>
          <a:ext cx="400050" cy="20002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21</xdr:row>
      <xdr:rowOff>9525</xdr:rowOff>
    </xdr:from>
    <xdr:ext cx="333375" cy="333375"/>
    <xdr:pic>
      <xdr:nvPicPr>
        <xdr:cNvPr id="11" name="図 10">
          <a:extLst>
            <a:ext uri="{FF2B5EF4-FFF2-40B4-BE49-F238E27FC236}">
              <a16:creationId xmlns:a16="http://schemas.microsoft.com/office/drawing/2014/main" id="{3D754DB7-0E7B-4124-A3A4-858669C89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36099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333375" cy="333375"/>
    <xdr:pic>
      <xdr:nvPicPr>
        <xdr:cNvPr id="12" name="図 11">
          <a:extLst>
            <a:ext uri="{FF2B5EF4-FFF2-40B4-BE49-F238E27FC236}">
              <a16:creationId xmlns:a16="http://schemas.microsoft.com/office/drawing/2014/main" id="{4DC10A5B-953B-4CE7-A791-8FC24E0A3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5900" y="308610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647700</xdr:colOff>
      <xdr:row>35</xdr:row>
      <xdr:rowOff>9525</xdr:rowOff>
    </xdr:from>
    <xdr:ext cx="333375" cy="333375"/>
    <xdr:pic>
      <xdr:nvPicPr>
        <xdr:cNvPr id="13" name="図 12">
          <a:extLst>
            <a:ext uri="{FF2B5EF4-FFF2-40B4-BE49-F238E27FC236}">
              <a16:creationId xmlns:a16="http://schemas.microsoft.com/office/drawing/2014/main" id="{48AAD581-5E20-4878-9AE8-29DA9E08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60102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485775</xdr:colOff>
      <xdr:row>59</xdr:row>
      <xdr:rowOff>28575</xdr:rowOff>
    </xdr:from>
    <xdr:ext cx="333375" cy="333375"/>
    <xdr:pic>
      <xdr:nvPicPr>
        <xdr:cNvPr id="15" name="図 14">
          <a:extLst>
            <a:ext uri="{FF2B5EF4-FFF2-40B4-BE49-F238E27FC236}">
              <a16:creationId xmlns:a16="http://schemas.microsoft.com/office/drawing/2014/main" id="{9F83A489-C2D7-4472-B076-1CA38F6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1014412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238125</xdr:colOff>
      <xdr:row>74</xdr:row>
      <xdr:rowOff>9525</xdr:rowOff>
    </xdr:from>
    <xdr:ext cx="333375" cy="333375"/>
    <xdr:pic>
      <xdr:nvPicPr>
        <xdr:cNvPr id="16" name="図 15">
          <a:extLst>
            <a:ext uri="{FF2B5EF4-FFF2-40B4-BE49-F238E27FC236}">
              <a16:creationId xmlns:a16="http://schemas.microsoft.com/office/drawing/2014/main" id="{161B8E89-8766-4C47-B5D6-D6DB9D1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269682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447675</xdr:colOff>
      <xdr:row>78</xdr:row>
      <xdr:rowOff>142875</xdr:rowOff>
    </xdr:from>
    <xdr:ext cx="333375" cy="333375"/>
    <xdr:pic>
      <xdr:nvPicPr>
        <xdr:cNvPr id="18" name="図 17">
          <a:extLst>
            <a:ext uri="{FF2B5EF4-FFF2-40B4-BE49-F238E27FC236}">
              <a16:creationId xmlns:a16="http://schemas.microsoft.com/office/drawing/2014/main" id="{9DECB51E-3280-4E23-B9CC-5B54D12E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35540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276225</xdr:colOff>
      <xdr:row>82</xdr:row>
      <xdr:rowOff>104775</xdr:rowOff>
    </xdr:from>
    <xdr:ext cx="333375" cy="333375"/>
    <xdr:pic>
      <xdr:nvPicPr>
        <xdr:cNvPr id="19" name="図 18">
          <a:extLst>
            <a:ext uri="{FF2B5EF4-FFF2-40B4-BE49-F238E27FC236}">
              <a16:creationId xmlns:a16="http://schemas.microsoft.com/office/drawing/2014/main" id="{19D2836F-1925-4A0F-8B93-1DD842D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42017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38100</xdr:colOff>
      <xdr:row>86</xdr:row>
      <xdr:rowOff>142875</xdr:rowOff>
    </xdr:from>
    <xdr:ext cx="333375" cy="333375"/>
    <xdr:pic>
      <xdr:nvPicPr>
        <xdr:cNvPr id="22" name="図 21">
          <a:extLst>
            <a:ext uri="{FF2B5EF4-FFF2-40B4-BE49-F238E27FC236}">
              <a16:creationId xmlns:a16="http://schemas.microsoft.com/office/drawing/2014/main" id="{F78404AF-3452-4752-9300-BB5F0E7E5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0" y="149256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2"/>
  <sheetViews>
    <sheetView zoomScaleNormal="100" workbookViewId="0">
      <selection activeCell="AC4" sqref="AB4:AF4"/>
    </sheetView>
  </sheetViews>
  <sheetFormatPr defaultColWidth="9" defaultRowHeight="13.2"/>
  <cols>
    <col min="1" max="29" width="2.77734375" style="3" customWidth="1"/>
    <col min="30" max="46" width="2.77734375" style="1" customWidth="1"/>
    <col min="47" max="16384" width="9" style="1"/>
  </cols>
  <sheetData>
    <row r="1" spans="1:48" ht="18" customHeight="1">
      <c r="B1" s="123" t="s">
        <v>23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</row>
    <row r="2" spans="1:48" ht="18" customHeight="1"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</row>
    <row r="3" spans="1:48" ht="18" customHeight="1">
      <c r="F3" s="3" t="s">
        <v>24</v>
      </c>
      <c r="L3" s="5"/>
      <c r="M3" s="5"/>
      <c r="N3" s="5" t="s">
        <v>25</v>
      </c>
      <c r="O3" s="3" t="s">
        <v>4</v>
      </c>
      <c r="R3" s="5"/>
      <c r="S3" s="5"/>
      <c r="T3" s="3" t="s">
        <v>26</v>
      </c>
      <c r="U3" s="131" t="s">
        <v>6</v>
      </c>
      <c r="V3" s="131"/>
      <c r="W3" s="131"/>
      <c r="X3" s="131"/>
      <c r="Y3" s="131"/>
      <c r="AB3" s="3" t="s">
        <v>22</v>
      </c>
    </row>
    <row r="4" spans="1:48" ht="18" customHeight="1">
      <c r="A4" s="93" t="s">
        <v>1</v>
      </c>
      <c r="B4" s="94"/>
      <c r="C4" s="94"/>
      <c r="D4" s="95"/>
      <c r="E4" s="98" t="s">
        <v>28</v>
      </c>
      <c r="F4" s="98"/>
      <c r="G4" s="98"/>
      <c r="H4" s="98"/>
      <c r="I4" s="98"/>
      <c r="J4" s="91" t="s">
        <v>5</v>
      </c>
      <c r="K4" s="91"/>
      <c r="L4" s="91"/>
      <c r="M4" s="5"/>
      <c r="N4" s="9"/>
      <c r="O4" s="91" t="s">
        <v>5</v>
      </c>
      <c r="P4" s="91"/>
      <c r="Q4" s="91"/>
      <c r="R4" s="5"/>
      <c r="S4" s="9"/>
      <c r="T4" s="91" t="s">
        <v>7</v>
      </c>
      <c r="U4" s="91"/>
      <c r="V4" s="91"/>
      <c r="W4" s="93" t="s">
        <v>5</v>
      </c>
      <c r="X4" s="94"/>
      <c r="Y4" s="95"/>
      <c r="AB4" s="90" t="s">
        <v>114</v>
      </c>
      <c r="AC4" s="90"/>
      <c r="AD4" s="90"/>
      <c r="AE4" s="90"/>
      <c r="AF4" s="90"/>
    </row>
    <row r="5" spans="1:48" ht="18" customHeight="1">
      <c r="A5" s="93" t="s">
        <v>2</v>
      </c>
      <c r="B5" s="94"/>
      <c r="C5" s="94"/>
      <c r="D5" s="95"/>
      <c r="E5" s="99">
        <v>45454</v>
      </c>
      <c r="F5" s="91"/>
      <c r="G5" s="91"/>
      <c r="H5" s="91"/>
      <c r="I5" s="91"/>
      <c r="J5" s="91"/>
      <c r="K5" s="91"/>
      <c r="L5" s="91"/>
      <c r="M5" s="5"/>
      <c r="N5" s="9"/>
      <c r="O5" s="91"/>
      <c r="P5" s="91"/>
      <c r="Q5" s="91"/>
      <c r="R5" s="11"/>
      <c r="S5" s="12"/>
      <c r="T5" s="92"/>
      <c r="U5" s="92"/>
      <c r="V5" s="92"/>
      <c r="W5" s="115"/>
      <c r="X5" s="130"/>
      <c r="Y5" s="116"/>
    </row>
    <row r="6" spans="1:48" ht="18" customHeight="1">
      <c r="A6" s="93" t="s">
        <v>3</v>
      </c>
      <c r="B6" s="94"/>
      <c r="C6" s="94"/>
      <c r="D6" s="95"/>
      <c r="E6" s="91" t="s">
        <v>29</v>
      </c>
      <c r="F6" s="91"/>
      <c r="G6" s="91"/>
      <c r="H6" s="91"/>
      <c r="I6" s="91"/>
      <c r="J6" s="91"/>
      <c r="K6" s="91"/>
      <c r="L6" s="91"/>
      <c r="M6" s="5"/>
      <c r="N6" s="9"/>
      <c r="O6" s="91"/>
      <c r="P6" s="91"/>
      <c r="Q6" s="91"/>
      <c r="R6" s="11"/>
      <c r="S6" s="12"/>
      <c r="T6" s="92"/>
      <c r="U6" s="92"/>
      <c r="V6" s="92"/>
      <c r="W6" s="117"/>
      <c r="X6" s="131"/>
      <c r="Y6" s="118"/>
    </row>
    <row r="7" spans="1:48" ht="18" customHeight="1" thickBot="1"/>
    <row r="8" spans="1:48" ht="18" customHeight="1">
      <c r="A8" s="96" t="s">
        <v>8</v>
      </c>
      <c r="B8" s="97"/>
      <c r="C8" s="97"/>
      <c r="D8" s="97"/>
      <c r="E8" s="97" t="s">
        <v>93</v>
      </c>
      <c r="F8" s="97"/>
      <c r="G8" s="97"/>
      <c r="H8" s="97"/>
      <c r="I8" s="97"/>
      <c r="J8" s="97"/>
      <c r="K8" s="97"/>
      <c r="L8" s="97" t="s">
        <v>9</v>
      </c>
      <c r="M8" s="97"/>
      <c r="N8" s="97"/>
      <c r="O8" s="97"/>
      <c r="P8" s="97" t="s">
        <v>97</v>
      </c>
      <c r="Q8" s="97"/>
      <c r="R8" s="97"/>
      <c r="S8" s="97"/>
      <c r="T8" s="97"/>
      <c r="U8" s="97"/>
      <c r="V8" s="97"/>
      <c r="W8" s="97" t="s">
        <v>10</v>
      </c>
      <c r="X8" s="97"/>
      <c r="Y8" s="97"/>
      <c r="Z8" s="97"/>
      <c r="AA8" s="97" t="s">
        <v>99</v>
      </c>
      <c r="AB8" s="97"/>
      <c r="AC8" s="97"/>
      <c r="AD8" s="97"/>
      <c r="AE8" s="97"/>
      <c r="AF8" s="97"/>
      <c r="AG8" s="100"/>
      <c r="AU8" s="83">
        <v>45441</v>
      </c>
      <c r="AV8" s="84">
        <v>3600</v>
      </c>
    </row>
    <row r="9" spans="1:48" ht="18" customHeight="1">
      <c r="A9" s="8" t="s">
        <v>11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2"/>
      <c r="AE9" s="2"/>
      <c r="AF9" s="2"/>
      <c r="AG9" s="6"/>
      <c r="AU9" s="83">
        <v>45442</v>
      </c>
      <c r="AV9" s="84">
        <v>16200</v>
      </c>
    </row>
    <row r="10" spans="1:48" ht="17.100000000000001" customHeight="1">
      <c r="A10" s="133" t="s">
        <v>94</v>
      </c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5"/>
      <c r="AU10" s="83">
        <v>45443</v>
      </c>
      <c r="AV10" s="84">
        <v>20355</v>
      </c>
    </row>
    <row r="11" spans="1:48" ht="17.100000000000001" customHeight="1">
      <c r="A11" s="133" t="s">
        <v>95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5"/>
      <c r="AU11" s="83">
        <v>45446</v>
      </c>
      <c r="AV11" s="84">
        <v>10800</v>
      </c>
    </row>
    <row r="12" spans="1:48" ht="17.100000000000001" customHeight="1">
      <c r="A12" s="133" t="s">
        <v>101</v>
      </c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5"/>
      <c r="AH12" s="1" t="s">
        <v>100</v>
      </c>
      <c r="AU12" s="83">
        <v>45447</v>
      </c>
      <c r="AV12" s="84">
        <v>21600</v>
      </c>
    </row>
    <row r="13" spans="1:48" ht="17.100000000000001" customHeight="1">
      <c r="A13" s="133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5"/>
      <c r="AU13" s="83">
        <v>45453</v>
      </c>
      <c r="AV13" s="84">
        <v>7200</v>
      </c>
    </row>
    <row r="14" spans="1:48" ht="17.100000000000001" customHeight="1">
      <c r="A14" s="133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5"/>
      <c r="AU14" s="1" t="s">
        <v>98</v>
      </c>
      <c r="AV14" s="84">
        <f>SUM(AV8:AV13)</f>
        <v>79755</v>
      </c>
    </row>
    <row r="15" spans="1:48" ht="17.100000000000001" customHeight="1">
      <c r="A15" s="142"/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43"/>
    </row>
    <row r="16" spans="1:48" ht="18" customHeight="1">
      <c r="A16" s="8" t="s">
        <v>21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"/>
      <c r="AE16" s="2"/>
      <c r="AF16" s="2"/>
      <c r="AG16" s="6"/>
    </row>
    <row r="17" spans="1:44" ht="18" customHeight="1">
      <c r="A17" s="133" t="s">
        <v>102</v>
      </c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5"/>
    </row>
    <row r="18" spans="1:44" ht="18" customHeight="1">
      <c r="A18" s="133" t="s">
        <v>103</v>
      </c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5"/>
    </row>
    <row r="19" spans="1:44" ht="18" customHeight="1">
      <c r="A19" s="133" t="s">
        <v>104</v>
      </c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5"/>
    </row>
    <row r="20" spans="1:44" ht="18" customHeight="1">
      <c r="A20" s="124" t="s">
        <v>105</v>
      </c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6"/>
      <c r="AD20" s="93" t="s">
        <v>7</v>
      </c>
      <c r="AE20" s="95"/>
      <c r="AF20" s="93" t="s">
        <v>5</v>
      </c>
      <c r="AG20" s="114"/>
    </row>
    <row r="21" spans="1:44" ht="18" customHeight="1">
      <c r="A21" s="124" t="s">
        <v>106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6"/>
      <c r="AD21" s="115"/>
      <c r="AE21" s="116"/>
      <c r="AF21" s="119"/>
      <c r="AG21" s="120"/>
    </row>
    <row r="22" spans="1:44" ht="18" customHeight="1">
      <c r="A22" s="127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9"/>
      <c r="AD22" s="117"/>
      <c r="AE22" s="118"/>
      <c r="AF22" s="121"/>
      <c r="AG22" s="122"/>
    </row>
    <row r="23" spans="1:44" ht="18" customHeight="1">
      <c r="A23" s="7" t="s">
        <v>17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10"/>
      <c r="M23" s="93" t="s">
        <v>0</v>
      </c>
      <c r="N23" s="94"/>
      <c r="O23" s="95"/>
      <c r="P23" s="5"/>
      <c r="Q23" s="5"/>
      <c r="R23" s="5"/>
      <c r="S23" s="15" t="s">
        <v>27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4"/>
      <c r="AE23" s="102" t="s">
        <v>18</v>
      </c>
      <c r="AF23" s="103"/>
      <c r="AG23" s="104"/>
    </row>
    <row r="24" spans="1:44" ht="18" customHeight="1">
      <c r="A24" s="101" t="s">
        <v>12</v>
      </c>
      <c r="B24" s="94"/>
      <c r="C24" s="94"/>
      <c r="D24" s="95"/>
      <c r="E24" s="91" t="s">
        <v>13</v>
      </c>
      <c r="F24" s="91"/>
      <c r="G24" s="91" t="s">
        <v>14</v>
      </c>
      <c r="H24" s="91"/>
      <c r="I24" s="91" t="s">
        <v>15</v>
      </c>
      <c r="J24" s="91"/>
      <c r="K24" s="91" t="s">
        <v>16</v>
      </c>
      <c r="L24" s="91"/>
      <c r="M24" s="136"/>
      <c r="N24" s="137"/>
      <c r="O24" s="138"/>
      <c r="P24" s="16"/>
      <c r="Q24" s="16"/>
      <c r="R24" s="17"/>
      <c r="S24" s="93" t="s">
        <v>19</v>
      </c>
      <c r="T24" s="94"/>
      <c r="U24" s="94"/>
      <c r="V24" s="95"/>
      <c r="W24" s="93" t="s">
        <v>30</v>
      </c>
      <c r="X24" s="94"/>
      <c r="Y24" s="94"/>
      <c r="Z24" s="94"/>
      <c r="AA24" s="94"/>
      <c r="AB24" s="94"/>
      <c r="AC24" s="94"/>
      <c r="AD24" s="95"/>
      <c r="AE24" s="105"/>
      <c r="AF24" s="106"/>
      <c r="AG24" s="107"/>
    </row>
    <row r="25" spans="1:44" ht="18" customHeight="1" thickBot="1">
      <c r="A25" s="144">
        <v>45457</v>
      </c>
      <c r="B25" s="112"/>
      <c r="C25" s="112"/>
      <c r="D25" s="113"/>
      <c r="E25" s="145" t="s">
        <v>96</v>
      </c>
      <c r="F25" s="145"/>
      <c r="G25" s="145"/>
      <c r="H25" s="145"/>
      <c r="I25" s="145"/>
      <c r="J25" s="145"/>
      <c r="K25" s="145"/>
      <c r="L25" s="145"/>
      <c r="M25" s="139"/>
      <c r="N25" s="140"/>
      <c r="O25" s="141"/>
      <c r="P25" s="18"/>
      <c r="Q25" s="18"/>
      <c r="R25" s="19"/>
      <c r="S25" s="111" t="s">
        <v>20</v>
      </c>
      <c r="T25" s="112"/>
      <c r="U25" s="112"/>
      <c r="V25" s="113"/>
      <c r="W25" s="111" t="s">
        <v>91</v>
      </c>
      <c r="X25" s="112"/>
      <c r="Y25" s="112"/>
      <c r="Z25" s="112"/>
      <c r="AA25" s="112"/>
      <c r="AB25" s="112"/>
      <c r="AC25" s="112"/>
      <c r="AD25" s="113"/>
      <c r="AE25" s="108"/>
      <c r="AF25" s="109"/>
      <c r="AG25" s="110"/>
    </row>
    <row r="26" spans="1:44" ht="9.9" customHeight="1"/>
    <row r="27" spans="1:44" ht="18" customHeight="1">
      <c r="B27" s="123" t="s">
        <v>23</v>
      </c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20"/>
    </row>
    <row r="28" spans="1:44" ht="18" customHeight="1"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20"/>
    </row>
    <row r="29" spans="1:44" ht="18" customHeight="1">
      <c r="F29" s="3" t="s">
        <v>24</v>
      </c>
      <c r="L29" s="5"/>
      <c r="M29" s="5"/>
      <c r="N29" s="5" t="s">
        <v>25</v>
      </c>
      <c r="O29" s="3" t="s">
        <v>4</v>
      </c>
      <c r="R29" s="5"/>
      <c r="S29" s="5"/>
      <c r="T29" s="3" t="s">
        <v>26</v>
      </c>
      <c r="U29" s="131" t="s">
        <v>6</v>
      </c>
      <c r="V29" s="131"/>
      <c r="W29" s="131"/>
      <c r="X29" s="131"/>
      <c r="Y29" s="131"/>
      <c r="AB29" s="3" t="s">
        <v>22</v>
      </c>
      <c r="AR29" s="3"/>
    </row>
    <row r="30" spans="1:44" ht="18" customHeight="1">
      <c r="A30" s="93" t="s">
        <v>1</v>
      </c>
      <c r="B30" s="94"/>
      <c r="C30" s="94"/>
      <c r="D30" s="95"/>
      <c r="E30" s="91" t="str">
        <f>IF(E4="","",E4)</f>
        <v>製造1部検査1課</v>
      </c>
      <c r="F30" s="91"/>
      <c r="G30" s="91"/>
      <c r="H30" s="91"/>
      <c r="I30" s="91"/>
      <c r="J30" s="91" t="s">
        <v>5</v>
      </c>
      <c r="K30" s="91"/>
      <c r="L30" s="91"/>
      <c r="M30" s="5"/>
      <c r="N30" s="9"/>
      <c r="O30" s="91" t="s">
        <v>5</v>
      </c>
      <c r="P30" s="91"/>
      <c r="Q30" s="91"/>
      <c r="R30" s="5"/>
      <c r="S30" s="9"/>
      <c r="T30" s="91" t="s">
        <v>7</v>
      </c>
      <c r="U30" s="91"/>
      <c r="V30" s="91"/>
      <c r="W30" s="93" t="s">
        <v>5</v>
      </c>
      <c r="X30" s="94"/>
      <c r="Y30" s="95"/>
      <c r="AB30" s="132" t="s">
        <v>90</v>
      </c>
      <c r="AC30" s="132"/>
      <c r="AD30" s="132"/>
      <c r="AE30" s="132"/>
      <c r="AF30" s="132"/>
    </row>
    <row r="31" spans="1:44" ht="18" customHeight="1">
      <c r="A31" s="93" t="s">
        <v>2</v>
      </c>
      <c r="B31" s="94"/>
      <c r="C31" s="94"/>
      <c r="D31" s="95"/>
      <c r="E31" s="99">
        <f>$E$5</f>
        <v>45454</v>
      </c>
      <c r="F31" s="91"/>
      <c r="G31" s="91"/>
      <c r="H31" s="91"/>
      <c r="I31" s="91"/>
      <c r="J31" s="91" t="str">
        <f>IF(J5="","",J5)</f>
        <v/>
      </c>
      <c r="K31" s="91"/>
      <c r="L31" s="91"/>
      <c r="M31" s="5"/>
      <c r="N31" s="9"/>
      <c r="O31" s="91" t="str">
        <f>IF(O5="","",O5)</f>
        <v/>
      </c>
      <c r="P31" s="91"/>
      <c r="Q31" s="91"/>
      <c r="R31" s="11"/>
      <c r="S31" s="12"/>
      <c r="T31" s="92" t="str">
        <f>IF(T5="","",T5)</f>
        <v/>
      </c>
      <c r="U31" s="92"/>
      <c r="V31" s="92"/>
      <c r="W31" s="115" t="str">
        <f>IF(W5="","",W5)</f>
        <v/>
      </c>
      <c r="X31" s="130"/>
      <c r="Y31" s="116"/>
    </row>
    <row r="32" spans="1:44" ht="18" customHeight="1">
      <c r="A32" s="93" t="s">
        <v>3</v>
      </c>
      <c r="B32" s="94"/>
      <c r="C32" s="94"/>
      <c r="D32" s="95"/>
      <c r="E32" s="91" t="str">
        <f>IF(E6="","",E6)</f>
        <v>製造1部加工課</v>
      </c>
      <c r="F32" s="91"/>
      <c r="G32" s="91"/>
      <c r="H32" s="91"/>
      <c r="I32" s="91"/>
      <c r="J32" s="91"/>
      <c r="K32" s="91"/>
      <c r="L32" s="91"/>
      <c r="M32" s="5"/>
      <c r="N32" s="9"/>
      <c r="O32" s="91"/>
      <c r="P32" s="91"/>
      <c r="Q32" s="91"/>
      <c r="R32" s="11"/>
      <c r="S32" s="12"/>
      <c r="T32" s="92"/>
      <c r="U32" s="92"/>
      <c r="V32" s="92"/>
      <c r="W32" s="117"/>
      <c r="X32" s="131"/>
      <c r="Y32" s="118"/>
    </row>
    <row r="33" spans="1:33" ht="18" customHeight="1" thickBot="1"/>
    <row r="34" spans="1:33" ht="18" customHeight="1">
      <c r="A34" s="96" t="s">
        <v>8</v>
      </c>
      <c r="B34" s="97"/>
      <c r="C34" s="97"/>
      <c r="D34" s="97"/>
      <c r="E34" s="97" t="str">
        <f>IF(E8="","",E8)</f>
        <v>NU0895-P09</v>
      </c>
      <c r="F34" s="97"/>
      <c r="G34" s="97"/>
      <c r="H34" s="97"/>
      <c r="I34" s="97"/>
      <c r="J34" s="97"/>
      <c r="K34" s="97"/>
      <c r="L34" s="97" t="s">
        <v>9</v>
      </c>
      <c r="M34" s="97"/>
      <c r="N34" s="97"/>
      <c r="O34" s="97"/>
      <c r="P34" s="97" t="str">
        <f>IF(P8="","",P8)</f>
        <v>240529～0610</v>
      </c>
      <c r="Q34" s="97"/>
      <c r="R34" s="97"/>
      <c r="S34" s="97"/>
      <c r="T34" s="97"/>
      <c r="U34" s="97"/>
      <c r="V34" s="97"/>
      <c r="W34" s="97" t="s">
        <v>10</v>
      </c>
      <c r="X34" s="97"/>
      <c r="Y34" s="97"/>
      <c r="Z34" s="97"/>
      <c r="AA34" s="97" t="str">
        <f>IF(AA8="","",AA8)</f>
        <v>79,755個</v>
      </c>
      <c r="AB34" s="97"/>
      <c r="AC34" s="97"/>
      <c r="AD34" s="97"/>
      <c r="AE34" s="97"/>
      <c r="AF34" s="97"/>
      <c r="AG34" s="100"/>
    </row>
    <row r="35" spans="1:33" ht="18" customHeight="1">
      <c r="A35" s="8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2"/>
      <c r="AE35" s="2"/>
      <c r="AF35" s="2"/>
      <c r="AG35" s="6"/>
    </row>
    <row r="36" spans="1:33" ht="17.100000000000001" customHeight="1">
      <c r="A36" s="133" t="str">
        <f>IF(A10="","",A10)</f>
        <v>6/11（火）、前日生産後の続きを行う為、初動品を確認すると、曲げ先端C面部にバリが確認された。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5"/>
    </row>
    <row r="37" spans="1:33" ht="17.100000000000001" customHeight="1">
      <c r="A37" s="133" t="str">
        <f t="shared" ref="A37:A41" si="0">IF(A11="","",A11)</f>
        <v>かつ同じ箇所にランダムで離脱性の糸バリも発生している。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5"/>
    </row>
    <row r="38" spans="1:33" ht="17.100000000000001" customHeight="1">
      <c r="A38" s="133" t="str">
        <f t="shared" si="0"/>
        <v>対象ロットNo.24059～0610　計79,755個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5"/>
    </row>
    <row r="39" spans="1:33" ht="17.100000000000001" customHeight="1">
      <c r="A39" s="133" t="str">
        <f t="shared" si="0"/>
        <v/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5"/>
    </row>
    <row r="40" spans="1:33" ht="17.100000000000001" customHeight="1">
      <c r="A40" s="133" t="str">
        <f t="shared" si="0"/>
        <v/>
      </c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5"/>
    </row>
    <row r="41" spans="1:33" ht="17.100000000000001" customHeight="1">
      <c r="A41" s="133" t="str">
        <f t="shared" si="0"/>
        <v/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5"/>
    </row>
    <row r="42" spans="1:33" ht="18" customHeight="1">
      <c r="A42" s="8" t="s">
        <v>21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2"/>
      <c r="AE42" s="2"/>
      <c r="AF42" s="2"/>
      <c r="AG42" s="6"/>
    </row>
    <row r="43" spans="1:33" ht="18" customHeight="1">
      <c r="A43" s="133" t="str">
        <f>IF(A17="","",A17)</f>
        <v>5/14生産終了時にメンテナンスを依頼し、上がった金型を生産し始めたが、外形トリム部にヨリが発生していた。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5"/>
    </row>
    <row r="44" spans="1:33" ht="18" customHeight="1">
      <c r="A44" s="133" t="str">
        <f>IF(A18="","",A18)</f>
        <v>外形トリム→C面潰し→外形トリム本抜き　の順で抜いているが、本抜きの段階でトリムの成形状態が悪く、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5"/>
    </row>
    <row r="45" spans="1:33" ht="18" customHeight="1">
      <c r="A45" s="133" t="str">
        <f>IF(A19="","",A19)</f>
        <v>本抜きするとC面部にバリは全て、ランダムに離脱性の糸バリが発生していた。※別紙詳細添付</v>
      </c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5"/>
    </row>
    <row r="46" spans="1:33" ht="18" customHeight="1">
      <c r="A46" s="124" t="str">
        <f>IF(A20="","",A20)</f>
        <v>流出原因：生産時に打ち抜き油が付いていると見づらく、見落としていた。</v>
      </c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6"/>
      <c r="AD46" s="93" t="s">
        <v>7</v>
      </c>
      <c r="AE46" s="95"/>
      <c r="AF46" s="93" t="s">
        <v>5</v>
      </c>
      <c r="AG46" s="114"/>
    </row>
    <row r="47" spans="1:33" ht="18" customHeight="1">
      <c r="A47" s="124" t="str">
        <f t="shared" ref="A47:A48" si="1">IF(A21="","",A21)</f>
        <v>また、インターバル検査も行っていたが見逃し、検査前工程まで行ってしまった。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6"/>
      <c r="AD47" s="115" t="str">
        <f>IF(AD21="","",AD21)</f>
        <v/>
      </c>
      <c r="AE47" s="116"/>
      <c r="AF47" s="119" t="str">
        <f>IF(AF21="","",AF21)</f>
        <v/>
      </c>
      <c r="AG47" s="120"/>
    </row>
    <row r="48" spans="1:33" ht="18" customHeight="1">
      <c r="A48" s="127" t="str">
        <f t="shared" si="1"/>
        <v/>
      </c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9"/>
      <c r="AD48" s="117"/>
      <c r="AE48" s="118"/>
      <c r="AF48" s="121"/>
      <c r="AG48" s="122"/>
    </row>
    <row r="49" spans="1:33" ht="18" customHeight="1">
      <c r="A49" s="7" t="s">
        <v>17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21"/>
      <c r="M49" s="117" t="s">
        <v>0</v>
      </c>
      <c r="N49" s="131"/>
      <c r="O49" s="118"/>
      <c r="P49" s="5"/>
      <c r="Q49" s="5"/>
      <c r="R49" s="5"/>
      <c r="S49" s="22" t="s">
        <v>27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14"/>
      <c r="AE49" s="102" t="s">
        <v>18</v>
      </c>
      <c r="AF49" s="103"/>
      <c r="AG49" s="104"/>
    </row>
    <row r="50" spans="1:33" ht="18" customHeight="1">
      <c r="A50" s="101" t="s">
        <v>12</v>
      </c>
      <c r="B50" s="94"/>
      <c r="C50" s="94"/>
      <c r="D50" s="95"/>
      <c r="E50" s="91" t="s">
        <v>13</v>
      </c>
      <c r="F50" s="91"/>
      <c r="G50" s="91" t="s">
        <v>14</v>
      </c>
      <c r="H50" s="91"/>
      <c r="I50" s="91" t="s">
        <v>15</v>
      </c>
      <c r="J50" s="91"/>
      <c r="K50" s="91" t="s">
        <v>16</v>
      </c>
      <c r="L50" s="91"/>
      <c r="M50" s="136" t="str">
        <f>IF(M24="","",M24)</f>
        <v/>
      </c>
      <c r="N50" s="137"/>
      <c r="O50" s="138"/>
      <c r="P50" s="16"/>
      <c r="Q50" s="16"/>
      <c r="R50" s="17"/>
      <c r="S50" s="93" t="s">
        <v>19</v>
      </c>
      <c r="T50" s="94"/>
      <c r="U50" s="94"/>
      <c r="V50" s="95"/>
      <c r="W50" s="93" t="str">
        <f>IF(W24="","",W24)</f>
        <v>製造1加工課</v>
      </c>
      <c r="X50" s="94"/>
      <c r="Y50" s="94"/>
      <c r="Z50" s="94"/>
      <c r="AA50" s="94"/>
      <c r="AB50" s="94"/>
      <c r="AC50" s="94"/>
      <c r="AD50" s="95"/>
      <c r="AE50" s="105" t="str">
        <f>IF(AE24="","",AE24)</f>
        <v/>
      </c>
      <c r="AF50" s="106"/>
      <c r="AG50" s="107"/>
    </row>
    <row r="51" spans="1:33" ht="18" customHeight="1" thickBot="1">
      <c r="A51" s="144">
        <f t="shared" ref="A51" si="2">$A$25</f>
        <v>45457</v>
      </c>
      <c r="B51" s="112"/>
      <c r="C51" s="112"/>
      <c r="D51" s="113"/>
      <c r="E51" s="145" t="str">
        <f t="shared" ref="E51:G51" si="3">IF(E25="","",E25)</f>
        <v>〇</v>
      </c>
      <c r="F51" s="145"/>
      <c r="G51" s="145" t="str">
        <f t="shared" si="3"/>
        <v/>
      </c>
      <c r="H51" s="145"/>
      <c r="I51" s="145" t="str">
        <f t="shared" ref="I51" si="4">IF(I25="","",I25)</f>
        <v/>
      </c>
      <c r="J51" s="145"/>
      <c r="K51" s="145" t="str">
        <f t="shared" ref="K51" si="5">IF(K25="","",K25)</f>
        <v/>
      </c>
      <c r="L51" s="145"/>
      <c r="M51" s="139"/>
      <c r="N51" s="140"/>
      <c r="O51" s="141"/>
      <c r="P51" s="18"/>
      <c r="Q51" s="18"/>
      <c r="R51" s="19"/>
      <c r="S51" s="111" t="s">
        <v>20</v>
      </c>
      <c r="T51" s="112"/>
      <c r="U51" s="112"/>
      <c r="V51" s="113"/>
      <c r="W51" s="111" t="str">
        <f>IF(W25="","",W25)</f>
        <v>技術部</v>
      </c>
      <c r="X51" s="112"/>
      <c r="Y51" s="112"/>
      <c r="Z51" s="112"/>
      <c r="AA51" s="112"/>
      <c r="AB51" s="112"/>
      <c r="AC51" s="112"/>
      <c r="AD51" s="113"/>
      <c r="AE51" s="108"/>
      <c r="AF51" s="109"/>
      <c r="AG51" s="110"/>
    </row>
    <row r="52" spans="1:33" ht="9.9" customHeight="1"/>
  </sheetData>
  <mergeCells count="113">
    <mergeCell ref="A46:AC46"/>
    <mergeCell ref="A47:AC47"/>
    <mergeCell ref="A48:AC48"/>
    <mergeCell ref="A6:D6"/>
    <mergeCell ref="A12:AG12"/>
    <mergeCell ref="A18:AG18"/>
    <mergeCell ref="A37:AG37"/>
    <mergeCell ref="A44:AG44"/>
    <mergeCell ref="U3:Y3"/>
    <mergeCell ref="M23:O23"/>
    <mergeCell ref="M24:O25"/>
    <mergeCell ref="A30:D30"/>
    <mergeCell ref="E30:I30"/>
    <mergeCell ref="A32:D32"/>
    <mergeCell ref="A25:D25"/>
    <mergeCell ref="I25:J25"/>
    <mergeCell ref="K25:L25"/>
    <mergeCell ref="B27:O28"/>
    <mergeCell ref="G24:H24"/>
    <mergeCell ref="I24:J24"/>
    <mergeCell ref="K24:L24"/>
    <mergeCell ref="E25:F25"/>
    <mergeCell ref="G25:H25"/>
    <mergeCell ref="W8:Z8"/>
    <mergeCell ref="AE50:AG51"/>
    <mergeCell ref="A51:D51"/>
    <mergeCell ref="I51:J51"/>
    <mergeCell ref="K51:L51"/>
    <mergeCell ref="S51:V51"/>
    <mergeCell ref="E51:F51"/>
    <mergeCell ref="G51:H51"/>
    <mergeCell ref="E50:F50"/>
    <mergeCell ref="G50:H50"/>
    <mergeCell ref="W50:AD50"/>
    <mergeCell ref="W51:AD51"/>
    <mergeCell ref="U29:Y29"/>
    <mergeCell ref="W24:AD24"/>
    <mergeCell ref="W25:AD25"/>
    <mergeCell ref="A10:AG10"/>
    <mergeCell ref="A11:AG11"/>
    <mergeCell ref="A13:AG13"/>
    <mergeCell ref="A14:AG14"/>
    <mergeCell ref="A15:AG15"/>
    <mergeCell ref="A17:AG17"/>
    <mergeCell ref="A19:AG19"/>
    <mergeCell ref="A34:D34"/>
    <mergeCell ref="E34:K34"/>
    <mergeCell ref="L34:O34"/>
    <mergeCell ref="P34:V34"/>
    <mergeCell ref="A50:D50"/>
    <mergeCell ref="I50:J50"/>
    <mergeCell ref="K50:L50"/>
    <mergeCell ref="S50:V50"/>
    <mergeCell ref="A36:AG36"/>
    <mergeCell ref="A38:AG38"/>
    <mergeCell ref="A39:AG39"/>
    <mergeCell ref="A40:AG40"/>
    <mergeCell ref="A41:AG41"/>
    <mergeCell ref="A43:AG43"/>
    <mergeCell ref="A45:AG45"/>
    <mergeCell ref="W34:Z34"/>
    <mergeCell ref="AA34:AG34"/>
    <mergeCell ref="AD46:AE46"/>
    <mergeCell ref="AF46:AG46"/>
    <mergeCell ref="M49:O49"/>
    <mergeCell ref="M50:O51"/>
    <mergeCell ref="AD47:AE48"/>
    <mergeCell ref="AF47:AG48"/>
    <mergeCell ref="AE49:AG49"/>
    <mergeCell ref="B1:O2"/>
    <mergeCell ref="A20:AC20"/>
    <mergeCell ref="A21:AC21"/>
    <mergeCell ref="A22:AC22"/>
    <mergeCell ref="A31:D31"/>
    <mergeCell ref="J31:L32"/>
    <mergeCell ref="O31:Q32"/>
    <mergeCell ref="T31:V32"/>
    <mergeCell ref="W31:Y32"/>
    <mergeCell ref="E32:I32"/>
    <mergeCell ref="J30:L30"/>
    <mergeCell ref="O30:Q30"/>
    <mergeCell ref="T30:V30"/>
    <mergeCell ref="W30:Y30"/>
    <mergeCell ref="AB30:AF30"/>
    <mergeCell ref="E31:I31"/>
    <mergeCell ref="W4:Y4"/>
    <mergeCell ref="W5:Y6"/>
    <mergeCell ref="O4:Q4"/>
    <mergeCell ref="O5:Q6"/>
    <mergeCell ref="J5:L6"/>
    <mergeCell ref="J4:L4"/>
    <mergeCell ref="E24:F24"/>
    <mergeCell ref="AA8:AG8"/>
    <mergeCell ref="A24:D24"/>
    <mergeCell ref="AE23:AG23"/>
    <mergeCell ref="AE24:AG25"/>
    <mergeCell ref="S24:V24"/>
    <mergeCell ref="S25:V25"/>
    <mergeCell ref="AD20:AE20"/>
    <mergeCell ref="AF20:AG20"/>
    <mergeCell ref="AD21:AE22"/>
    <mergeCell ref="AF21:AG22"/>
    <mergeCell ref="T4:V4"/>
    <mergeCell ref="T5:V6"/>
    <mergeCell ref="A4:D4"/>
    <mergeCell ref="A5:D5"/>
    <mergeCell ref="A8:D8"/>
    <mergeCell ref="L8:O8"/>
    <mergeCell ref="E4:I4"/>
    <mergeCell ref="E5:I5"/>
    <mergeCell ref="E6:I6"/>
    <mergeCell ref="E8:K8"/>
    <mergeCell ref="P8:V8"/>
  </mergeCells>
  <phoneticPr fontId="2"/>
  <pageMargins left="0.78740157480314965" right="0.27559055118110237" top="7.874015748031496E-2" bottom="0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BE71"/>
  <sheetViews>
    <sheetView zoomScaleNormal="100" workbookViewId="0">
      <selection activeCell="J16" sqref="J16"/>
    </sheetView>
  </sheetViews>
  <sheetFormatPr defaultColWidth="9" defaultRowHeight="18"/>
  <cols>
    <col min="1" max="8" width="9" style="85"/>
    <col min="9" max="9" width="6.109375" style="85" customWidth="1"/>
    <col min="10" max="11" width="9" style="85"/>
    <col min="12" max="12" width="5.88671875" style="85" customWidth="1"/>
    <col min="13" max="57" width="9" style="88"/>
    <col min="58" max="16384" width="9" style="89"/>
  </cols>
  <sheetData>
    <row r="10" spans="9:9">
      <c r="I10" s="85" t="s">
        <v>107</v>
      </c>
    </row>
    <row r="38" spans="2:11">
      <c r="B38" s="146" t="s">
        <v>108</v>
      </c>
      <c r="C38" s="146"/>
      <c r="J38" s="147" t="s">
        <v>109</v>
      </c>
      <c r="K38" s="147"/>
    </row>
    <row r="39" spans="2:11">
      <c r="J39" s="86" t="s">
        <v>110</v>
      </c>
      <c r="K39" s="86"/>
    </row>
    <row r="50" spans="2:9">
      <c r="B50" s="148" t="s">
        <v>111</v>
      </c>
      <c r="C50" s="148"/>
      <c r="D50" s="87"/>
      <c r="E50" s="87"/>
      <c r="F50" s="87"/>
      <c r="G50" s="87"/>
      <c r="H50" s="149" t="s">
        <v>112</v>
      </c>
      <c r="I50" s="149"/>
    </row>
    <row r="71" spans="10:12">
      <c r="J71" s="150" t="s">
        <v>113</v>
      </c>
      <c r="K71" s="150"/>
      <c r="L71" s="150"/>
    </row>
  </sheetData>
  <mergeCells count="5">
    <mergeCell ref="B38:C38"/>
    <mergeCell ref="J38:K38"/>
    <mergeCell ref="B50:C50"/>
    <mergeCell ref="H50:I50"/>
    <mergeCell ref="J71:L71"/>
  </mergeCells>
  <phoneticPr fontId="2"/>
  <pageMargins left="0.31496062992125984" right="0.11811023622047245" top="0.55118110236220474" bottom="0.35433070866141736" header="0.11811023622047245" footer="0.11811023622047245"/>
  <pageSetup paperSize="9" scale="83" orientation="portrait" r:id="rId1"/>
  <headerFooter>
    <oddHeader>&amp;C&amp;F　別紙詳細（状況説明）</oddHeader>
    <oddFooter>&amp;C&amp;P/&amp;N&amp;R2024年6月12日</oddFooter>
  </headerFooter>
  <rowBreaks count="1" manualBreakCount="1">
    <brk id="5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15"/>
  <sheetViews>
    <sheetView tabSelected="1" zoomScaleNormal="100" zoomScaleSheetLayoutView="200" workbookViewId="0">
      <selection activeCell="K3" sqref="K3"/>
    </sheetView>
  </sheetViews>
  <sheetFormatPr defaultColWidth="9" defaultRowHeight="13.2"/>
  <cols>
    <col min="1" max="1" width="9" style="23"/>
    <col min="2" max="2" width="9.6640625" style="23" customWidth="1"/>
    <col min="3" max="3" width="2.6640625" style="23" customWidth="1"/>
    <col min="4" max="5" width="9.6640625" style="23" customWidth="1"/>
    <col min="6" max="7" width="9.109375" style="23" customWidth="1"/>
    <col min="8" max="8" width="9.6640625" style="23" customWidth="1"/>
    <col min="9" max="9" width="2.6640625" style="23" customWidth="1"/>
    <col min="10" max="10" width="4.6640625" style="23" customWidth="1"/>
    <col min="11" max="14" width="3.6640625" style="23" customWidth="1"/>
    <col min="15" max="15" width="5.6640625" style="23" customWidth="1"/>
    <col min="16" max="16" width="5.77734375" style="23" customWidth="1"/>
    <col min="17" max="16384" width="9" style="23"/>
  </cols>
  <sheetData>
    <row r="1" spans="2:17" ht="13.8" thickBot="1"/>
    <row r="2" spans="2:17" ht="22.5" customHeight="1">
      <c r="B2" s="24"/>
      <c r="C2" s="231" t="s">
        <v>31</v>
      </c>
      <c r="D2" s="232"/>
      <c r="E2" s="232"/>
      <c r="F2" s="232"/>
      <c r="G2" s="232"/>
      <c r="H2" s="25"/>
      <c r="I2" s="25"/>
      <c r="J2" s="26"/>
      <c r="K2" s="234" t="s">
        <v>115</v>
      </c>
      <c r="L2" s="234"/>
      <c r="M2" s="234"/>
      <c r="N2" s="234"/>
      <c r="O2" s="234"/>
      <c r="P2" s="235"/>
    </row>
    <row r="3" spans="2:17" ht="5.0999999999999996" customHeight="1">
      <c r="B3" s="27"/>
      <c r="C3" s="233"/>
      <c r="D3" s="233"/>
      <c r="E3" s="233"/>
      <c r="F3" s="233"/>
      <c r="G3" s="233"/>
      <c r="H3" s="28"/>
      <c r="I3" s="28"/>
      <c r="J3" s="29"/>
      <c r="K3" s="29"/>
      <c r="L3" s="29"/>
      <c r="M3" s="29"/>
      <c r="N3" s="28"/>
      <c r="O3" s="28"/>
      <c r="P3" s="30"/>
    </row>
    <row r="4" spans="2:17" ht="12.9" customHeight="1">
      <c r="B4" s="236" t="s">
        <v>32</v>
      </c>
      <c r="C4" s="238"/>
      <c r="D4" s="211"/>
      <c r="E4" s="211"/>
      <c r="F4" s="211"/>
      <c r="G4" s="225"/>
      <c r="H4" s="239" t="s">
        <v>33</v>
      </c>
      <c r="I4" s="240"/>
      <c r="J4" s="241"/>
      <c r="K4" s="240" t="s">
        <v>34</v>
      </c>
      <c r="L4" s="240"/>
      <c r="M4" s="240"/>
      <c r="N4" s="240"/>
      <c r="O4" s="240"/>
      <c r="P4" s="242"/>
    </row>
    <row r="5" spans="2:17" ht="13.5" customHeight="1">
      <c r="B5" s="237"/>
      <c r="C5" s="183"/>
      <c r="D5" s="227"/>
      <c r="E5" s="227"/>
      <c r="F5" s="227"/>
      <c r="G5" s="228"/>
      <c r="H5" s="243"/>
      <c r="I5" s="244"/>
      <c r="J5" s="245"/>
      <c r="K5" s="246" t="s">
        <v>79</v>
      </c>
      <c r="L5" s="246"/>
      <c r="M5" s="246"/>
      <c r="N5" s="246"/>
      <c r="O5" s="246"/>
      <c r="P5" s="247"/>
    </row>
    <row r="6" spans="2:17" ht="13.5" customHeight="1">
      <c r="B6" s="31" t="s">
        <v>35</v>
      </c>
      <c r="C6" s="210"/>
      <c r="D6" s="211"/>
      <c r="E6" s="211"/>
      <c r="F6" s="211"/>
      <c r="G6" s="225"/>
      <c r="H6" s="229" t="s">
        <v>36</v>
      </c>
      <c r="I6" s="197" t="s">
        <v>37</v>
      </c>
      <c r="J6" s="198"/>
      <c r="K6" s="199" t="s">
        <v>81</v>
      </c>
      <c r="L6" s="199"/>
      <c r="M6" s="199"/>
      <c r="N6" s="198"/>
      <c r="O6" s="198"/>
      <c r="P6" s="200"/>
    </row>
    <row r="7" spans="2:17" ht="13.5" customHeight="1">
      <c r="B7" s="32" t="s">
        <v>38</v>
      </c>
      <c r="C7" s="183"/>
      <c r="D7" s="227"/>
      <c r="E7" s="227"/>
      <c r="F7" s="227"/>
      <c r="G7" s="228"/>
      <c r="H7" s="230"/>
      <c r="I7" s="203" t="s">
        <v>39</v>
      </c>
      <c r="J7" s="204"/>
      <c r="K7" s="201"/>
      <c r="L7" s="201"/>
      <c r="M7" s="201"/>
      <c r="N7" s="201"/>
      <c r="O7" s="201"/>
      <c r="P7" s="202"/>
    </row>
    <row r="8" spans="2:17" ht="13.5" customHeight="1">
      <c r="B8" s="214" t="s">
        <v>40</v>
      </c>
      <c r="C8" s="216"/>
      <c r="D8" s="217"/>
      <c r="E8" s="218"/>
      <c r="F8" s="222" t="s">
        <v>41</v>
      </c>
      <c r="G8" s="210"/>
      <c r="H8" s="211"/>
      <c r="I8" s="210" t="s">
        <v>42</v>
      </c>
      <c r="J8" s="211"/>
      <c r="K8" s="225"/>
      <c r="L8" s="33"/>
      <c r="M8" s="33"/>
      <c r="N8" s="210" t="s">
        <v>84</v>
      </c>
      <c r="O8" s="211"/>
      <c r="P8" s="212"/>
    </row>
    <row r="9" spans="2:17" ht="13.5" customHeight="1" thickBot="1">
      <c r="B9" s="215"/>
      <c r="C9" s="219"/>
      <c r="D9" s="220"/>
      <c r="E9" s="221"/>
      <c r="F9" s="223"/>
      <c r="G9" s="224"/>
      <c r="H9" s="164"/>
      <c r="I9" s="171"/>
      <c r="J9" s="213"/>
      <c r="K9" s="226"/>
      <c r="L9" s="171"/>
      <c r="M9" s="209"/>
      <c r="N9" s="171"/>
      <c r="O9" s="213"/>
      <c r="P9" s="172"/>
    </row>
    <row r="10" spans="2:17" ht="13.5" customHeight="1">
      <c r="B10" s="205" t="s">
        <v>43</v>
      </c>
      <c r="C10" s="206"/>
      <c r="D10" s="206"/>
      <c r="E10" s="206"/>
      <c r="F10" s="206"/>
      <c r="G10" s="206"/>
      <c r="H10" s="206"/>
      <c r="I10" s="35"/>
      <c r="J10" s="207" t="s">
        <v>82</v>
      </c>
      <c r="K10" s="207"/>
      <c r="L10" s="207"/>
      <c r="M10" s="207"/>
      <c r="N10" s="207"/>
      <c r="O10" s="207"/>
      <c r="P10" s="208"/>
    </row>
    <row r="11" spans="2:17" ht="13.5" customHeight="1">
      <c r="B11" s="168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2"/>
    </row>
    <row r="12" spans="2:17" ht="13.5" customHeight="1">
      <c r="B12" s="168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36"/>
    </row>
    <row r="13" spans="2:17" ht="13.5" customHeight="1">
      <c r="B13" s="37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6"/>
    </row>
    <row r="14" spans="2:17" ht="13.5" customHeight="1">
      <c r="B14" s="168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39"/>
    </row>
    <row r="15" spans="2:17" ht="13.5" customHeight="1">
      <c r="B15" s="168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36"/>
      <c r="Q15" s="23" t="s">
        <v>85</v>
      </c>
    </row>
    <row r="16" spans="2:17" ht="13.5" customHeight="1" thickBot="1">
      <c r="B16" s="193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40"/>
    </row>
    <row r="17" spans="2:16" ht="13.5" customHeight="1">
      <c r="B17" s="41" t="s">
        <v>44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9"/>
    </row>
    <row r="18" spans="2:16" ht="13.5" customHeight="1" thickBot="1">
      <c r="B18" s="193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40"/>
    </row>
    <row r="19" spans="2:16" ht="13.5" customHeight="1">
      <c r="B19" s="41" t="s">
        <v>83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9"/>
    </row>
    <row r="20" spans="2:16" ht="13.5" customHeight="1">
      <c r="B20" s="41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9"/>
    </row>
    <row r="21" spans="2:16" ht="13.5" customHeight="1">
      <c r="B21" s="41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</row>
    <row r="22" spans="2:16" ht="13.5" customHeight="1">
      <c r="B22" s="195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38"/>
      <c r="P22" s="39"/>
    </row>
    <row r="23" spans="2:16" ht="13.5" customHeight="1"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38"/>
      <c r="P23" s="39"/>
    </row>
    <row r="24" spans="2:16" ht="13.5" customHeight="1">
      <c r="B24" s="41" t="s">
        <v>45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9"/>
    </row>
    <row r="25" spans="2:16" ht="13.5" customHeight="1"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182" t="s">
        <v>46</v>
      </c>
      <c r="P25" s="174"/>
    </row>
    <row r="26" spans="2:16" ht="13.5" customHeight="1">
      <c r="B26" s="4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183"/>
      <c r="P26" s="184"/>
    </row>
    <row r="27" spans="2:16" ht="13.5" customHeight="1">
      <c r="B27" s="42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173" t="s">
        <v>47</v>
      </c>
      <c r="P27" s="174"/>
    </row>
    <row r="28" spans="2:16" ht="13.5" customHeight="1" thickBot="1">
      <c r="B28" s="44"/>
      <c r="C28" s="45"/>
      <c r="D28" s="45"/>
      <c r="E28" s="45"/>
      <c r="F28" s="45"/>
      <c r="G28" s="46" t="s">
        <v>48</v>
      </c>
      <c r="H28" s="185" t="s">
        <v>49</v>
      </c>
      <c r="I28" s="185"/>
      <c r="J28" s="185"/>
      <c r="K28" s="185"/>
      <c r="L28" s="47"/>
      <c r="M28" s="47"/>
      <c r="N28" s="45"/>
      <c r="O28" s="171"/>
      <c r="P28" s="172"/>
    </row>
    <row r="29" spans="2:16" ht="13.5" customHeight="1">
      <c r="B29" s="41" t="s">
        <v>50</v>
      </c>
      <c r="C29" s="38"/>
      <c r="D29" s="38"/>
      <c r="E29" s="38"/>
      <c r="F29" s="38"/>
      <c r="G29" s="38"/>
      <c r="H29" s="48"/>
      <c r="I29" s="48"/>
      <c r="J29" s="48"/>
      <c r="K29" s="48"/>
      <c r="L29" s="48"/>
      <c r="M29" s="48"/>
      <c r="N29" s="38"/>
      <c r="O29" s="38"/>
      <c r="P29" s="39"/>
    </row>
    <row r="30" spans="2:16" ht="13.5" customHeight="1">
      <c r="B30" s="42" t="s">
        <v>51</v>
      </c>
      <c r="C30" s="38"/>
      <c r="D30" s="38"/>
      <c r="E30" s="38"/>
      <c r="F30" s="38"/>
      <c r="G30" s="38"/>
      <c r="H30" s="48"/>
      <c r="I30" s="48"/>
      <c r="J30" s="48"/>
      <c r="K30" s="48"/>
      <c r="L30" s="48"/>
      <c r="M30" s="48"/>
      <c r="N30" s="38"/>
      <c r="O30" s="38"/>
      <c r="P30" s="39"/>
    </row>
    <row r="31" spans="2:16" ht="13.5" customHeight="1">
      <c r="B31" s="42"/>
      <c r="C31" s="38"/>
      <c r="D31" s="38"/>
      <c r="E31" s="38"/>
      <c r="F31" s="38"/>
      <c r="G31" s="38"/>
      <c r="H31" s="48"/>
      <c r="I31" s="48"/>
      <c r="J31" s="48"/>
      <c r="K31" s="48"/>
      <c r="L31" s="48"/>
      <c r="M31" s="48"/>
      <c r="N31" s="38"/>
      <c r="O31" s="38"/>
      <c r="P31" s="39"/>
    </row>
    <row r="32" spans="2:16" ht="13.5" customHeight="1">
      <c r="B32" s="42"/>
      <c r="C32" s="38"/>
      <c r="D32" s="38"/>
      <c r="E32" s="38"/>
      <c r="F32" s="38"/>
      <c r="G32" s="38"/>
      <c r="H32" s="48"/>
      <c r="I32" s="48"/>
      <c r="J32" s="48"/>
      <c r="K32" s="48"/>
      <c r="L32" s="48"/>
      <c r="M32" s="48"/>
      <c r="N32" s="38"/>
      <c r="O32" s="38"/>
      <c r="P32" s="39"/>
    </row>
    <row r="33" spans="2:16" ht="13.5" customHeight="1">
      <c r="B33" s="42"/>
      <c r="C33" s="38"/>
      <c r="D33" s="38"/>
      <c r="E33" s="38"/>
      <c r="F33" s="38"/>
      <c r="G33" s="38"/>
      <c r="H33" s="48"/>
      <c r="I33" s="48"/>
      <c r="J33" s="48"/>
      <c r="K33" s="48"/>
      <c r="L33" s="48"/>
      <c r="M33" s="48"/>
      <c r="N33" s="38"/>
      <c r="O33" s="38"/>
      <c r="P33" s="39"/>
    </row>
    <row r="34" spans="2:16" ht="13.5" customHeight="1">
      <c r="B34" s="41" t="s">
        <v>52</v>
      </c>
      <c r="C34" s="38"/>
      <c r="D34" s="38"/>
      <c r="E34" s="38"/>
      <c r="F34" s="38"/>
      <c r="G34" s="38"/>
      <c r="H34" s="48"/>
      <c r="I34" s="48"/>
      <c r="J34" s="48"/>
      <c r="K34" s="48"/>
      <c r="L34" s="48"/>
      <c r="M34" s="48"/>
      <c r="N34" s="38"/>
      <c r="O34" s="38"/>
      <c r="P34" s="39"/>
    </row>
    <row r="35" spans="2:16" ht="13.5" customHeight="1">
      <c r="B35" s="41"/>
      <c r="C35" s="38"/>
      <c r="D35" s="38"/>
      <c r="E35" s="38"/>
      <c r="F35" s="38"/>
      <c r="G35" s="38"/>
      <c r="H35" s="48"/>
      <c r="I35" s="48"/>
      <c r="J35" s="48"/>
      <c r="K35" s="48"/>
      <c r="L35" s="48"/>
      <c r="M35" s="48"/>
      <c r="N35" s="38"/>
      <c r="O35" s="182" t="s">
        <v>53</v>
      </c>
      <c r="P35" s="174"/>
    </row>
    <row r="36" spans="2:16" ht="13.5" customHeight="1">
      <c r="B36" s="41"/>
      <c r="C36" s="38"/>
      <c r="D36" s="38"/>
      <c r="E36" s="38"/>
      <c r="F36" s="38"/>
      <c r="G36" s="38"/>
      <c r="H36" s="48"/>
      <c r="I36" s="48"/>
      <c r="J36" s="48"/>
      <c r="K36" s="48"/>
      <c r="L36" s="48"/>
      <c r="M36" s="48"/>
      <c r="N36" s="38"/>
      <c r="O36" s="183"/>
      <c r="P36" s="184"/>
    </row>
    <row r="37" spans="2:16" ht="13.5" customHeight="1">
      <c r="B37" s="37"/>
      <c r="C37" s="38"/>
      <c r="D37" s="38"/>
      <c r="E37" s="38"/>
      <c r="F37" s="38"/>
      <c r="G37" s="38"/>
      <c r="H37" s="48"/>
      <c r="I37" s="48"/>
      <c r="J37" s="48"/>
      <c r="K37" s="48"/>
      <c r="L37" s="48"/>
      <c r="M37" s="48"/>
      <c r="N37" s="38"/>
      <c r="O37" s="173" t="s">
        <v>47</v>
      </c>
      <c r="P37" s="174"/>
    </row>
    <row r="38" spans="2:16" ht="13.5" customHeight="1" thickBot="1">
      <c r="B38" s="44"/>
      <c r="C38" s="45"/>
      <c r="D38" s="45"/>
      <c r="E38" s="45"/>
      <c r="F38" s="45"/>
      <c r="G38" s="46" t="s">
        <v>48</v>
      </c>
      <c r="H38" s="185" t="s">
        <v>49</v>
      </c>
      <c r="I38" s="185"/>
      <c r="J38" s="185"/>
      <c r="K38" s="185"/>
      <c r="L38" s="47"/>
      <c r="M38" s="47"/>
      <c r="N38" s="45"/>
      <c r="O38" s="171"/>
      <c r="P38" s="172"/>
    </row>
    <row r="39" spans="2:16" ht="13.5" customHeight="1">
      <c r="B39" s="41" t="s">
        <v>54</v>
      </c>
      <c r="C39" s="38"/>
      <c r="D39" s="38"/>
      <c r="E39" s="38"/>
      <c r="F39" s="38"/>
      <c r="G39" s="38"/>
      <c r="H39" s="48"/>
      <c r="I39" s="48"/>
      <c r="J39" s="48"/>
      <c r="K39" s="48"/>
      <c r="L39" s="48"/>
      <c r="M39" s="48"/>
      <c r="N39" s="38"/>
      <c r="O39" s="49"/>
      <c r="P39" s="50"/>
    </row>
    <row r="40" spans="2:16" ht="13.5" customHeight="1">
      <c r="B40" s="42" t="s">
        <v>55</v>
      </c>
      <c r="C40" s="38"/>
      <c r="D40" s="38"/>
      <c r="E40" s="43" t="s">
        <v>86</v>
      </c>
      <c r="F40" s="38"/>
      <c r="G40" s="38"/>
      <c r="H40" s="48"/>
      <c r="I40" s="48"/>
      <c r="J40" s="48"/>
      <c r="K40" s="48"/>
      <c r="L40" s="48"/>
      <c r="M40" s="48"/>
      <c r="N40" s="38"/>
      <c r="O40" s="49"/>
      <c r="P40" s="50"/>
    </row>
    <row r="41" spans="2:16" ht="13.5" customHeight="1">
      <c r="B41" s="37"/>
      <c r="C41" s="38"/>
      <c r="D41" s="38"/>
      <c r="E41" s="38"/>
      <c r="F41" s="38"/>
      <c r="G41" s="38"/>
      <c r="H41" s="48"/>
      <c r="I41" s="48"/>
      <c r="J41" s="48"/>
      <c r="K41" s="48"/>
      <c r="L41" s="48"/>
      <c r="M41" s="48"/>
      <c r="N41" s="38"/>
      <c r="O41" s="49"/>
      <c r="P41" s="50"/>
    </row>
    <row r="42" spans="2:16" ht="13.5" customHeight="1">
      <c r="B42" s="37"/>
      <c r="C42" s="38"/>
      <c r="D42" s="38"/>
      <c r="E42" s="38"/>
      <c r="F42" s="38"/>
      <c r="G42" s="38"/>
      <c r="H42" s="48"/>
      <c r="I42" s="48"/>
      <c r="J42" s="48"/>
      <c r="K42" s="48"/>
      <c r="L42" s="48"/>
      <c r="M42" s="48"/>
      <c r="N42" s="38"/>
      <c r="O42" s="49"/>
      <c r="P42" s="50"/>
    </row>
    <row r="43" spans="2:16" ht="13.5" customHeight="1">
      <c r="B43" s="37"/>
      <c r="C43" s="38"/>
      <c r="D43" s="38"/>
      <c r="E43" s="38"/>
      <c r="F43" s="38"/>
      <c r="G43" s="38"/>
      <c r="H43" s="48"/>
      <c r="I43" s="48"/>
      <c r="J43" s="48"/>
      <c r="K43" s="48"/>
      <c r="L43" s="48"/>
      <c r="M43" s="48"/>
      <c r="N43" s="38"/>
      <c r="O43" s="49"/>
      <c r="P43" s="50"/>
    </row>
    <row r="44" spans="2:16" ht="13.5" customHeight="1">
      <c r="B44" s="37"/>
      <c r="C44" s="38"/>
      <c r="D44" s="38"/>
      <c r="E44" s="38"/>
      <c r="F44" s="38"/>
      <c r="G44" s="38"/>
      <c r="H44" s="48"/>
      <c r="I44" s="48"/>
      <c r="J44" s="48"/>
      <c r="K44" s="48"/>
      <c r="L44" s="48"/>
      <c r="M44" s="48"/>
      <c r="N44" s="38"/>
      <c r="O44" s="49"/>
      <c r="P44" s="50"/>
    </row>
    <row r="45" spans="2:16" ht="13.5" customHeight="1">
      <c r="B45" s="37"/>
      <c r="C45" s="38"/>
      <c r="D45" s="38"/>
      <c r="E45" s="38"/>
      <c r="F45" s="38"/>
      <c r="G45" s="38"/>
      <c r="H45" s="48"/>
      <c r="I45" s="48"/>
      <c r="J45" s="48"/>
      <c r="K45" s="48"/>
      <c r="L45" s="48"/>
      <c r="M45" s="48"/>
      <c r="N45" s="38"/>
      <c r="O45" s="49"/>
      <c r="P45" s="50"/>
    </row>
    <row r="46" spans="2:16" ht="13.5" customHeight="1">
      <c r="B46" s="37"/>
      <c r="C46" s="38"/>
      <c r="D46" s="38"/>
      <c r="E46" s="38"/>
      <c r="F46" s="38"/>
      <c r="G46" s="38"/>
      <c r="H46" s="48"/>
      <c r="I46" s="48"/>
      <c r="J46" s="48"/>
      <c r="K46" s="48"/>
      <c r="L46" s="48"/>
      <c r="M46" s="48"/>
      <c r="N46" s="38"/>
      <c r="O46" s="49"/>
      <c r="P46" s="50"/>
    </row>
    <row r="47" spans="2:16" ht="13.5" customHeight="1" thickBot="1">
      <c r="B47" s="37"/>
      <c r="C47" s="38"/>
      <c r="D47" s="38"/>
      <c r="E47" s="38"/>
      <c r="F47" s="38"/>
      <c r="G47" s="38"/>
      <c r="H47" s="48"/>
      <c r="I47" s="48"/>
      <c r="J47" s="48"/>
      <c r="K47" s="48"/>
      <c r="L47" s="48"/>
      <c r="M47" s="48"/>
      <c r="N47" s="38"/>
      <c r="O47" s="49"/>
      <c r="P47" s="50"/>
    </row>
    <row r="48" spans="2:16" ht="13.5" customHeight="1">
      <c r="B48" s="191" t="s">
        <v>56</v>
      </c>
      <c r="C48" s="192"/>
      <c r="D48" s="192"/>
      <c r="E48" s="192"/>
      <c r="F48" s="192"/>
      <c r="G48" s="192"/>
      <c r="H48" s="192"/>
      <c r="I48" s="192"/>
      <c r="J48" s="192"/>
      <c r="K48" s="192"/>
      <c r="L48" s="51"/>
      <c r="M48" s="51"/>
      <c r="N48" s="52"/>
      <c r="O48" s="52"/>
      <c r="P48" s="53"/>
    </row>
    <row r="49" spans="2:16" ht="13.5" customHeight="1">
      <c r="B49" s="42" t="s">
        <v>57</v>
      </c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5"/>
    </row>
    <row r="50" spans="2:16" ht="13.5" customHeight="1">
      <c r="B50" s="42" t="s">
        <v>88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5"/>
    </row>
    <row r="51" spans="2:16" ht="13.5" customHeight="1">
      <c r="B51" s="42" t="s">
        <v>89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36"/>
    </row>
    <row r="52" spans="2:16" ht="13.5" customHeight="1">
      <c r="B52" s="42" t="s">
        <v>60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5"/>
    </row>
    <row r="53" spans="2:16" ht="13.5" customHeight="1">
      <c r="B53" s="42" t="s">
        <v>61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36"/>
    </row>
    <row r="54" spans="2:16" ht="13.5" customHeight="1">
      <c r="B54" s="42" t="s">
        <v>62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5"/>
    </row>
    <row r="55" spans="2:16" ht="13.5" customHeight="1">
      <c r="B55" s="37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5"/>
    </row>
    <row r="56" spans="2:16" ht="13.5" customHeight="1">
      <c r="B56" s="42" t="s">
        <v>63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5"/>
    </row>
    <row r="57" spans="2:16" ht="13.5" customHeight="1">
      <c r="B57" s="42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5"/>
    </row>
    <row r="58" spans="2:16" ht="13.5" customHeight="1">
      <c r="B58" s="42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2:16" ht="13.5" customHeight="1">
      <c r="B59" s="37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5"/>
    </row>
    <row r="60" spans="2:16" ht="13.5" customHeight="1">
      <c r="B60" s="57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5"/>
    </row>
    <row r="61" spans="2:16" ht="13.5" customHeight="1">
      <c r="B61" s="57"/>
      <c r="C61" s="54"/>
      <c r="D61" s="54"/>
      <c r="E61" s="54"/>
      <c r="F61" s="54"/>
      <c r="G61" s="54"/>
      <c r="H61" s="58" t="s">
        <v>64</v>
      </c>
      <c r="I61" s="59"/>
      <c r="J61" s="187" t="s">
        <v>92</v>
      </c>
      <c r="K61" s="187"/>
      <c r="L61" s="187"/>
      <c r="M61" s="187"/>
      <c r="N61" s="188"/>
      <c r="O61" s="173" t="s">
        <v>65</v>
      </c>
      <c r="P61" s="174"/>
    </row>
    <row r="62" spans="2:16" ht="13.5" customHeight="1">
      <c r="B62" s="60"/>
      <c r="C62" s="61"/>
      <c r="D62" s="62"/>
      <c r="E62" s="63"/>
      <c r="F62" s="189"/>
      <c r="G62" s="190"/>
      <c r="H62" s="58" t="s">
        <v>48</v>
      </c>
      <c r="I62" s="59"/>
      <c r="J62" s="187" t="s">
        <v>92</v>
      </c>
      <c r="K62" s="187"/>
      <c r="L62" s="187"/>
      <c r="M62" s="187"/>
      <c r="N62" s="188"/>
      <c r="O62" s="183"/>
      <c r="P62" s="184"/>
    </row>
    <row r="63" spans="2:16" ht="13.5" customHeight="1">
      <c r="B63" s="64" t="s">
        <v>66</v>
      </c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6"/>
    </row>
    <row r="64" spans="2:16" ht="13.5" customHeight="1">
      <c r="B64" s="42" t="s">
        <v>58</v>
      </c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5"/>
    </row>
    <row r="65" spans="2:16" ht="13.5" customHeight="1">
      <c r="B65" s="42" t="s">
        <v>59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5"/>
    </row>
    <row r="66" spans="2:16" ht="13.5" customHeight="1">
      <c r="B66" s="42" t="s">
        <v>60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5"/>
    </row>
    <row r="67" spans="2:16" ht="13.5" customHeight="1">
      <c r="B67" s="42" t="s">
        <v>61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5"/>
    </row>
    <row r="68" spans="2:16" ht="13.5" customHeight="1">
      <c r="B68" s="42" t="s">
        <v>62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5"/>
    </row>
    <row r="69" spans="2:16" ht="13.5" customHeight="1">
      <c r="B69" s="37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5"/>
    </row>
    <row r="70" spans="2:16" ht="13.5" customHeight="1">
      <c r="B70" s="37" t="s">
        <v>67</v>
      </c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5"/>
    </row>
    <row r="71" spans="2:16" ht="13.5" customHeight="1">
      <c r="B71" s="37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5"/>
    </row>
    <row r="72" spans="2:16" ht="13.5" customHeight="1">
      <c r="B72" s="37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5"/>
    </row>
    <row r="73" spans="2:16" ht="13.5" customHeight="1">
      <c r="B73" s="37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5"/>
    </row>
    <row r="74" spans="2:16" ht="13.5" customHeight="1">
      <c r="B74" s="37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5"/>
    </row>
    <row r="75" spans="2:16" ht="13.5" customHeight="1">
      <c r="B75" s="37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67"/>
      <c r="P75" s="68"/>
    </row>
    <row r="76" spans="2:16" ht="13.5" customHeight="1" thickBot="1">
      <c r="B76" s="69"/>
      <c r="C76" s="70"/>
      <c r="D76" s="71"/>
      <c r="E76" s="46"/>
      <c r="F76" s="185"/>
      <c r="G76" s="186"/>
      <c r="H76" s="58" t="s">
        <v>64</v>
      </c>
      <c r="I76" s="59"/>
      <c r="J76" s="187" t="s">
        <v>92</v>
      </c>
      <c r="K76" s="187"/>
      <c r="L76" s="187"/>
      <c r="M76" s="187"/>
      <c r="N76" s="188"/>
      <c r="O76" s="173" t="s">
        <v>65</v>
      </c>
      <c r="P76" s="174"/>
    </row>
    <row r="77" spans="2:16" ht="16.5" customHeight="1" thickBot="1">
      <c r="B77" s="178" t="s">
        <v>68</v>
      </c>
      <c r="C77" s="179"/>
      <c r="D77" s="179"/>
      <c r="E77" s="179"/>
      <c r="F77" s="72"/>
      <c r="G77" s="72"/>
      <c r="H77" s="73" t="s">
        <v>48</v>
      </c>
      <c r="I77" s="74"/>
      <c r="J77" s="157" t="s">
        <v>92</v>
      </c>
      <c r="K77" s="157"/>
      <c r="L77" s="157"/>
      <c r="M77" s="157"/>
      <c r="N77" s="158"/>
      <c r="O77" s="180"/>
      <c r="P77" s="181"/>
    </row>
    <row r="78" spans="2:16" ht="13.5" customHeight="1">
      <c r="B78" s="41" t="s">
        <v>69</v>
      </c>
      <c r="C78" s="54"/>
      <c r="D78" s="75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49"/>
      <c r="P78" s="50"/>
    </row>
    <row r="79" spans="2:16" ht="13.5" customHeight="1">
      <c r="B79" s="57"/>
      <c r="C79" s="54"/>
      <c r="D79" s="75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49"/>
      <c r="P79" s="50"/>
    </row>
    <row r="80" spans="2:16" ht="13.5" customHeight="1">
      <c r="B80" s="57"/>
      <c r="C80" s="54"/>
      <c r="D80" s="75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182" t="s">
        <v>53</v>
      </c>
      <c r="P80" s="174"/>
    </row>
    <row r="81" spans="2:16" ht="13.5" customHeight="1">
      <c r="B81" s="57"/>
      <c r="C81" s="54"/>
      <c r="D81" s="75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183"/>
      <c r="P81" s="184"/>
    </row>
    <row r="82" spans="2:16" ht="13.5" customHeight="1">
      <c r="B82" s="57"/>
      <c r="C82" s="54"/>
      <c r="D82" s="75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173" t="s">
        <v>47</v>
      </c>
      <c r="P82" s="174"/>
    </row>
    <row r="83" spans="2:16" ht="13.5" customHeight="1" thickBot="1">
      <c r="B83" s="69"/>
      <c r="C83" s="70"/>
      <c r="D83" s="71"/>
      <c r="E83" s="77"/>
      <c r="F83" s="77"/>
      <c r="G83" s="77"/>
      <c r="H83" s="73" t="s">
        <v>70</v>
      </c>
      <c r="I83" s="74"/>
      <c r="J83" s="157" t="s">
        <v>92</v>
      </c>
      <c r="K83" s="157"/>
      <c r="L83" s="157"/>
      <c r="M83" s="157"/>
      <c r="N83" s="158"/>
      <c r="O83" s="171"/>
      <c r="P83" s="172"/>
    </row>
    <row r="84" spans="2:16" ht="13.5" customHeight="1">
      <c r="B84" s="41" t="s">
        <v>71</v>
      </c>
      <c r="C84" s="54"/>
      <c r="D84" s="75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49"/>
      <c r="P84" s="50"/>
    </row>
    <row r="85" spans="2:16" ht="13.5" customHeight="1">
      <c r="B85" s="78"/>
      <c r="C85" s="54"/>
      <c r="D85" s="75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49"/>
      <c r="P85" s="50"/>
    </row>
    <row r="86" spans="2:16" ht="13.5" customHeight="1">
      <c r="B86" s="57"/>
      <c r="C86" s="54"/>
      <c r="D86" s="75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49"/>
      <c r="P86" s="50"/>
    </row>
    <row r="87" spans="2:16" ht="13.5" customHeight="1">
      <c r="B87" s="57"/>
      <c r="C87" s="54"/>
      <c r="D87" s="75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173" t="s">
        <v>65</v>
      </c>
      <c r="P87" s="174"/>
    </row>
    <row r="88" spans="2:16" ht="13.5" customHeight="1" thickBot="1">
      <c r="B88" s="69"/>
      <c r="C88" s="70"/>
      <c r="D88" s="71"/>
      <c r="E88" s="73" t="s">
        <v>72</v>
      </c>
      <c r="F88" s="157" t="s">
        <v>80</v>
      </c>
      <c r="G88" s="157"/>
      <c r="H88" s="73" t="s">
        <v>48</v>
      </c>
      <c r="I88" s="74"/>
      <c r="J88" s="157" t="s">
        <v>92</v>
      </c>
      <c r="K88" s="157"/>
      <c r="L88" s="157"/>
      <c r="M88" s="157"/>
      <c r="N88" s="158"/>
      <c r="O88" s="171"/>
      <c r="P88" s="172"/>
    </row>
    <row r="89" spans="2:16" ht="13.5" customHeight="1">
      <c r="B89" s="79" t="s">
        <v>73</v>
      </c>
      <c r="C89" s="54"/>
      <c r="D89" s="75" t="s">
        <v>87</v>
      </c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49"/>
      <c r="P89" s="50"/>
    </row>
    <row r="90" spans="2:16" ht="13.5" customHeight="1">
      <c r="B90" s="57"/>
      <c r="C90" s="54"/>
      <c r="D90" s="75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49"/>
      <c r="P90" s="50"/>
    </row>
    <row r="91" spans="2:16" ht="13.5" customHeight="1">
      <c r="B91" s="57"/>
      <c r="C91" s="54"/>
      <c r="D91" s="75"/>
      <c r="E91" s="76"/>
      <c r="F91" s="76"/>
      <c r="G91" s="76"/>
      <c r="H91" s="54"/>
      <c r="I91" s="54"/>
      <c r="J91" s="54"/>
      <c r="K91" s="54"/>
      <c r="L91" s="54"/>
      <c r="M91" s="54"/>
      <c r="N91" s="54"/>
      <c r="O91" s="173" t="s">
        <v>65</v>
      </c>
      <c r="P91" s="174"/>
    </row>
    <row r="92" spans="2:16" ht="16.5" customHeight="1" thickBot="1">
      <c r="B92" s="175" t="s">
        <v>74</v>
      </c>
      <c r="C92" s="176"/>
      <c r="D92" s="176"/>
      <c r="E92" s="176"/>
      <c r="F92" s="177"/>
      <c r="G92" s="34"/>
      <c r="H92" s="73" t="s">
        <v>48</v>
      </c>
      <c r="I92" s="74"/>
      <c r="J92" s="157" t="s">
        <v>49</v>
      </c>
      <c r="K92" s="157"/>
      <c r="L92" s="157"/>
      <c r="M92" s="157"/>
      <c r="N92" s="158"/>
      <c r="O92" s="171"/>
      <c r="P92" s="172"/>
    </row>
    <row r="93" spans="2:16" ht="13.5" customHeight="1">
      <c r="B93" s="159" t="s">
        <v>75</v>
      </c>
      <c r="C93" s="160"/>
      <c r="D93" s="160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2"/>
    </row>
    <row r="94" spans="2:16" ht="13.5" customHeight="1">
      <c r="B94" s="163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5"/>
      <c r="O94" s="166" t="s">
        <v>76</v>
      </c>
      <c r="P94" s="167"/>
    </row>
    <row r="95" spans="2:16" ht="13.5" customHeight="1">
      <c r="B95" s="168"/>
      <c r="C95" s="161"/>
      <c r="D95" s="161"/>
      <c r="E95" s="161"/>
      <c r="F95" s="161"/>
      <c r="G95" s="169"/>
      <c r="H95" s="169"/>
      <c r="I95" s="169"/>
      <c r="J95" s="169"/>
      <c r="K95" s="169"/>
      <c r="L95" s="169"/>
      <c r="M95" s="169"/>
      <c r="N95" s="170"/>
      <c r="O95" s="80"/>
      <c r="P95" s="30"/>
    </row>
    <row r="96" spans="2:16" ht="16.5" customHeight="1" thickBot="1">
      <c r="B96" s="151"/>
      <c r="C96" s="152"/>
      <c r="D96" s="152"/>
      <c r="E96" s="152"/>
      <c r="F96" s="152"/>
      <c r="G96" s="153" t="s">
        <v>77</v>
      </c>
      <c r="H96" s="154"/>
      <c r="I96" s="155"/>
      <c r="J96" s="155"/>
      <c r="K96" s="155"/>
      <c r="L96" s="155"/>
      <c r="M96" s="155"/>
      <c r="N96" s="156"/>
      <c r="O96" s="81"/>
      <c r="P96" s="82"/>
    </row>
    <row r="97" spans="13:13" ht="17.100000000000001" customHeight="1">
      <c r="M97" s="23" t="s">
        <v>78</v>
      </c>
    </row>
    <row r="98" spans="13:13" ht="17.100000000000001" customHeight="1"/>
    <row r="99" spans="13:13" ht="17.100000000000001" customHeight="1"/>
    <row r="100" spans="13:13" ht="17.100000000000001" customHeight="1"/>
    <row r="101" spans="13:13" ht="17.100000000000001" customHeight="1"/>
    <row r="102" spans="13:13" ht="17.100000000000001" customHeight="1"/>
    <row r="103" spans="13:13" ht="17.100000000000001" customHeight="1"/>
    <row r="104" spans="13:13" ht="17.100000000000001" customHeight="1"/>
    <row r="105" spans="13:13" ht="17.100000000000001" customHeight="1"/>
    <row r="106" spans="13:13" ht="17.100000000000001" customHeight="1"/>
    <row r="107" spans="13:13" ht="17.100000000000001" customHeight="1"/>
    <row r="108" spans="13:13" ht="17.100000000000001" customHeight="1"/>
    <row r="109" spans="13:13" ht="17.100000000000001" customHeight="1"/>
    <row r="110" spans="13:13" ht="17.100000000000001" customHeight="1"/>
    <row r="111" spans="13:13" ht="17.100000000000001" customHeight="1"/>
    <row r="112" spans="13:13" ht="17.100000000000001" customHeight="1"/>
    <row r="113" ht="17.100000000000001" customHeight="1"/>
    <row r="114" ht="17.100000000000001" customHeight="1"/>
    <row r="115" ht="17.100000000000001" customHeight="1"/>
  </sheetData>
  <mergeCells count="72">
    <mergeCell ref="C2:G3"/>
    <mergeCell ref="K2:P2"/>
    <mergeCell ref="B4:B5"/>
    <mergeCell ref="C4:G5"/>
    <mergeCell ref="H4:J4"/>
    <mergeCell ref="K4:P4"/>
    <mergeCell ref="H5:J5"/>
    <mergeCell ref="K5:P5"/>
    <mergeCell ref="I6:J6"/>
    <mergeCell ref="K6:P7"/>
    <mergeCell ref="I7:J7"/>
    <mergeCell ref="B10:H10"/>
    <mergeCell ref="J10:P10"/>
    <mergeCell ref="L9:M9"/>
    <mergeCell ref="N8:P9"/>
    <mergeCell ref="B8:B9"/>
    <mergeCell ref="C8:E9"/>
    <mergeCell ref="F8:F9"/>
    <mergeCell ref="G8:H9"/>
    <mergeCell ref="I8:K9"/>
    <mergeCell ref="C6:G7"/>
    <mergeCell ref="H6:H7"/>
    <mergeCell ref="B11:P11"/>
    <mergeCell ref="B12:O12"/>
    <mergeCell ref="O25:P25"/>
    <mergeCell ref="B15:O15"/>
    <mergeCell ref="B16:O16"/>
    <mergeCell ref="B18:O18"/>
    <mergeCell ref="B22:N22"/>
    <mergeCell ref="B14:O14"/>
    <mergeCell ref="O37:P37"/>
    <mergeCell ref="H38:K38"/>
    <mergeCell ref="O38:P38"/>
    <mergeCell ref="B48:K48"/>
    <mergeCell ref="J61:N61"/>
    <mergeCell ref="O61:P61"/>
    <mergeCell ref="O26:P26"/>
    <mergeCell ref="O87:P87"/>
    <mergeCell ref="F76:G76"/>
    <mergeCell ref="J76:N76"/>
    <mergeCell ref="O76:P76"/>
    <mergeCell ref="O82:P82"/>
    <mergeCell ref="J83:N83"/>
    <mergeCell ref="O83:P83"/>
    <mergeCell ref="F62:G62"/>
    <mergeCell ref="J62:N62"/>
    <mergeCell ref="O62:P62"/>
    <mergeCell ref="O27:P27"/>
    <mergeCell ref="H28:K28"/>
    <mergeCell ref="O28:P28"/>
    <mergeCell ref="O35:P35"/>
    <mergeCell ref="O36:P36"/>
    <mergeCell ref="B77:E77"/>
    <mergeCell ref="J77:N77"/>
    <mergeCell ref="O77:P77"/>
    <mergeCell ref="O80:P80"/>
    <mergeCell ref="O81:P81"/>
    <mergeCell ref="B96:F96"/>
    <mergeCell ref="G96:H96"/>
    <mergeCell ref="I96:N96"/>
    <mergeCell ref="F88:G88"/>
    <mergeCell ref="J88:N88"/>
    <mergeCell ref="B93:D93"/>
    <mergeCell ref="E93:P93"/>
    <mergeCell ref="B94:N94"/>
    <mergeCell ref="O94:P94"/>
    <mergeCell ref="B95:N95"/>
    <mergeCell ref="O88:P88"/>
    <mergeCell ref="O91:P91"/>
    <mergeCell ref="B92:F92"/>
    <mergeCell ref="J92:N92"/>
    <mergeCell ref="O92:P92"/>
  </mergeCells>
  <phoneticPr fontId="2"/>
  <pageMargins left="0.86614173228346458" right="0.19685039370078741" top="0.78740157480314965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Option Button 1">
              <controlPr defaultSize="0" autoFill="0" autoLine="0" autoPict="0">
                <anchor moveWithCells="1">
                  <from>
                    <xdr:col>4</xdr:col>
                    <xdr:colOff>152400</xdr:colOff>
                    <xdr:row>91</xdr:row>
                    <xdr:rowOff>0</xdr:rowOff>
                  </from>
                  <to>
                    <xdr:col>4</xdr:col>
                    <xdr:colOff>617220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Option Button 2">
              <controlPr defaultSize="0" autoFill="0" autoLine="0" autoPict="0">
                <anchor moveWithCells="1">
                  <from>
                    <xdr:col>4</xdr:col>
                    <xdr:colOff>617220</xdr:colOff>
                    <xdr:row>91</xdr:row>
                    <xdr:rowOff>0</xdr:rowOff>
                  </from>
                  <to>
                    <xdr:col>5</xdr:col>
                    <xdr:colOff>411480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Option Button 3">
              <controlPr defaultSize="0" autoFill="0" autoLine="0" autoPict="0">
                <anchor moveWithCells="1">
                  <from>
                    <xdr:col>5</xdr:col>
                    <xdr:colOff>160020</xdr:colOff>
                    <xdr:row>76</xdr:row>
                    <xdr:rowOff>22860</xdr:rowOff>
                  </from>
                  <to>
                    <xdr:col>5</xdr:col>
                    <xdr:colOff>632460</xdr:colOff>
                    <xdr:row>77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Option Button 4">
              <controlPr defaultSize="0" autoFill="0" autoLine="0" autoPict="0">
                <anchor moveWithCells="1">
                  <from>
                    <xdr:col>6</xdr:col>
                    <xdr:colOff>114300</xdr:colOff>
                    <xdr:row>76</xdr:row>
                    <xdr:rowOff>22860</xdr:rowOff>
                  </from>
                  <to>
                    <xdr:col>6</xdr:col>
                    <xdr:colOff>571500</xdr:colOff>
                    <xdr:row>77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工程内不適合管理票</vt:lpstr>
      <vt:lpstr>別紙詳細（状況説明）</vt:lpstr>
      <vt:lpstr>是正・予防処置管理票</vt:lpstr>
      <vt:lpstr>工程内不適合管理票!Print_Area</vt:lpstr>
      <vt:lpstr>是正・予防処置管理票!Print_Area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2024-06-12T06:50:08Z</cp:lastPrinted>
  <dcterms:created xsi:type="dcterms:W3CDTF">2007-07-20T02:54:52Z</dcterms:created>
  <dcterms:modified xsi:type="dcterms:W3CDTF">2024-11-06T12:52:30Z</dcterms:modified>
</cp:coreProperties>
</file>