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5-P13\"/>
    </mc:Choice>
  </mc:AlternateContent>
  <bookViews>
    <workbookView xWindow="0" yWindow="0" windowWidth="28800" windowHeight="14040"/>
  </bookViews>
  <sheets>
    <sheet name="241209" sheetId="12" r:id="rId1"/>
  </sheets>
  <definedNames>
    <definedName name="_xlnm.Print_Area" localSheetId="0">'241209'!$A$1:$K$61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2" l="1"/>
  <c r="J66" i="12"/>
  <c r="I66" i="12"/>
  <c r="H66" i="12"/>
  <c r="G66" i="12"/>
  <c r="F66" i="12"/>
  <c r="E66" i="12"/>
  <c r="D66" i="12"/>
  <c r="C66" i="12"/>
  <c r="B66" i="12"/>
  <c r="K65" i="12"/>
  <c r="J65" i="12"/>
  <c r="I65" i="12"/>
  <c r="H65" i="12"/>
  <c r="G65" i="12"/>
  <c r="F65" i="12"/>
  <c r="E65" i="12"/>
  <c r="D65" i="12"/>
  <c r="C65" i="12"/>
  <c r="B65" i="12"/>
  <c r="J4" i="12"/>
  <c r="E11" i="12" l="1"/>
</calcChain>
</file>

<file path=xl/sharedStrings.xml><?xml version="1.0" encoding="utf-8"?>
<sst xmlns="http://schemas.openxmlformats.org/spreadsheetml/2006/main" count="123" uniqueCount="102">
  <si>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</si>
  <si>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</si>
  <si>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</si>
  <si>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</si>
  <si>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</si>
  <si>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</si>
  <si>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</si>
  <si>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</si>
  <si>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</si>
  <si>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</si>
  <si>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</si>
  <si>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</si>
  <si>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</si>
  <si>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</si>
  <si>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</si>
  <si>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</si>
  <si>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</si>
  <si>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</si>
  <si>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</si>
  <si>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</si>
  <si>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</si>
  <si>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</si>
  <si>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NU1295-P13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</si>
  <si>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</si>
  <si>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</si>
  <si>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</si>
  <si>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</si>
  <si>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</si>
  <si>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</si>
  <si>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</si>
  <si>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</si>
  <si>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</si>
  <si>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>PM8T8A</t>
    <phoneticPr fontId="3"/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</si>
  <si>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</si>
  <si>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</si>
  <si>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</si>
  <si>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</si>
  <si>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</si>
  <si>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</si>
  <si>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</si>
  <si>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</si>
  <si>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</si>
  <si>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</si>
  <si>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</si>
  <si>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</si>
  <si>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</si>
  <si>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</si>
  <si>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</si>
  <si>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</si>
  <si>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</si>
  <si>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</si>
  <si>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</si>
  <si>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</si>
  <si>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</si>
  <si>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</si>
  <si>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</si>
  <si>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</si>
  <si>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</si>
  <si>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</si>
  <si>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</si>
  <si>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</si>
  <si>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</si>
  <si>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</si>
  <si>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</si>
  <si>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</si>
  <si>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</si>
  <si>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</si>
  <si>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</si>
  <si>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</si>
  <si>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</si>
  <si>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</si>
  <si>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</si>
  <si>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</si>
  <si>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</si>
  <si>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</t>
    <phoneticPr fontId="3"/>
  </si>
  <si>
    <t>E(φ）</t>
    <phoneticPr fontId="3"/>
  </si>
  <si>
    <t>F(φ）</t>
    <phoneticPr fontId="3"/>
  </si>
  <si>
    <t>G(φ）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</si>
  <si>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</si>
  <si>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</si>
  <si>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</si>
  <si>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</si>
  <si>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</si>
  <si>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</si>
  <si>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</si>
  <si>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</si>
  <si>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</si>
  <si>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</si>
  <si>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</si>
  <si>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</si>
  <si>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</si>
  <si>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</si>
  <si>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</si>
  <si>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</si>
  <si>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濡れ性</t>
    <rPh sb="0" eb="1">
      <t>ヌ</t>
    </rPh>
    <rPh sb="2" eb="3">
      <t>セイ</t>
    </rPh>
    <phoneticPr fontId="3"/>
  </si>
  <si>
    <t>以上</t>
    <rPh sb="0" eb="2">
      <t>イジョウ</t>
    </rPh>
    <phoneticPr fontId="3"/>
  </si>
  <si>
    <t>抜取り数</t>
    <phoneticPr fontId="3"/>
  </si>
  <si>
    <t>Sampling quantity</t>
    <phoneticPr fontId="3"/>
  </si>
  <si>
    <t>寸法　1pc、外観　5pcs</t>
    <phoneticPr fontId="3"/>
  </si>
  <si>
    <t>46.0mN/m</t>
  </si>
  <si>
    <t>　　メクテック株式会社   御中</t>
    <rPh sb="14" eb="16">
      <t>オンチュウ</t>
    </rPh>
    <phoneticPr fontId="0"/>
  </si>
  <si>
    <t>R091512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</si>
</sst>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5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295275</xdr:colOff>
      <xdr:row>15</xdr:row>
      <xdr:rowOff>133350</xdr:rowOff>
    </xdr:from>
    <xdr:to>
      <xdr:col>5</xdr:col>
      <xdr:colOff>523875</xdr:colOff>
      <xdr:row>32</xdr:row>
      <xdr:rowOff>0</xdr:rowOff>
    </xdr:to>
    <xdr:pic>
      <xdr:nvPicPr>
        <xdr:cNvPr id="13" name="図 14" descr="NU1295-P13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819400"/>
          <a:ext cx="29718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152400</xdr:colOff>
      <xdr:row>19</xdr:row>
      <xdr:rowOff>114300</xdr:rowOff>
    </xdr:from>
    <xdr:to>
      <xdr:col>17</xdr:col>
      <xdr:colOff>381000</xdr:colOff>
      <xdr:row>35</xdr:row>
      <xdr:rowOff>142875</xdr:rowOff>
    </xdr:to>
    <xdr:pic>
      <xdr:nvPicPr>
        <xdr:cNvPr id="14" name="図 15" descr="NU1295-P13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3448050"/>
          <a:ext cx="29718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457200</xdr:colOff>
      <xdr:row>14</xdr:row>
      <xdr:rowOff>19050</xdr:rowOff>
    </xdr:from>
    <xdr:to>
      <xdr:col>19</xdr:col>
      <xdr:colOff>257175</xdr:colOff>
      <xdr:row>27</xdr:row>
      <xdr:rowOff>95250</xdr:rowOff>
    </xdr:to>
    <xdr:grpSp>
      <xdr:nvGrpSpPr>
        <xdr:cNvPr id="15" name="グループ化 24"/>
        <xdr:cNvGrpSpPr>
          <a:grpSpLocks/>
        </xdr:cNvGrpSpPr>
      </xdr:nvGrpSpPr>
      <xdr:grpSpPr bwMode="auto">
        <a:xfrm>
          <a:off x="8686800" y="2543175"/>
          <a:ext cx="4600575" cy="2181225"/>
          <a:chOff x="8686800" y="2543175"/>
          <a:chExt cx="4600575" cy="2181225"/>
        </a:xfrm>
      </xdr:grpSpPr>
      <xdr:cxnSp macro="">
        <xdr:nvCxnSpPr>
          <xdr:cNvPr id="16" name="直線矢印コネクタ 18"/>
          <xdr:cNvCxnSpPr>
            <a:cxnSpLocks noChangeShapeType="1"/>
          </xdr:cNvCxnSpPr>
        </xdr:nvCxnSpPr>
        <xdr:spPr bwMode="auto">
          <a:xfrm>
            <a:off x="9182100" y="3038475"/>
            <a:ext cx="704850" cy="1409700"/>
          </a:xfrm>
          <a:prstGeom prst="straightConnector1">
            <a:avLst/>
          </a:prstGeom>
          <a:noFill/>
          <a:ln w="44450" algn="ctr">
            <a:solidFill>
              <a:srgbClr val="FF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直線矢印コネクタ 19"/>
          <xdr:cNvCxnSpPr>
            <a:cxnSpLocks noChangeShapeType="1"/>
          </xdr:cNvCxnSpPr>
        </xdr:nvCxnSpPr>
        <xdr:spPr bwMode="auto">
          <a:xfrm flipH="1">
            <a:off x="11468101" y="4095750"/>
            <a:ext cx="885824" cy="628650"/>
          </a:xfrm>
          <a:prstGeom prst="straightConnector1">
            <a:avLst/>
          </a:prstGeom>
          <a:noFill/>
          <a:ln w="44450" algn="ctr">
            <a:solidFill>
              <a:srgbClr val="FF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8" name="テキスト ボックス 17"/>
          <xdr:cNvSpPr txBox="1"/>
        </xdr:nvSpPr>
        <xdr:spPr>
          <a:xfrm>
            <a:off x="8686800" y="2543175"/>
            <a:ext cx="895350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kumimoji="1" lang="ja-JP" altLang="en-US" sz="2400"/>
              <a:t>原点</a:t>
            </a:r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12392025" y="3781425"/>
            <a:ext cx="895350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kumimoji="1" lang="ja-JP" altLang="en-US" sz="2400"/>
              <a:t>軸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47625</xdr:rowOff>
    </xdr:from>
    <xdr:to>
      <xdr:col>3</xdr:col>
      <xdr:colOff>85725</xdr:colOff>
      <xdr:row>5</xdr:row>
      <xdr:rowOff>66675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0" y="371475"/>
          <a:ext cx="214312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 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 </a:t>
          </a:r>
        </a:p>
      </xdr:txBody>
    </xdr:sp>
    <xdr:clientData/>
  </xdr:twoCellAnchor>
  <xdr:twoCellAnchor>
    <xdr:from>
      <xdr:col>0</xdr:col>
      <xdr:colOff>171450</xdr:colOff>
      <xdr:row>4</xdr:row>
      <xdr:rowOff>57150</xdr:rowOff>
    </xdr:from>
    <xdr:to>
      <xdr:col>1</xdr:col>
      <xdr:colOff>83731</xdr:colOff>
      <xdr:row>5</xdr:row>
      <xdr:rowOff>0</xdr:rowOff>
    </xdr:to>
    <xdr:sp macro="" textlink="">
      <xdr:nvSpPr>
        <xdr:cNvPr id="21" name="Text Box 17"/>
        <xdr:cNvSpPr txBox="1">
          <a:spLocks noChangeArrowheads="1"/>
        </xdr:cNvSpPr>
      </xdr:nvSpPr>
      <xdr:spPr bwMode="auto">
        <a:xfrm>
          <a:off x="171450" y="809625"/>
          <a:ext cx="598081" cy="18097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Dept.</a:t>
          </a:r>
        </a:p>
      </xdr:txBody>
    </xdr:sp>
    <xdr:clientData/>
  </xdr:twoCellAnchor>
  <xdr:twoCellAnchor>
    <xdr:from>
      <xdr:col>4</xdr:col>
      <xdr:colOff>476250</xdr:colOff>
      <xdr:row>5</xdr:row>
      <xdr:rowOff>133350</xdr:rowOff>
    </xdr:from>
    <xdr:to>
      <xdr:col>12</xdr:col>
      <xdr:colOff>260350</xdr:colOff>
      <xdr:row>36</xdr:row>
      <xdr:rowOff>79375</xdr:rowOff>
    </xdr:to>
    <xdr:sp macro="" textlink="">
      <xdr:nvSpPr>
        <xdr:cNvPr id="23" name="楕円 22"/>
        <xdr:cNvSpPr/>
      </xdr:nvSpPr>
      <xdr:spPr bwMode="auto">
        <a:xfrm>
          <a:off x="3219450" y="1123950"/>
          <a:ext cx="5270500" cy="50419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外観待ち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24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部品検査成績書なし</a:t>
          </a:r>
          <a:endParaRPr kumimoji="1" lang="en-US" altLang="ja-JP" sz="24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印刷前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測定日　</a:t>
          </a:r>
          <a:r>
            <a:rPr kumimoji="1" lang="en-US" altLang="ja-JP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2024/12/10</a:t>
          </a:r>
        </a:p>
        <a:p>
          <a:pPr algn="ctr">
            <a:lnSpc>
              <a:spcPts val="4200"/>
            </a:lnSpc>
          </a:pPr>
          <a:r>
            <a:rPr kumimoji="1" lang="ja-JP" altLang="en-US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若林入力　　</a:t>
          </a:r>
          <a:r>
            <a:rPr kumimoji="1" lang="en-US" altLang="ja-JP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12/10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15"/>
      <c r="K1" s="115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6"/>
      <c r="K2" s="116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7">
        <f ca="1">NOW()</f>
        <v>45636.717429861113</v>
      </c>
      <c r="K4" s="117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8" t="s">
        <v>9</v>
      </c>
      <c r="K5" s="119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06" t="s">
        <v>22</v>
      </c>
      <c r="B8" s="120"/>
      <c r="C8" s="109"/>
      <c r="D8" s="121" t="s">
        <v>23</v>
      </c>
      <c r="E8" s="122"/>
      <c r="F8" s="123">
        <v>241209</v>
      </c>
      <c r="G8" s="124"/>
      <c r="H8" s="123"/>
      <c r="I8" s="124"/>
      <c r="J8" s="26"/>
      <c r="K8" s="27"/>
    </row>
    <row r="9" spans="1:12" ht="12" customHeight="1" x14ac:dyDescent="0.15">
      <c r="A9" s="28" t="s">
        <v>24</v>
      </c>
      <c r="B9" s="14"/>
      <c r="C9" s="28" t="s">
        <v>96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97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06" t="s">
        <v>32</v>
      </c>
      <c r="B11" s="107"/>
      <c r="C11" s="102" t="s">
        <v>98</v>
      </c>
      <c r="D11" s="103"/>
      <c r="E11" s="105" t="str">
        <f>IF(SUM(B66:I66)&lt;&gt;8,"NG","OK")</f>
        <v>OK</v>
      </c>
      <c r="F11" s="108"/>
      <c r="G11" s="109"/>
      <c r="H11" s="110"/>
      <c r="I11" s="111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2" t="s">
        <v>41</v>
      </c>
      <c r="I16" s="113"/>
      <c r="J16" s="114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4" t="s">
        <v>66</v>
      </c>
      <c r="B38" s="57"/>
      <c r="C38" s="57">
        <v>1</v>
      </c>
      <c r="D38" s="57" t="s">
        <v>67</v>
      </c>
      <c r="E38" s="113" t="s">
        <v>68</v>
      </c>
      <c r="F38" s="113"/>
      <c r="G38" s="113"/>
      <c r="H38" s="58" t="s">
        <v>101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94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9</v>
      </c>
      <c r="C42" s="63">
        <v>12.8</v>
      </c>
      <c r="D42" s="63">
        <v>0.78900000000000003</v>
      </c>
      <c r="E42" s="63">
        <v>29.576000000000001</v>
      </c>
      <c r="F42" s="63">
        <v>1.5</v>
      </c>
      <c r="G42" s="63">
        <v>3.25</v>
      </c>
      <c r="H42" s="63">
        <v>3.35</v>
      </c>
      <c r="I42" s="63">
        <v>1</v>
      </c>
      <c r="J42" s="63" t="s">
        <v>99</v>
      </c>
      <c r="K42" s="63"/>
    </row>
    <row r="43" spans="1:11" ht="12" customHeight="1" x14ac:dyDescent="0.15">
      <c r="A43" s="64" t="s">
        <v>81</v>
      </c>
      <c r="B43" s="65">
        <v>0.1</v>
      </c>
      <c r="C43" s="65">
        <v>0.1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95</v>
      </c>
      <c r="K43" s="66"/>
    </row>
    <row r="44" spans="1:11" ht="12" customHeight="1" x14ac:dyDescent="0.15">
      <c r="A44" s="67" t="s">
        <v>82</v>
      </c>
      <c r="B44" s="68">
        <v>0.1</v>
      </c>
      <c r="C44" s="68">
        <v>0.1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8.9979999999999993</v>
      </c>
      <c r="C46" s="74">
        <v>12.803000000000001</v>
      </c>
      <c r="D46" s="74">
        <v>0.79300000000000004</v>
      </c>
      <c r="E46" s="74">
        <v>29.574999999999999</v>
      </c>
      <c r="F46" s="74">
        <v>1.5029999999999999</v>
      </c>
      <c r="G46" s="74">
        <v>3.2559999999999998</v>
      </c>
      <c r="H46" s="74">
        <v>3.3570000000000002</v>
      </c>
      <c r="I46" s="74">
        <v>1.03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241209</vt:lpstr>
      <vt:lpstr>'241209'!Print_Area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2024-11-29T06:48:30Z</cp:lastPrinted>
  <dcterms:created xsi:type="dcterms:W3CDTF">2023-11-15T10:45:44Z</dcterms:created>
  <dcterms:modified xsi:type="dcterms:W3CDTF">2024-12-10T08:15:23Z</dcterms:modified>
</cp:coreProperties>
</file>