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user\yasubei\project\okikokudai\24年度\04プログラミングI(2024後期)\90リポジトリ\24_programing1_bkup\17追試\_検証用\10しんりゅう\data\"/>
    </mc:Choice>
  </mc:AlternateContent>
  <xr:revisionPtr revIDLastSave="0" documentId="13_ncr:1_{8592D2DF-95B5-4484-9C34-3CE037D73F9C}" xr6:coauthVersionLast="47" xr6:coauthVersionMax="47" xr10:uidLastSave="{00000000-0000-0000-0000-000000000000}"/>
  <bookViews>
    <workbookView xWindow="-38700" yWindow="-4065" windowWidth="27285" windowHeight="18885" xr2:uid="{00000000-000D-0000-FFFF-FFFF00000000}"/>
  </bookViews>
  <sheets>
    <sheet name="しんりゅう" sheetId="6" r:id="rId1"/>
  </sheets>
  <calcPr calcId="181029"/>
</workbook>
</file>

<file path=xl/calcChain.xml><?xml version="1.0" encoding="utf-8"?>
<calcChain xmlns="http://schemas.openxmlformats.org/spreadsheetml/2006/main">
  <c r="H36" i="6" l="1"/>
  <c r="I36" i="6" s="1"/>
  <c r="J36" i="6" s="1"/>
  <c r="H35" i="6"/>
  <c r="I35" i="6" s="1"/>
  <c r="J35" i="6" s="1"/>
  <c r="H33" i="6"/>
  <c r="I33" i="6" s="1"/>
  <c r="J33" i="6" s="1"/>
  <c r="H32" i="6"/>
  <c r="I32" i="6" s="1"/>
  <c r="J32" i="6" s="1"/>
  <c r="H30" i="6"/>
  <c r="I30" i="6" s="1"/>
  <c r="J30" i="6" s="1"/>
  <c r="H29" i="6"/>
  <c r="I29" i="6" s="1"/>
  <c r="J29" i="6" s="1"/>
  <c r="H22" i="6"/>
  <c r="I22" i="6" s="1"/>
  <c r="J22" i="6" s="1"/>
  <c r="H21" i="6"/>
  <c r="I21" i="6" s="1"/>
  <c r="J21" i="6" s="1"/>
  <c r="H19" i="6"/>
  <c r="I19" i="6" s="1"/>
  <c r="J19" i="6" s="1"/>
  <c r="H18" i="6"/>
  <c r="I18" i="6" s="1"/>
  <c r="J18" i="6" s="1"/>
  <c r="H16" i="6"/>
  <c r="I16" i="6" s="1"/>
  <c r="J16" i="6" s="1"/>
  <c r="H15" i="6"/>
  <c r="I15" i="6" s="1"/>
  <c r="J15" i="6" s="1"/>
  <c r="H10" i="6"/>
  <c r="I10" i="6" s="1"/>
  <c r="J10" i="6" s="1"/>
  <c r="H9" i="6"/>
  <c r="I9" i="6" s="1"/>
  <c r="J9" i="6" s="1"/>
  <c r="H7" i="6"/>
  <c r="I7" i="6" s="1"/>
  <c r="J7" i="6" s="1"/>
  <c r="H6" i="6"/>
  <c r="I6" i="6" s="1"/>
  <c r="J6" i="6" s="1"/>
  <c r="H4" i="6"/>
  <c r="I4" i="6" s="1"/>
  <c r="J4" i="6" s="1"/>
  <c r="H3" i="6"/>
  <c r="I3" i="6" s="1"/>
  <c r="J3" i="6" s="1"/>
  <c r="H46" i="6"/>
  <c r="I46" i="6" s="1"/>
  <c r="J46" i="6" s="1"/>
  <c r="H45" i="6"/>
  <c r="I45" i="6" s="1"/>
  <c r="J45" i="6" s="1"/>
  <c r="H44" i="6"/>
  <c r="I44" i="6" s="1"/>
  <c r="J44" i="6" s="1"/>
  <c r="H43" i="6"/>
  <c r="I43" i="6" s="1"/>
  <c r="J43" i="6" s="1"/>
  <c r="H42" i="6"/>
  <c r="I42" i="6" s="1"/>
  <c r="J42" i="6" s="1"/>
  <c r="H41" i="6"/>
  <c r="I41" i="6" s="1"/>
  <c r="J41" i="6" s="1"/>
  <c r="H40" i="6"/>
  <c r="I40" i="6" s="1"/>
  <c r="J40" i="6" s="1"/>
  <c r="H39" i="6"/>
  <c r="I39" i="6" s="1"/>
  <c r="J39" i="6" s="1"/>
  <c r="H38" i="6"/>
  <c r="I38" i="6" s="1"/>
  <c r="J38" i="6" s="1"/>
  <c r="H37" i="6"/>
  <c r="I37" i="6" s="1"/>
  <c r="J37" i="6" s="1"/>
  <c r="H34" i="6"/>
  <c r="I34" i="6" s="1"/>
  <c r="J34" i="6" s="1"/>
  <c r="H31" i="6"/>
  <c r="I31" i="6" s="1"/>
  <c r="J31" i="6" s="1"/>
  <c r="H28" i="6"/>
  <c r="I28" i="6" s="1"/>
  <c r="J28" i="6" s="1"/>
  <c r="H27" i="6"/>
  <c r="I27" i="6" s="1"/>
  <c r="J27" i="6" s="1"/>
  <c r="H26" i="6"/>
  <c r="I26" i="6" s="1"/>
  <c r="J26" i="6" s="1"/>
  <c r="H25" i="6"/>
  <c r="I25" i="6" s="1"/>
  <c r="J25" i="6" s="1"/>
  <c r="H24" i="6"/>
  <c r="I24" i="6" s="1"/>
  <c r="J24" i="6" s="1"/>
  <c r="H23" i="6"/>
  <c r="I23" i="6" s="1"/>
  <c r="J23" i="6" s="1"/>
  <c r="H20" i="6"/>
  <c r="I20" i="6" s="1"/>
  <c r="J20" i="6" s="1"/>
  <c r="H17" i="6"/>
  <c r="I17" i="6" s="1"/>
  <c r="J17" i="6" s="1"/>
  <c r="H14" i="6"/>
  <c r="I14" i="6" s="1"/>
  <c r="J14" i="6" s="1"/>
  <c r="H13" i="6"/>
  <c r="I13" i="6" s="1"/>
  <c r="J13" i="6" s="1"/>
  <c r="H12" i="6"/>
  <c r="I12" i="6" s="1"/>
  <c r="J12" i="6" s="1"/>
  <c r="H11" i="6"/>
  <c r="I11" i="6" s="1"/>
  <c r="J11" i="6" s="1"/>
  <c r="H8" i="6"/>
  <c r="I8" i="6" s="1"/>
  <c r="J8" i="6" s="1"/>
  <c r="H5" i="6"/>
  <c r="I5" i="6" s="1"/>
  <c r="J5" i="6" s="1"/>
  <c r="H2" i="6"/>
  <c r="I2" i="6" s="1"/>
  <c r="J2" i="6" s="1"/>
</calcChain>
</file>

<file path=xl/sharedStrings.xml><?xml version="1.0" encoding="utf-8"?>
<sst xmlns="http://schemas.openxmlformats.org/spreadsheetml/2006/main" count="145" uniqueCount="24">
  <si>
    <t>備考</t>
  </si>
  <si>
    <t>制約関数</t>
  </si>
  <si>
    <t>目的関数</t>
  </si>
  <si>
    <t>wave</t>
  </si>
  <si>
    <t>thunder</t>
  </si>
  <si>
    <t>HP</t>
  </si>
  <si>
    <t>heal</t>
  </si>
  <si>
    <t>turn1</t>
  </si>
  <si>
    <t>care</t>
  </si>
  <si>
    <t>turn2</t>
  </si>
  <si>
    <t>finalHP_both</t>
  </si>
  <si>
    <t>obj_min_hp_heal</t>
  </si>
  <si>
    <t>HP1だけ残して生存</t>
  </si>
  <si>
    <t>obj_neg_wave_plus_thunder</t>
  </si>
  <si>
    <t>HPちょうど0で死亡</t>
  </si>
  <si>
    <t>finalHP_diamond</t>
  </si>
  <si>
    <t>HPちょうど0で死亡・即死ケース</t>
  </si>
  <si>
    <t>HPちょうど0で死亡・2ターン目死亡ケース</t>
  </si>
  <si>
    <t>finalHP_coral</t>
  </si>
  <si>
    <t>obj_min_heal</t>
  </si>
  <si>
    <t>HPちょうど0で死亡・2ターン目死亡ケース・wave-1で生存</t>
  </si>
  <si>
    <t>HPちょうど0で死亡・2ターン目死亡ケース・thunder-1で生存</t>
  </si>
  <si>
    <t>HPちょうど0で死亡・2ターン目死亡ケース・HP+1で生存</t>
  </si>
  <si>
    <t>HPちょうど0で死亡・2ターン目死亡ケース・heal+1で生存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</si>
</sst>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6"/>
      <name val="Arial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1" fontId="1" fillId="0" borderId="1" xfId="0" applyNumberFormat="1" applyFont="1" applyBorder="1"/>
    <xf numFmtId="1" fontId="2" fillId="4" borderId="1" xfId="0" applyNumberFormat="1" applyFont="1" applyFill="1" applyBorder="1" applyAlignment="1">
      <alignment horizontal="right" wrapText="1"/>
    </xf>
    <xf numFmtId="176" fontId="1" fillId="0" borderId="1" xfId="0" applyNumberFormat="1" applyFont="1" applyBorder="1"/>
    <xf numFmtId="1" fontId="1" fillId="0" borderId="1" xfId="0" applyNumberFormat="1" applyFont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46"/>
  <sheetViews>
    <sheetView tabSelected="1" workbookViewId="0">
      <selection activeCell="F23" sqref="F23"/>
    </sheetView>
  </sheetViews>
  <sheetFormatPr defaultColWidth="12.5703125" defaultRowHeight="15.75" customHeight="1" x14ac:dyDescent="0.2"/>
  <cols>
    <col min="1" max="1" width="5.42578125" customWidth="1"/>
    <col min="2" max="2" width="16.85546875" customWidth="1"/>
    <col min="3" max="3" width="24.140625" customWidth="1"/>
    <col min="4" max="8" width="6.85546875" customWidth="1"/>
    <col min="9" max="9" width="6.5703125" customWidth="1"/>
    <col min="10" max="10" width="8.85546875" bestFit="1" customWidth="1"/>
    <col min="11" max="11" width="65.42578125" customWidth="1"/>
  </cols>
  <sheetData>
    <row r="1" spans="1:11" x14ac:dyDescent="0.2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0</v>
      </c>
    </row>
    <row r="2" spans="1:11" x14ac:dyDescent="0.2">
      <c r="A2" s="3">
        <v>1</v>
      </c>
      <c r="B2" s="1" t="s">
        <v>10</v>
      </c>
      <c r="C2" s="1" t="s">
        <v>11</v>
      </c>
      <c r="D2" s="4">
        <v>6999</v>
      </c>
      <c r="E2" s="4">
        <v>4249</v>
      </c>
      <c r="F2" s="5">
        <v>3167.6</v>
      </c>
      <c r="G2" s="4">
        <v>1999</v>
      </c>
      <c r="H2" s="1">
        <f t="shared" ref="H2:H13" si="0">INT(F2)-INT(D2/3)</f>
        <v>834</v>
      </c>
      <c r="I2" s="1">
        <f t="shared" ref="I2:I46" si="1">MIN(INT(H2)+INT(G2),F2)</f>
        <v>2833</v>
      </c>
      <c r="J2" s="6">
        <f t="shared" ref="J2:J13" si="2">INT(I2)-INT(2*E2/3)</f>
        <v>1</v>
      </c>
      <c r="K2" s="1" t="s">
        <v>12</v>
      </c>
    </row>
    <row r="3" spans="1:11" x14ac:dyDescent="0.2">
      <c r="A3" s="3">
        <v>2</v>
      </c>
      <c r="B3" s="1" t="s">
        <v>10</v>
      </c>
      <c r="C3" s="1" t="s">
        <v>11</v>
      </c>
      <c r="D3" s="4">
        <v>7005</v>
      </c>
      <c r="E3" s="4">
        <v>4249</v>
      </c>
      <c r="F3" s="5">
        <v>3169</v>
      </c>
      <c r="G3" s="4">
        <v>1999</v>
      </c>
      <c r="H3" s="1">
        <f t="shared" ref="H3" si="3">INT(F3)-INT(D3/3)</f>
        <v>834</v>
      </c>
      <c r="I3" s="1">
        <f t="shared" ref="I3" si="4">MIN(INT(H3)+INT(G3),F3)</f>
        <v>2833</v>
      </c>
      <c r="J3" s="6">
        <f t="shared" ref="J3" si="5">INT(I3)-INT(2*E3/3)</f>
        <v>1</v>
      </c>
      <c r="K3" s="1" t="s">
        <v>12</v>
      </c>
    </row>
    <row r="4" spans="1:11" x14ac:dyDescent="0.2">
      <c r="A4" s="3">
        <v>3</v>
      </c>
      <c r="B4" s="1" t="s">
        <v>10</v>
      </c>
      <c r="C4" s="1" t="s">
        <v>11</v>
      </c>
      <c r="D4" s="4">
        <v>6999</v>
      </c>
      <c r="E4" s="4">
        <v>4252</v>
      </c>
      <c r="F4" s="5">
        <v>3169</v>
      </c>
      <c r="G4" s="4">
        <v>1999</v>
      </c>
      <c r="H4" s="1">
        <f t="shared" ref="H4" si="6">INT(F4)-INT(D4/3)</f>
        <v>836</v>
      </c>
      <c r="I4" s="1">
        <f t="shared" ref="I4" si="7">MIN(INT(H4)+INT(G4),F4)</f>
        <v>2835</v>
      </c>
      <c r="J4" s="6">
        <f t="shared" ref="J4" si="8">INT(I4)-INT(2*E4/3)</f>
        <v>1</v>
      </c>
      <c r="K4" s="1" t="s">
        <v>12</v>
      </c>
    </row>
    <row r="5" spans="1:11" x14ac:dyDescent="0.2">
      <c r="A5" s="3">
        <v>4</v>
      </c>
      <c r="B5" s="1" t="s">
        <v>10</v>
      </c>
      <c r="C5" s="1" t="s">
        <v>13</v>
      </c>
      <c r="D5" s="4">
        <v>7999</v>
      </c>
      <c r="E5" s="4">
        <v>5999</v>
      </c>
      <c r="F5" s="5">
        <v>4000</v>
      </c>
      <c r="G5" s="4">
        <v>2667</v>
      </c>
      <c r="H5" s="1">
        <f t="shared" si="0"/>
        <v>1334</v>
      </c>
      <c r="I5" s="1">
        <f t="shared" si="1"/>
        <v>4000</v>
      </c>
      <c r="J5" s="6">
        <f t="shared" si="2"/>
        <v>1</v>
      </c>
      <c r="K5" s="1" t="s">
        <v>12</v>
      </c>
    </row>
    <row r="6" spans="1:11" x14ac:dyDescent="0.2">
      <c r="A6" s="3">
        <v>5</v>
      </c>
      <c r="B6" s="1" t="s">
        <v>10</v>
      </c>
      <c r="C6" s="1" t="s">
        <v>13</v>
      </c>
      <c r="D6" s="4">
        <v>7999</v>
      </c>
      <c r="E6" s="4">
        <v>4999</v>
      </c>
      <c r="F6" s="5">
        <v>3333</v>
      </c>
      <c r="G6" s="4">
        <v>2667</v>
      </c>
      <c r="H6" s="1">
        <f t="shared" ref="H6:H7" si="9">INT(F6)-INT(D6/3)</f>
        <v>667</v>
      </c>
      <c r="I6" s="1">
        <f t="shared" ref="I6:I7" si="10">MIN(INT(H6)+INT(G6),F6)</f>
        <v>3333</v>
      </c>
      <c r="J6" s="6">
        <f t="shared" ref="J6:J7" si="11">INT(I6)-INT(2*E6/3)</f>
        <v>1</v>
      </c>
      <c r="K6" s="1" t="s">
        <v>12</v>
      </c>
    </row>
    <row r="7" spans="1:11" x14ac:dyDescent="0.2">
      <c r="A7" s="3">
        <v>6</v>
      </c>
      <c r="B7" s="1" t="s">
        <v>10</v>
      </c>
      <c r="C7" s="1" t="s">
        <v>13</v>
      </c>
      <c r="D7" s="4">
        <v>7999</v>
      </c>
      <c r="E7" s="4">
        <v>5499</v>
      </c>
      <c r="F7" s="5">
        <v>3667</v>
      </c>
      <c r="G7" s="4">
        <v>2667</v>
      </c>
      <c r="H7" s="1">
        <f t="shared" si="9"/>
        <v>1001</v>
      </c>
      <c r="I7" s="1">
        <f t="shared" si="10"/>
        <v>3667</v>
      </c>
      <c r="J7" s="6">
        <f t="shared" si="11"/>
        <v>1</v>
      </c>
      <c r="K7" s="1" t="s">
        <v>12</v>
      </c>
    </row>
    <row r="8" spans="1:11" x14ac:dyDescent="0.2">
      <c r="A8" s="3">
        <v>7</v>
      </c>
      <c r="B8" s="1" t="s">
        <v>10</v>
      </c>
      <c r="C8" s="1" t="s">
        <v>13</v>
      </c>
      <c r="D8" s="4">
        <v>5999</v>
      </c>
      <c r="E8" s="4">
        <v>3999</v>
      </c>
      <c r="F8" s="5">
        <v>2917.3</v>
      </c>
      <c r="G8" s="4">
        <v>1749.3</v>
      </c>
      <c r="H8" s="1">
        <f t="shared" si="0"/>
        <v>918</v>
      </c>
      <c r="I8" s="1">
        <f t="shared" si="1"/>
        <v>2667</v>
      </c>
      <c r="J8" s="6">
        <f t="shared" si="2"/>
        <v>1</v>
      </c>
      <c r="K8" s="1" t="s">
        <v>12</v>
      </c>
    </row>
    <row r="9" spans="1:11" x14ac:dyDescent="0.2">
      <c r="A9" s="3">
        <v>8</v>
      </c>
      <c r="B9" s="1" t="s">
        <v>10</v>
      </c>
      <c r="C9" s="1" t="s">
        <v>13</v>
      </c>
      <c r="D9" s="4">
        <v>6000</v>
      </c>
      <c r="E9" s="4">
        <v>3999</v>
      </c>
      <c r="F9" s="5">
        <v>2918</v>
      </c>
      <c r="G9" s="4">
        <v>1749.3</v>
      </c>
      <c r="H9" s="1">
        <f t="shared" ref="H9:H10" si="12">INT(F9)-INT(D9/3)</f>
        <v>918</v>
      </c>
      <c r="I9" s="1">
        <f t="shared" ref="I9:I10" si="13">MIN(INT(H9)+INT(G9),F9)</f>
        <v>2667</v>
      </c>
      <c r="J9" s="6">
        <f t="shared" ref="J9:J10" si="14">INT(I9)-INT(2*E9/3)</f>
        <v>1</v>
      </c>
      <c r="K9" s="1" t="s">
        <v>12</v>
      </c>
    </row>
    <row r="10" spans="1:11" x14ac:dyDescent="0.2">
      <c r="A10" s="3">
        <v>9</v>
      </c>
      <c r="B10" s="1" t="s">
        <v>10</v>
      </c>
      <c r="C10" s="1" t="s">
        <v>13</v>
      </c>
      <c r="D10" s="4">
        <v>5999</v>
      </c>
      <c r="E10" s="4">
        <v>4001</v>
      </c>
      <c r="F10" s="5">
        <v>2918</v>
      </c>
      <c r="G10" s="4">
        <v>1749.3</v>
      </c>
      <c r="H10" s="1">
        <f t="shared" si="12"/>
        <v>919</v>
      </c>
      <c r="I10" s="1">
        <f t="shared" si="13"/>
        <v>2668</v>
      </c>
      <c r="J10" s="6">
        <f t="shared" si="14"/>
        <v>1</v>
      </c>
      <c r="K10" s="1" t="s">
        <v>12</v>
      </c>
    </row>
    <row r="11" spans="1:11" x14ac:dyDescent="0.2">
      <c r="A11" s="3">
        <v>10</v>
      </c>
      <c r="B11" s="1" t="s">
        <v>10</v>
      </c>
      <c r="C11" s="1" t="s">
        <v>11</v>
      </c>
      <c r="D11" s="4">
        <v>6999</v>
      </c>
      <c r="E11" s="4">
        <v>4250</v>
      </c>
      <c r="F11" s="5">
        <v>3167.6</v>
      </c>
      <c r="G11" s="4">
        <v>1999</v>
      </c>
      <c r="H11" s="1">
        <f t="shared" si="0"/>
        <v>834</v>
      </c>
      <c r="I11" s="1">
        <f t="shared" si="1"/>
        <v>2833</v>
      </c>
      <c r="J11" s="6">
        <f t="shared" si="2"/>
        <v>0</v>
      </c>
      <c r="K11" s="1" t="s">
        <v>14</v>
      </c>
    </row>
    <row r="12" spans="1:11" x14ac:dyDescent="0.2">
      <c r="A12" s="3">
        <v>11</v>
      </c>
      <c r="B12" s="1" t="s">
        <v>10</v>
      </c>
      <c r="C12" s="1" t="s">
        <v>13</v>
      </c>
      <c r="D12" s="4">
        <v>7999</v>
      </c>
      <c r="E12" s="4">
        <v>5999</v>
      </c>
      <c r="F12" s="5">
        <v>3999</v>
      </c>
      <c r="G12" s="4">
        <v>2667</v>
      </c>
      <c r="H12" s="1">
        <f t="shared" si="0"/>
        <v>1333</v>
      </c>
      <c r="I12" s="1">
        <f t="shared" si="1"/>
        <v>3999</v>
      </c>
      <c r="J12" s="6">
        <f t="shared" si="2"/>
        <v>0</v>
      </c>
      <c r="K12" s="1" t="s">
        <v>14</v>
      </c>
    </row>
    <row r="13" spans="1:11" x14ac:dyDescent="0.2">
      <c r="A13" s="3">
        <v>12</v>
      </c>
      <c r="B13" s="1" t="s">
        <v>10</v>
      </c>
      <c r="C13" s="1" t="s">
        <v>13</v>
      </c>
      <c r="D13" s="4">
        <v>5999</v>
      </c>
      <c r="E13" s="4">
        <v>3999</v>
      </c>
      <c r="F13" s="5">
        <v>2917.3</v>
      </c>
      <c r="G13" s="4">
        <v>1748</v>
      </c>
      <c r="H13" s="1">
        <f t="shared" si="0"/>
        <v>918</v>
      </c>
      <c r="I13" s="1">
        <f t="shared" si="1"/>
        <v>2666</v>
      </c>
      <c r="J13" s="6">
        <f t="shared" si="2"/>
        <v>0</v>
      </c>
      <c r="K13" s="1" t="s">
        <v>14</v>
      </c>
    </row>
    <row r="14" spans="1:11" x14ac:dyDescent="0.2">
      <c r="A14" s="3">
        <v>13</v>
      </c>
      <c r="B14" s="1" t="s">
        <v>15</v>
      </c>
      <c r="C14" s="1" t="s">
        <v>11</v>
      </c>
      <c r="D14" s="4">
        <v>5999</v>
      </c>
      <c r="E14" s="4">
        <v>4497</v>
      </c>
      <c r="F14" s="7">
        <v>6000</v>
      </c>
      <c r="G14" s="4">
        <v>1499</v>
      </c>
      <c r="H14" s="1">
        <f t="shared" ref="H14:H27" si="15">INT(F14)-INT(D14)</f>
        <v>1</v>
      </c>
      <c r="I14" s="1">
        <f t="shared" si="1"/>
        <v>1500</v>
      </c>
      <c r="J14" s="6">
        <f t="shared" ref="J14:J27" si="16">INT(I14)-INT(E14/3)</f>
        <v>1</v>
      </c>
      <c r="K14" s="1" t="s">
        <v>12</v>
      </c>
    </row>
    <row r="15" spans="1:11" x14ac:dyDescent="0.2">
      <c r="A15" s="3">
        <v>14</v>
      </c>
      <c r="B15" s="1" t="s">
        <v>15</v>
      </c>
      <c r="C15" s="1" t="s">
        <v>11</v>
      </c>
      <c r="D15" s="4">
        <v>6000</v>
      </c>
      <c r="E15" s="4">
        <v>4497</v>
      </c>
      <c r="F15" s="7">
        <v>6001</v>
      </c>
      <c r="G15" s="4">
        <v>1499</v>
      </c>
      <c r="H15" s="1">
        <f t="shared" ref="H15:H16" si="17">INT(F15)-INT(D15)</f>
        <v>1</v>
      </c>
      <c r="I15" s="1">
        <f t="shared" ref="I15:I16" si="18">MIN(INT(H15)+INT(G15),F15)</f>
        <v>1500</v>
      </c>
      <c r="J15" s="6">
        <f t="shared" ref="J15:J16" si="19">INT(I15)-INT(E15/3)</f>
        <v>1</v>
      </c>
      <c r="K15" s="1" t="s">
        <v>12</v>
      </c>
    </row>
    <row r="16" spans="1:11" x14ac:dyDescent="0.2">
      <c r="A16" s="3">
        <v>15</v>
      </c>
      <c r="B16" s="1" t="s">
        <v>15</v>
      </c>
      <c r="C16" s="1" t="s">
        <v>11</v>
      </c>
      <c r="D16" s="4">
        <v>5999</v>
      </c>
      <c r="E16" s="4">
        <v>4500</v>
      </c>
      <c r="F16" s="7">
        <v>6001</v>
      </c>
      <c r="G16" s="4">
        <v>1499</v>
      </c>
      <c r="H16" s="1">
        <f t="shared" si="17"/>
        <v>2</v>
      </c>
      <c r="I16" s="1">
        <f t="shared" si="18"/>
        <v>1501</v>
      </c>
      <c r="J16" s="6">
        <f t="shared" si="19"/>
        <v>1</v>
      </c>
      <c r="K16" s="1" t="s">
        <v>12</v>
      </c>
    </row>
    <row r="17" spans="1:11" x14ac:dyDescent="0.2">
      <c r="A17" s="3">
        <v>16</v>
      </c>
      <c r="B17" s="1" t="s">
        <v>15</v>
      </c>
      <c r="C17" s="1" t="s">
        <v>13</v>
      </c>
      <c r="D17" s="4">
        <v>7999</v>
      </c>
      <c r="E17" s="4">
        <v>5999</v>
      </c>
      <c r="F17" s="7">
        <v>8250.2999999999993</v>
      </c>
      <c r="G17" s="4">
        <v>1749</v>
      </c>
      <c r="H17" s="1">
        <f t="shared" si="15"/>
        <v>251</v>
      </c>
      <c r="I17" s="1">
        <f t="shared" si="1"/>
        <v>2000</v>
      </c>
      <c r="J17" s="6">
        <f t="shared" si="16"/>
        <v>1</v>
      </c>
      <c r="K17" s="1" t="s">
        <v>12</v>
      </c>
    </row>
    <row r="18" spans="1:11" x14ac:dyDescent="0.2">
      <c r="A18" s="3">
        <v>17</v>
      </c>
      <c r="B18" s="1" t="s">
        <v>15</v>
      </c>
      <c r="C18" s="1" t="s">
        <v>13</v>
      </c>
      <c r="D18" s="4">
        <v>7998</v>
      </c>
      <c r="E18" s="4">
        <v>5999</v>
      </c>
      <c r="F18" s="7">
        <v>8249</v>
      </c>
      <c r="G18" s="4">
        <v>1749</v>
      </c>
      <c r="H18" s="1">
        <f t="shared" ref="H18:H19" si="20">INT(F18)-INT(D18)</f>
        <v>251</v>
      </c>
      <c r="I18" s="1">
        <f t="shared" ref="I18:I19" si="21">MIN(INT(H18)+INT(G18),F18)</f>
        <v>2000</v>
      </c>
      <c r="J18" s="6">
        <f t="shared" ref="J18:J19" si="22">INT(I18)-INT(E18/3)</f>
        <v>1</v>
      </c>
      <c r="K18" s="1" t="s">
        <v>12</v>
      </c>
    </row>
    <row r="19" spans="1:11" x14ac:dyDescent="0.2">
      <c r="A19" s="3">
        <v>18</v>
      </c>
      <c r="B19" s="1" t="s">
        <v>15</v>
      </c>
      <c r="C19" s="1" t="s">
        <v>13</v>
      </c>
      <c r="D19" s="4">
        <v>7999</v>
      </c>
      <c r="E19" s="4">
        <v>5996</v>
      </c>
      <c r="F19" s="7">
        <v>8249</v>
      </c>
      <c r="G19" s="4">
        <v>1749</v>
      </c>
      <c r="H19" s="1">
        <f t="shared" si="20"/>
        <v>250</v>
      </c>
      <c r="I19" s="1">
        <f t="shared" si="21"/>
        <v>1999</v>
      </c>
      <c r="J19" s="6">
        <f t="shared" si="22"/>
        <v>1</v>
      </c>
      <c r="K19" s="1" t="s">
        <v>12</v>
      </c>
    </row>
    <row r="20" spans="1:11" x14ac:dyDescent="0.2">
      <c r="A20" s="3">
        <v>19</v>
      </c>
      <c r="B20" s="1" t="s">
        <v>15</v>
      </c>
      <c r="C20" s="1" t="s">
        <v>13</v>
      </c>
      <c r="D20" s="4">
        <v>7999</v>
      </c>
      <c r="E20" s="4">
        <v>5999</v>
      </c>
      <c r="F20" s="7">
        <v>8000</v>
      </c>
      <c r="G20" s="4">
        <v>1999</v>
      </c>
      <c r="H20" s="1">
        <f t="shared" si="15"/>
        <v>1</v>
      </c>
      <c r="I20" s="1">
        <f t="shared" si="1"/>
        <v>2000</v>
      </c>
      <c r="J20" s="6">
        <f t="shared" si="16"/>
        <v>1</v>
      </c>
      <c r="K20" s="1" t="s">
        <v>12</v>
      </c>
    </row>
    <row r="21" spans="1:11" x14ac:dyDescent="0.2">
      <c r="A21" s="3">
        <v>20</v>
      </c>
      <c r="B21" s="1" t="s">
        <v>15</v>
      </c>
      <c r="C21" s="1" t="s">
        <v>13</v>
      </c>
      <c r="D21" s="4">
        <v>7998</v>
      </c>
      <c r="E21" s="4">
        <v>5999</v>
      </c>
      <c r="F21" s="7">
        <v>7999</v>
      </c>
      <c r="G21" s="4">
        <v>1999</v>
      </c>
      <c r="H21" s="1">
        <f t="shared" ref="H21:H22" si="23">INT(F21)-INT(D21)</f>
        <v>1</v>
      </c>
      <c r="I21" s="1">
        <f t="shared" ref="I21:I22" si="24">MIN(INT(H21)+INT(G21),F21)</f>
        <v>2000</v>
      </c>
      <c r="J21" s="6">
        <f t="shared" ref="J21:J22" si="25">INT(I21)-INT(E21/3)</f>
        <v>1</v>
      </c>
      <c r="K21" s="1" t="s">
        <v>12</v>
      </c>
    </row>
    <row r="22" spans="1:11" x14ac:dyDescent="0.2">
      <c r="A22" s="3">
        <v>21</v>
      </c>
      <c r="B22" s="1" t="s">
        <v>15</v>
      </c>
      <c r="C22" s="1" t="s">
        <v>13</v>
      </c>
      <c r="D22" s="4">
        <v>7997</v>
      </c>
      <c r="E22" s="4">
        <v>5999</v>
      </c>
      <c r="F22" s="7">
        <v>7998</v>
      </c>
      <c r="G22" s="4">
        <v>1999</v>
      </c>
      <c r="H22" s="1">
        <f t="shared" si="23"/>
        <v>1</v>
      </c>
      <c r="I22" s="1">
        <f t="shared" si="24"/>
        <v>2000</v>
      </c>
      <c r="J22" s="6">
        <f t="shared" si="25"/>
        <v>1</v>
      </c>
      <c r="K22" s="1" t="s">
        <v>12</v>
      </c>
    </row>
    <row r="23" spans="1:11" x14ac:dyDescent="0.2">
      <c r="A23" s="3">
        <v>22</v>
      </c>
      <c r="B23" s="1" t="s">
        <v>15</v>
      </c>
      <c r="C23" s="1" t="s">
        <v>11</v>
      </c>
      <c r="D23" s="4">
        <v>5999</v>
      </c>
      <c r="E23" s="4">
        <v>4497</v>
      </c>
      <c r="F23" s="7">
        <v>5999</v>
      </c>
      <c r="G23" s="4">
        <v>1499</v>
      </c>
      <c r="H23" s="1">
        <f t="shared" si="15"/>
        <v>0</v>
      </c>
      <c r="I23" s="1">
        <f t="shared" si="1"/>
        <v>1499</v>
      </c>
      <c r="J23" s="6">
        <f t="shared" si="16"/>
        <v>0</v>
      </c>
      <c r="K23" s="1" t="s">
        <v>16</v>
      </c>
    </row>
    <row r="24" spans="1:11" x14ac:dyDescent="0.2">
      <c r="A24" s="3">
        <v>23</v>
      </c>
      <c r="B24" s="1" t="s">
        <v>15</v>
      </c>
      <c r="C24" s="1" t="s">
        <v>11</v>
      </c>
      <c r="D24" s="4">
        <v>5999</v>
      </c>
      <c r="E24" s="4">
        <v>4500</v>
      </c>
      <c r="F24" s="7">
        <v>6000</v>
      </c>
      <c r="G24" s="4">
        <v>1499</v>
      </c>
      <c r="H24" s="1">
        <f t="shared" si="15"/>
        <v>1</v>
      </c>
      <c r="I24" s="1">
        <f t="shared" si="1"/>
        <v>1500</v>
      </c>
      <c r="J24" s="6">
        <f t="shared" si="16"/>
        <v>0</v>
      </c>
      <c r="K24" s="1" t="s">
        <v>17</v>
      </c>
    </row>
    <row r="25" spans="1:11" x14ac:dyDescent="0.2">
      <c r="A25" s="3">
        <v>24</v>
      </c>
      <c r="B25" s="1" t="s">
        <v>15</v>
      </c>
      <c r="C25" s="1" t="s">
        <v>13</v>
      </c>
      <c r="D25" s="4">
        <v>7999</v>
      </c>
      <c r="E25" s="4">
        <v>5999</v>
      </c>
      <c r="F25" s="7">
        <v>8250.2999999999993</v>
      </c>
      <c r="G25" s="4">
        <v>1748</v>
      </c>
      <c r="H25" s="1">
        <f t="shared" si="15"/>
        <v>251</v>
      </c>
      <c r="I25" s="1">
        <f t="shared" si="1"/>
        <v>1999</v>
      </c>
      <c r="J25" s="6">
        <f t="shared" si="16"/>
        <v>0</v>
      </c>
      <c r="K25" s="1" t="s">
        <v>17</v>
      </c>
    </row>
    <row r="26" spans="1:11" x14ac:dyDescent="0.2">
      <c r="A26" s="3">
        <v>25</v>
      </c>
      <c r="B26" s="1" t="s">
        <v>15</v>
      </c>
      <c r="C26" s="1" t="s">
        <v>13</v>
      </c>
      <c r="D26" s="4">
        <v>7999</v>
      </c>
      <c r="E26" s="4">
        <v>5999</v>
      </c>
      <c r="F26" s="7">
        <v>7999</v>
      </c>
      <c r="G26" s="4">
        <v>1999</v>
      </c>
      <c r="H26" s="1">
        <f t="shared" si="15"/>
        <v>0</v>
      </c>
      <c r="I26" s="1">
        <f t="shared" si="1"/>
        <v>1999</v>
      </c>
      <c r="J26" s="6">
        <f t="shared" si="16"/>
        <v>0</v>
      </c>
      <c r="K26" s="1" t="s">
        <v>16</v>
      </c>
    </row>
    <row r="27" spans="1:11" x14ac:dyDescent="0.2">
      <c r="A27" s="3">
        <v>26</v>
      </c>
      <c r="B27" s="1" t="s">
        <v>15</v>
      </c>
      <c r="C27" s="1" t="s">
        <v>13</v>
      </c>
      <c r="D27" s="4">
        <v>7999</v>
      </c>
      <c r="E27" s="4">
        <v>5999</v>
      </c>
      <c r="F27" s="7">
        <v>8000</v>
      </c>
      <c r="G27" s="4">
        <v>1998</v>
      </c>
      <c r="H27" s="1">
        <f t="shared" si="15"/>
        <v>1</v>
      </c>
      <c r="I27" s="1">
        <f t="shared" si="1"/>
        <v>1999</v>
      </c>
      <c r="J27" s="6">
        <f t="shared" si="16"/>
        <v>0</v>
      </c>
      <c r="K27" s="1" t="s">
        <v>17</v>
      </c>
    </row>
    <row r="28" spans="1:11" x14ac:dyDescent="0.2">
      <c r="A28" s="3">
        <v>27</v>
      </c>
      <c r="B28" s="1" t="s">
        <v>18</v>
      </c>
      <c r="C28" s="1" t="s">
        <v>11</v>
      </c>
      <c r="D28" s="4">
        <v>5999</v>
      </c>
      <c r="E28" s="4">
        <v>3999</v>
      </c>
      <c r="F28" s="7">
        <v>7999</v>
      </c>
      <c r="G28" s="4">
        <v>1999</v>
      </c>
      <c r="H28" s="1">
        <f t="shared" ref="H28:H46" si="26">INT(F28)-INT(D28/3)</f>
        <v>6000</v>
      </c>
      <c r="I28" s="1">
        <f t="shared" si="1"/>
        <v>7999</v>
      </c>
      <c r="J28" s="6">
        <f t="shared" ref="J28:J46" si="27">INT(I28)-INT(2*E28)</f>
        <v>1</v>
      </c>
      <c r="K28" s="1" t="s">
        <v>12</v>
      </c>
    </row>
    <row r="29" spans="1:11" x14ac:dyDescent="0.2">
      <c r="A29" s="3">
        <v>28</v>
      </c>
      <c r="B29" s="1" t="s">
        <v>18</v>
      </c>
      <c r="C29" s="1" t="s">
        <v>11</v>
      </c>
      <c r="D29" s="4">
        <v>6000</v>
      </c>
      <c r="E29" s="4">
        <v>3999</v>
      </c>
      <c r="F29" s="7">
        <v>8000</v>
      </c>
      <c r="G29" s="4">
        <v>1999</v>
      </c>
      <c r="H29" s="1">
        <f t="shared" ref="H29:H30" si="28">INT(F29)-INT(D29/3)</f>
        <v>6000</v>
      </c>
      <c r="I29" s="1">
        <f t="shared" ref="I29:I30" si="29">MIN(INT(H29)+INT(G29),F29)</f>
        <v>7999</v>
      </c>
      <c r="J29" s="6">
        <f t="shared" ref="J29:J30" si="30">INT(I29)-INT(2*E29)</f>
        <v>1</v>
      </c>
      <c r="K29" s="1" t="s">
        <v>12</v>
      </c>
    </row>
    <row r="30" spans="1:11" x14ac:dyDescent="0.2">
      <c r="A30" s="3">
        <v>29</v>
      </c>
      <c r="B30" s="1" t="s">
        <v>18</v>
      </c>
      <c r="C30" s="1" t="s">
        <v>11</v>
      </c>
      <c r="D30" s="4">
        <v>5999</v>
      </c>
      <c r="E30" s="4">
        <v>4000</v>
      </c>
      <c r="F30" s="7">
        <v>8001</v>
      </c>
      <c r="G30" s="4">
        <v>1999</v>
      </c>
      <c r="H30" s="1">
        <f t="shared" si="28"/>
        <v>6002</v>
      </c>
      <c r="I30" s="1">
        <f t="shared" si="29"/>
        <v>8001</v>
      </c>
      <c r="J30" s="6">
        <f t="shared" si="30"/>
        <v>1</v>
      </c>
      <c r="K30" s="1" t="s">
        <v>12</v>
      </c>
    </row>
    <row r="31" spans="1:11" x14ac:dyDescent="0.2">
      <c r="A31" s="3">
        <v>30</v>
      </c>
      <c r="B31" s="1" t="s">
        <v>18</v>
      </c>
      <c r="C31" s="1" t="s">
        <v>11</v>
      </c>
      <c r="D31" s="4">
        <v>7999</v>
      </c>
      <c r="E31" s="4">
        <v>4999</v>
      </c>
      <c r="F31" s="7">
        <v>9999</v>
      </c>
      <c r="G31" s="4">
        <v>2666</v>
      </c>
      <c r="H31" s="1">
        <f t="shared" si="26"/>
        <v>7333</v>
      </c>
      <c r="I31" s="1">
        <f t="shared" si="1"/>
        <v>9999</v>
      </c>
      <c r="J31" s="6">
        <f t="shared" si="27"/>
        <v>1</v>
      </c>
      <c r="K31" s="1" t="s">
        <v>12</v>
      </c>
    </row>
    <row r="32" spans="1:11" x14ac:dyDescent="0.2">
      <c r="A32" s="3">
        <v>31</v>
      </c>
      <c r="B32" s="1" t="s">
        <v>18</v>
      </c>
      <c r="C32" s="1" t="s">
        <v>11</v>
      </c>
      <c r="D32" s="4">
        <v>7999</v>
      </c>
      <c r="E32" s="4">
        <v>4998</v>
      </c>
      <c r="F32" s="7">
        <v>9997</v>
      </c>
      <c r="G32" s="4">
        <v>2666</v>
      </c>
      <c r="H32" s="1">
        <f t="shared" ref="H32" si="31">INT(F32)-INT(D32/3)</f>
        <v>7331</v>
      </c>
      <c r="I32" s="1">
        <f t="shared" ref="I32" si="32">MIN(INT(H32)+INT(G32),F32)</f>
        <v>9997</v>
      </c>
      <c r="J32" s="6">
        <f t="shared" ref="J32" si="33">INT(I32)-INT(2*E32)</f>
        <v>1</v>
      </c>
      <c r="K32" s="1" t="s">
        <v>12</v>
      </c>
    </row>
    <row r="33" spans="1:11" x14ac:dyDescent="0.2">
      <c r="A33" s="3">
        <v>32</v>
      </c>
      <c r="B33" s="1" t="s">
        <v>18</v>
      </c>
      <c r="C33" s="1" t="s">
        <v>11</v>
      </c>
      <c r="D33" s="4">
        <v>7999</v>
      </c>
      <c r="E33" s="4">
        <v>3999</v>
      </c>
      <c r="F33" s="7">
        <v>7999</v>
      </c>
      <c r="G33" s="4">
        <v>2666</v>
      </c>
      <c r="H33" s="1">
        <f t="shared" ref="H33" si="34">INT(F33)-INT(D33/3)</f>
        <v>5333</v>
      </c>
      <c r="I33" s="1">
        <f t="shared" ref="I33" si="35">MIN(INT(H33)+INT(G33),F33)</f>
        <v>7999</v>
      </c>
      <c r="J33" s="6">
        <f t="shared" ref="J33" si="36">INT(I33)-INT(2*E33)</f>
        <v>1</v>
      </c>
      <c r="K33" s="1" t="s">
        <v>12</v>
      </c>
    </row>
    <row r="34" spans="1:11" x14ac:dyDescent="0.2">
      <c r="A34" s="3">
        <v>33</v>
      </c>
      <c r="B34" s="1" t="s">
        <v>18</v>
      </c>
      <c r="C34" s="1" t="s">
        <v>19</v>
      </c>
      <c r="D34" s="4">
        <v>5999</v>
      </c>
      <c r="E34" s="4">
        <v>3999</v>
      </c>
      <c r="F34" s="7">
        <v>8499</v>
      </c>
      <c r="G34" s="4">
        <v>1499</v>
      </c>
      <c r="H34" s="1">
        <f t="shared" si="26"/>
        <v>6500</v>
      </c>
      <c r="I34" s="1">
        <f t="shared" si="1"/>
        <v>7999</v>
      </c>
      <c r="J34" s="6">
        <f t="shared" si="27"/>
        <v>1</v>
      </c>
      <c r="K34" s="1" t="s">
        <v>12</v>
      </c>
    </row>
    <row r="35" spans="1:11" x14ac:dyDescent="0.2">
      <c r="A35" s="3">
        <v>34</v>
      </c>
      <c r="B35" s="1" t="s">
        <v>18</v>
      </c>
      <c r="C35" s="1" t="s">
        <v>19</v>
      </c>
      <c r="D35" s="4">
        <v>6000</v>
      </c>
      <c r="E35" s="4">
        <v>3999</v>
      </c>
      <c r="F35" s="7">
        <v>8500</v>
      </c>
      <c r="G35" s="4">
        <v>1499</v>
      </c>
      <c r="H35" s="1">
        <f t="shared" ref="H35:H36" si="37">INT(F35)-INT(D35/3)</f>
        <v>6500</v>
      </c>
      <c r="I35" s="1">
        <f t="shared" ref="I35:I36" si="38">MIN(INT(H35)+INT(G35),F35)</f>
        <v>7999</v>
      </c>
      <c r="J35" s="6">
        <f t="shared" ref="J35:J36" si="39">INT(I35)-INT(2*E35)</f>
        <v>1</v>
      </c>
      <c r="K35" s="1" t="s">
        <v>12</v>
      </c>
    </row>
    <row r="36" spans="1:11" x14ac:dyDescent="0.2">
      <c r="A36" s="3">
        <v>35</v>
      </c>
      <c r="B36" s="1" t="s">
        <v>18</v>
      </c>
      <c r="C36" s="1" t="s">
        <v>19</v>
      </c>
      <c r="D36" s="4">
        <v>5999</v>
      </c>
      <c r="E36" s="4">
        <v>4000</v>
      </c>
      <c r="F36" s="7">
        <v>8501</v>
      </c>
      <c r="G36" s="4">
        <v>1499</v>
      </c>
      <c r="H36" s="1">
        <f t="shared" si="37"/>
        <v>6502</v>
      </c>
      <c r="I36" s="1">
        <f t="shared" si="38"/>
        <v>8001</v>
      </c>
      <c r="J36" s="6">
        <f t="shared" si="39"/>
        <v>1</v>
      </c>
      <c r="K36" s="1" t="s">
        <v>12</v>
      </c>
    </row>
    <row r="37" spans="1:11" x14ac:dyDescent="0.2">
      <c r="A37" s="3">
        <v>36</v>
      </c>
      <c r="B37" s="1" t="s">
        <v>18</v>
      </c>
      <c r="C37" s="1" t="s">
        <v>11</v>
      </c>
      <c r="D37" s="4">
        <v>6000</v>
      </c>
      <c r="E37" s="4">
        <v>3999</v>
      </c>
      <c r="F37" s="7">
        <v>7999</v>
      </c>
      <c r="G37" s="4">
        <v>1999</v>
      </c>
      <c r="H37" s="1">
        <f t="shared" si="26"/>
        <v>5999</v>
      </c>
      <c r="I37" s="1">
        <f t="shared" si="1"/>
        <v>7998</v>
      </c>
      <c r="J37" s="6">
        <f t="shared" si="27"/>
        <v>0</v>
      </c>
      <c r="K37" s="1" t="s">
        <v>20</v>
      </c>
    </row>
    <row r="38" spans="1:11" x14ac:dyDescent="0.2">
      <c r="A38" s="3">
        <v>37</v>
      </c>
      <c r="B38" s="1" t="s">
        <v>18</v>
      </c>
      <c r="C38" s="1" t="s">
        <v>11</v>
      </c>
      <c r="D38" s="4">
        <v>5999</v>
      </c>
      <c r="E38" s="4">
        <v>4000</v>
      </c>
      <c r="F38" s="7">
        <v>7999</v>
      </c>
      <c r="G38" s="4">
        <v>1999</v>
      </c>
      <c r="H38" s="1">
        <f t="shared" si="26"/>
        <v>6000</v>
      </c>
      <c r="I38" s="1">
        <f t="shared" si="1"/>
        <v>7999</v>
      </c>
      <c r="J38" s="6">
        <f t="shared" si="27"/>
        <v>-1</v>
      </c>
      <c r="K38" s="1" t="s">
        <v>21</v>
      </c>
    </row>
    <row r="39" spans="1:11" x14ac:dyDescent="0.2">
      <c r="A39" s="3">
        <v>38</v>
      </c>
      <c r="B39" s="1" t="s">
        <v>18</v>
      </c>
      <c r="C39" s="1" t="s">
        <v>11</v>
      </c>
      <c r="D39" s="4">
        <v>5999</v>
      </c>
      <c r="E39" s="4">
        <v>3999</v>
      </c>
      <c r="F39" s="7">
        <v>7998</v>
      </c>
      <c r="G39" s="4">
        <v>1999</v>
      </c>
      <c r="H39" s="1">
        <f t="shared" si="26"/>
        <v>5999</v>
      </c>
      <c r="I39" s="1">
        <f t="shared" si="1"/>
        <v>7998</v>
      </c>
      <c r="J39" s="6">
        <f t="shared" si="27"/>
        <v>0</v>
      </c>
      <c r="K39" s="1" t="s">
        <v>22</v>
      </c>
    </row>
    <row r="40" spans="1:11" x14ac:dyDescent="0.2">
      <c r="A40" s="3">
        <v>39</v>
      </c>
      <c r="B40" s="1" t="s">
        <v>18</v>
      </c>
      <c r="C40" s="1" t="s">
        <v>11</v>
      </c>
      <c r="D40" s="4">
        <v>5999</v>
      </c>
      <c r="E40" s="4">
        <v>3999</v>
      </c>
      <c r="F40" s="7">
        <v>7999</v>
      </c>
      <c r="G40" s="4">
        <v>1998</v>
      </c>
      <c r="H40" s="1">
        <f t="shared" si="26"/>
        <v>6000</v>
      </c>
      <c r="I40" s="1">
        <f t="shared" si="1"/>
        <v>7998</v>
      </c>
      <c r="J40" s="6">
        <f t="shared" si="27"/>
        <v>0</v>
      </c>
      <c r="K40" s="1" t="s">
        <v>23</v>
      </c>
    </row>
    <row r="41" spans="1:11" x14ac:dyDescent="0.2">
      <c r="A41" s="3">
        <v>40</v>
      </c>
      <c r="B41" s="1" t="s">
        <v>18</v>
      </c>
      <c r="C41" s="1" t="s">
        <v>11</v>
      </c>
      <c r="D41" s="4">
        <v>7999</v>
      </c>
      <c r="E41" s="4">
        <v>5000</v>
      </c>
      <c r="F41" s="7">
        <v>9999</v>
      </c>
      <c r="G41" s="4">
        <v>2999</v>
      </c>
      <c r="H41" s="1">
        <f t="shared" si="26"/>
        <v>7333</v>
      </c>
      <c r="I41" s="1">
        <f t="shared" si="1"/>
        <v>9999</v>
      </c>
      <c r="J41" s="6">
        <f t="shared" si="27"/>
        <v>-1</v>
      </c>
      <c r="K41" s="1" t="s">
        <v>21</v>
      </c>
    </row>
    <row r="42" spans="1:11" x14ac:dyDescent="0.2">
      <c r="A42" s="3">
        <v>41</v>
      </c>
      <c r="B42" s="1" t="s">
        <v>18</v>
      </c>
      <c r="C42" s="1" t="s">
        <v>11</v>
      </c>
      <c r="D42" s="4">
        <v>7999</v>
      </c>
      <c r="E42" s="4">
        <v>4999</v>
      </c>
      <c r="F42" s="7">
        <v>9998</v>
      </c>
      <c r="G42" s="4">
        <v>2999</v>
      </c>
      <c r="H42" s="1">
        <f t="shared" si="26"/>
        <v>7332</v>
      </c>
      <c r="I42" s="1">
        <f t="shared" si="1"/>
        <v>9998</v>
      </c>
      <c r="J42" s="6">
        <f t="shared" si="27"/>
        <v>0</v>
      </c>
      <c r="K42" s="1" t="s">
        <v>22</v>
      </c>
    </row>
    <row r="43" spans="1:11" x14ac:dyDescent="0.2">
      <c r="A43" s="3">
        <v>42</v>
      </c>
      <c r="B43" s="1" t="s">
        <v>18</v>
      </c>
      <c r="C43" s="1" t="s">
        <v>11</v>
      </c>
      <c r="D43" s="4">
        <v>7999</v>
      </c>
      <c r="E43" s="4">
        <v>4999</v>
      </c>
      <c r="F43" s="7">
        <v>9999</v>
      </c>
      <c r="G43" s="4">
        <v>2665</v>
      </c>
      <c r="H43" s="1">
        <f t="shared" si="26"/>
        <v>7333</v>
      </c>
      <c r="I43" s="1">
        <f t="shared" si="1"/>
        <v>9998</v>
      </c>
      <c r="J43" s="6">
        <f t="shared" si="27"/>
        <v>0</v>
      </c>
      <c r="K43" s="1" t="s">
        <v>23</v>
      </c>
    </row>
    <row r="44" spans="1:11" x14ac:dyDescent="0.2">
      <c r="A44" s="3">
        <v>43</v>
      </c>
      <c r="B44" s="1" t="s">
        <v>18</v>
      </c>
      <c r="C44" s="1" t="s">
        <v>19</v>
      </c>
      <c r="D44" s="4">
        <v>6000</v>
      </c>
      <c r="E44" s="4">
        <v>3999</v>
      </c>
      <c r="F44" s="7">
        <v>8499</v>
      </c>
      <c r="G44" s="4">
        <v>1499</v>
      </c>
      <c r="H44" s="1">
        <f t="shared" si="26"/>
        <v>6499</v>
      </c>
      <c r="I44" s="1">
        <f t="shared" si="1"/>
        <v>7998</v>
      </c>
      <c r="J44" s="6">
        <f t="shared" si="27"/>
        <v>0</v>
      </c>
      <c r="K44" s="1" t="s">
        <v>20</v>
      </c>
    </row>
    <row r="45" spans="1:11" x14ac:dyDescent="0.2">
      <c r="A45" s="3">
        <v>44</v>
      </c>
      <c r="B45" s="1" t="s">
        <v>18</v>
      </c>
      <c r="C45" s="1" t="s">
        <v>19</v>
      </c>
      <c r="D45" s="4">
        <v>5999</v>
      </c>
      <c r="E45" s="4">
        <v>4000</v>
      </c>
      <c r="F45" s="7">
        <v>8499</v>
      </c>
      <c r="G45" s="4">
        <v>1499</v>
      </c>
      <c r="H45" s="1">
        <f t="shared" si="26"/>
        <v>6500</v>
      </c>
      <c r="I45" s="1">
        <f t="shared" si="1"/>
        <v>7999</v>
      </c>
      <c r="J45" s="6">
        <f t="shared" si="27"/>
        <v>-1</v>
      </c>
      <c r="K45" s="1" t="s">
        <v>21</v>
      </c>
    </row>
    <row r="46" spans="1:11" x14ac:dyDescent="0.2">
      <c r="A46" s="3">
        <v>45</v>
      </c>
      <c r="B46" s="1" t="s">
        <v>18</v>
      </c>
      <c r="C46" s="1" t="s">
        <v>19</v>
      </c>
      <c r="D46" s="4">
        <v>5999</v>
      </c>
      <c r="E46" s="4">
        <v>3999</v>
      </c>
      <c r="F46" s="7">
        <v>8498</v>
      </c>
      <c r="G46" s="4">
        <v>1499</v>
      </c>
      <c r="H46" s="1">
        <f t="shared" si="26"/>
        <v>6499</v>
      </c>
      <c r="I46" s="1">
        <f t="shared" si="1"/>
        <v>7998</v>
      </c>
      <c r="J46" s="6">
        <f t="shared" si="27"/>
        <v>0</v>
      </c>
      <c r="K46" s="1" t="s">
        <v>22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しんりゅう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康元 鈴木</cp:lastModifiedBy>
  <dcterms:modified xsi:type="dcterms:W3CDTF">2025-02-07T08:10:16Z</dcterms:modified>
</cp:coreProperties>
</file>