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xr:revisionPtr revIDLastSave="0" documentId="13_ncr:1_{006FDE5D-ED3D-42FF-A187-F848F82C42F6}" xr6:coauthVersionLast="47" xr6:coauthVersionMax="47" xr10:uidLastSave="{00000000-0000-0000-0000-000000000000}"/>
  <bookViews>
    <workbookView xWindow="-120" yWindow="-120" windowWidth="20730" windowHeight="111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_開始">プロジェクトのスケジュール!$E$3</definedName>
    <definedName name="今日" localSheetId="0">TODAY()</definedName>
    <definedName name="週_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1" i="11" l="1"/>
  <c r="H30" i="11"/>
  <c r="H29" i="11"/>
  <c r="H28" i="11"/>
  <c r="H27" i="11"/>
  <c r="H26" i="11"/>
  <c r="H169" i="11"/>
  <c r="H168" i="11"/>
  <c r="H154" i="11"/>
  <c r="H157" i="11"/>
  <c r="H156" i="11"/>
  <c r="H155" i="11"/>
  <c r="H151" i="11"/>
  <c r="H136" i="11"/>
  <c r="H139" i="11"/>
  <c r="H138" i="11"/>
  <c r="H140" i="11"/>
  <c r="H141" i="11"/>
  <c r="H137" i="11"/>
  <c r="H130" i="11"/>
  <c r="H133" i="11"/>
  <c r="H132" i="11"/>
  <c r="H134" i="11"/>
  <c r="H135" i="11"/>
  <c r="H131" i="11"/>
  <c r="H127" i="11"/>
  <c r="H126" i="11"/>
  <c r="H119" i="11"/>
  <c r="H121" i="11"/>
  <c r="H120" i="11"/>
  <c r="H118" i="11"/>
  <c r="H115" i="11"/>
  <c r="H114" i="11"/>
  <c r="H113" i="11"/>
  <c r="H116" i="11"/>
  <c r="H117" i="11"/>
  <c r="H109" i="11"/>
  <c r="H108" i="11"/>
  <c r="H107" i="11"/>
  <c r="H106" i="11"/>
  <c r="H103" i="11"/>
  <c r="H102" i="11"/>
  <c r="H104" i="11"/>
  <c r="H105" i="11"/>
  <c r="H97" i="11"/>
  <c r="H96" i="11"/>
  <c r="H85" i="11"/>
  <c r="H84" i="11"/>
  <c r="H83" i="11"/>
  <c r="H79" i="11"/>
  <c r="H78" i="11"/>
  <c r="H77" i="11"/>
  <c r="H72" i="11"/>
  <c r="H67" i="11"/>
  <c r="H66" i="11"/>
  <c r="H61" i="11"/>
  <c r="H60" i="11"/>
  <c r="H59" i="11"/>
  <c r="H62" i="11"/>
  <c r="H55" i="11"/>
  <c r="H54" i="11"/>
  <c r="H49" i="11"/>
  <c r="H48" i="11"/>
  <c r="H43" i="11"/>
  <c r="H25" i="11"/>
  <c r="H24" i="11"/>
  <c r="E3" i="11"/>
  <c r="H93" i="11" l="1"/>
  <c r="H87" i="11"/>
  <c r="H175" i="11"/>
  <c r="H174" i="11"/>
  <c r="H173" i="11"/>
  <c r="H172" i="11"/>
  <c r="H171" i="11"/>
  <c r="H170" i="11"/>
  <c r="H167" i="11"/>
  <c r="H166" i="11"/>
  <c r="H165" i="11"/>
  <c r="H164" i="11"/>
  <c r="H163" i="11"/>
  <c r="H162" i="11"/>
  <c r="H161" i="11"/>
  <c r="H160" i="11"/>
  <c r="H159" i="11"/>
  <c r="H158" i="11"/>
  <c r="H153" i="11"/>
  <c r="H152" i="11"/>
  <c r="H150" i="11"/>
  <c r="H149" i="11"/>
  <c r="H148" i="11"/>
  <c r="H147" i="11"/>
  <c r="H146" i="11"/>
  <c r="H145" i="11"/>
  <c r="H144" i="11"/>
  <c r="H143" i="11"/>
  <c r="H142" i="11"/>
  <c r="H129" i="11"/>
  <c r="H128" i="11"/>
  <c r="H125" i="11"/>
  <c r="H124" i="11"/>
  <c r="H123" i="11"/>
  <c r="H122" i="11"/>
  <c r="H112" i="11"/>
  <c r="H111" i="11"/>
  <c r="H110" i="11"/>
  <c r="H101" i="11"/>
  <c r="H100" i="11"/>
  <c r="H99" i="11"/>
  <c r="H98" i="11"/>
  <c r="H95" i="11"/>
  <c r="H94" i="11"/>
  <c r="H92" i="11"/>
  <c r="H91" i="11"/>
  <c r="H90" i="11"/>
  <c r="H89" i="11"/>
  <c r="H88" i="11"/>
  <c r="H86" i="11"/>
  <c r="H82" i="11"/>
  <c r="H81" i="11"/>
  <c r="H80" i="11"/>
  <c r="H76" i="11"/>
  <c r="H75" i="11"/>
  <c r="H74" i="11"/>
  <c r="H73" i="11"/>
  <c r="H71" i="11"/>
  <c r="H70" i="11"/>
  <c r="H69" i="11"/>
  <c r="H68" i="11"/>
  <c r="H65" i="11"/>
  <c r="H64" i="11"/>
  <c r="H63" i="11"/>
  <c r="H58" i="11"/>
  <c r="H57" i="11"/>
  <c r="H56" i="11"/>
  <c r="H53" i="11"/>
  <c r="H52" i="11"/>
  <c r="H51" i="11"/>
  <c r="H50" i="11"/>
  <c r="H47" i="11"/>
  <c r="H46" i="11"/>
  <c r="H45" i="11"/>
  <c r="H44" i="11"/>
  <c r="H42" i="11"/>
  <c r="H41" i="11"/>
  <c r="H40" i="11"/>
  <c r="H39" i="11"/>
  <c r="H38" i="11"/>
  <c r="H7" i="11" l="1"/>
  <c r="I5" i="11" l="1"/>
  <c r="H37" i="11"/>
  <c r="H36" i="11"/>
  <c r="H35" i="11"/>
  <c r="H34" i="11"/>
  <c r="H32" i="11"/>
  <c r="H20" i="11"/>
  <c r="H14" i="11"/>
  <c r="H8" i="11"/>
  <c r="H22" i="11" l="1"/>
  <c r="H21" i="11"/>
  <c r="I6" i="11"/>
  <c r="H9" i="11" l="1"/>
  <c r="H33" i="11"/>
  <c r="H10" i="11"/>
  <c r="H23" i="11"/>
  <c r="J5" i="11"/>
  <c r="K5" i="11" s="1"/>
  <c r="L5" i="11" s="1"/>
  <c r="M5" i="11" s="1"/>
  <c r="N5" i="11" s="1"/>
  <c r="O5" i="11" s="1"/>
  <c r="P5" i="11" s="1"/>
  <c r="I4" i="11"/>
  <c r="H13" i="11" l="1"/>
  <c r="H15"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<sst xmlns="http://schemas.openxmlformats.org/spreadsheetml/2006/main" count="484" uniqueCount="74">
  <si>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</si>
  <si>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</si>
  <si>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</si>
  <si>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</si>
  <si>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</si>
  <si>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</si>
  <si>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</si>
  <si>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</si>
  <si>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</si>
  <si>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</si>
  <si>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タスク</t>
  </si>
  <si>
    <t>タスク 4</t>
  </si>
  <si>
    <t>タスク 5</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</si>
  <si>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</si>
  <si>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</si>
  <si>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</si>
  <si>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</si>
  <si>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</si>
  <si>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</si>
  <si>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</si>
  <si>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</si>
  <si>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</si>
  <si>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</si>
  <si>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</si>
  <si>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</si>
  <si>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プロジェクトのスケジュール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</si>
  <si>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</si>
  <si>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</si>
  <si>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</si>
  <si>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</si>
  <si>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</si>
  <si>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</si>
  <si>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</si>
  <si>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</si>
  <si>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</si>
  <si>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19"/>
  </si>
  <si>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phoneticPr fontId="19"/>
  </si>
  <si>
    <t>セル B2 には会社名前を入力します。</t>
    <phoneticPr fontId="19"/>
  </si>
  <si>
    <t>株式会社グッドワークス</t>
    <rPh sb="0" eb="2">
      <t>カブシキ</t>
    </rPh>
    <rPh sb="2" eb="4">
      <t>カイシャ</t>
    </rPh>
    <phoneticPr fontId="19"/>
  </si>
  <si>
    <t>タスク 3</t>
    <phoneticPr fontId="19"/>
  </si>
  <si>
    <t>タスク 1</t>
    <phoneticPr fontId="19"/>
  </si>
  <si>
    <t>タスク 2</t>
    <phoneticPr fontId="19"/>
  </si>
  <si>
    <t>タスク 2</t>
  </si>
  <si>
    <t>タスク 3</t>
  </si>
  <si>
    <t>タスク 5</t>
    <phoneticPr fontId="19"/>
  </si>
  <si>
    <t>タスク 1</t>
    <phoneticPr fontId="19"/>
  </si>
  <si>
    <t>日付</t>
    <phoneticPr fontId="19"/>
  </si>
  <si>
    <t>リーダー：沼田康弘</t>
    <rPh sb="5" eb="7">
      <t>ヌマタ</t>
    </rPh>
    <rPh sb="7" eb="9">
      <t>ヤスヒロ</t>
    </rPh>
    <phoneticPr fontId="19"/>
  </si>
  <si>
    <t>タスク 3</t>
    <phoneticPr fontId="19"/>
  </si>
  <si>
    <t>タスク 4</t>
    <phoneticPr fontId="19"/>
  </si>
  <si>
    <t>「AWS演習」作業進捗表</t>
    <rPh sb="4" eb="6">
      <t>エンシュウ</t>
    </rPh>
    <rPh sb="7" eb="9">
      <t>サギョウ</t>
    </rPh>
    <rPh sb="9" eb="11">
      <t>シンチョク</t>
    </rPh>
    <rPh sb="11" eb="12">
      <t>ヒョウ</t>
    </rPh>
    <phoneticPr fontId="19"/>
  </si>
  <si>
    <t>調査</t>
    <rPh sb="0" eb="2">
      <t>チョウサ</t>
    </rPh>
    <phoneticPr fontId="19"/>
  </si>
  <si>
    <t>ドキュメント作成</t>
    <rPh sb="6" eb="8">
      <t>サクセイ</t>
    </rPh>
    <phoneticPr fontId="19"/>
  </si>
  <si>
    <t>担当者</t>
  </si>
  <si>
    <t>環境構築</t>
    <rPh sb="0" eb="4">
      <t>カンキョウコウチク</t>
    </rPh>
    <phoneticPr fontId="19"/>
  </si>
  <si>
    <t>システム構成図</t>
    <phoneticPr fontId="19"/>
  </si>
  <si>
    <t>サーバー構築手順書</t>
    <phoneticPr fontId="19"/>
  </si>
  <si>
    <t>結合試験仕様書</t>
    <phoneticPr fontId="19"/>
  </si>
  <si>
    <t>結合試験成績書</t>
    <rPh sb="4" eb="6">
      <t>セイセキ</t>
    </rPh>
    <phoneticPr fontId="19"/>
  </si>
  <si>
    <t>沼田</t>
    <rPh sb="0" eb="2">
      <t>ヌマタ</t>
    </rPh>
    <phoneticPr fontId="19"/>
  </si>
  <si>
    <t>AWS EC2</t>
    <phoneticPr fontId="19"/>
  </si>
  <si>
    <t>Word Press</t>
    <phoneticPr fontId="19"/>
  </si>
  <si>
    <t>タスク 3</t>
    <phoneticPr fontId="19"/>
  </si>
  <si>
    <t>①EC2インスタンスの作成</t>
    <phoneticPr fontId="19"/>
  </si>
  <si>
    <t>②Linuxのインストール</t>
    <phoneticPr fontId="19"/>
  </si>
  <si>
    <t>タスク 11</t>
  </si>
  <si>
    <t>③ソフトウェアの最新化</t>
    <phoneticPr fontId="19"/>
  </si>
  <si>
    <t>④Apacheのインストール</t>
    <phoneticPr fontId="19"/>
  </si>
  <si>
    <t>⑤PHPのインストール</t>
    <phoneticPr fontId="19"/>
  </si>
  <si>
    <t>⑥Apacheの設定とwebページ表示確認</t>
    <phoneticPr fontId="19"/>
  </si>
  <si>
    <t>⑦PHPの動作確認</t>
    <phoneticPr fontId="19"/>
  </si>
  <si>
    <t>⑧MySQL(MariaDB)のインストール</t>
    <phoneticPr fontId="19"/>
  </si>
  <si>
    <t>⑨phpMyAdminをインストール/ログイン</t>
    <phoneticPr fontId="19"/>
  </si>
  <si>
    <t>⑩WordPress をインストールする</t>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</si>
</sst>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yyyy&quot;年&quot;m&quot;月&quot;d&quot;日&quot;;@"/>
    <numFmt numFmtId="179" formatCode="aaa\,\ yyyy&quot;年&quot;m&quot;月&quot;d&quot;日&quot;"/>
    <numFmt numFmtId="180" formatCode="yy/m/d;@"/>
    <numFmt numFmtId="181" formatCode="d"/>
  </numFmts>
  <fonts count="45"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sz val="6"/>
      <name val="Meiryo UI"/>
      <family val="2"/>
      <charset val="128"/>
    </font>
    <font>
      <sz val="10"/>
      <name val="Meiryo UI"/>
      <family val="3"/>
      <charset val="128"/>
    </font>
    <font>
      <sz val="11"/>
      <color theme="1"/>
      <name val="Meiryo UI"/>
      <family val="3"/>
      <charset val="128"/>
    </font>
    <font>
      <b/>
      <sz val="11"/>
      <color theme="1" tint="0.499984740745262"/>
      <name val="Meiryo UI"/>
      <family val="3"/>
      <charset val="128"/>
    </font>
    <font>
      <sz val="11"/>
      <color theme="0"/>
      <name val="Meiryo UI"/>
      <family val="3"/>
      <charset val="128"/>
    </font>
    <font>
      <sz val="10"/>
      <color theme="1" tint="0.499984740745262"/>
      <name val="Meiryo UI"/>
      <family val="3"/>
      <charset val="128"/>
    </font>
    <font>
      <sz val="9"/>
      <name val="Meiryo UI"/>
      <family val="3"/>
      <charset val="128"/>
    </font>
    <font>
      <b/>
      <sz val="9"/>
      <color theme="0"/>
      <name val="Meiryo UI"/>
      <family val="3"/>
      <charset val="128"/>
    </font>
    <font>
      <sz val="8"/>
      <color theme="0"/>
      <name val="Meiryo UI"/>
      <family val="3"/>
      <charset val="128"/>
    </font>
    <font>
      <sz val="11"/>
      <name val="Meiryo UI"/>
      <family val="3"/>
      <charset val="128"/>
    </font>
    <font>
      <sz val="11"/>
      <color theme="0"/>
      <name val="Meiryo UI"/>
      <family val="2"/>
    </font>
    <font>
      <b/>
      <sz val="22"/>
      <color theme="1" tint="0.34998626667073579"/>
      <name val="Meiryo UI"/>
      <family val="2"/>
    </font>
    <font>
      <b/>
      <sz val="20"/>
      <color theme="4" tint="-0.249977111117893"/>
      <name val="Meiryo UI"/>
      <family val="2"/>
    </font>
    <font>
      <sz val="10"/>
      <name val="Meiryo UI"/>
      <family val="2"/>
    </font>
    <font>
      <sz val="11"/>
      <color theme="1"/>
      <name val="Meiryo UI"/>
      <family val="2"/>
    </font>
    <font>
      <sz val="14"/>
      <color theme="1"/>
      <name val="Meiryo UI"/>
      <family val="2"/>
    </font>
    <font>
      <b/>
      <sz val="9"/>
      <color theme="0"/>
      <name val="Meiryo UI"/>
      <family val="2"/>
    </font>
    <font>
      <b/>
      <sz val="11"/>
      <color theme="1"/>
      <name val="Meiryo UI"/>
      <family val="2"/>
    </font>
    <font>
      <sz val="11"/>
      <name val="Meiryo UI"/>
      <family val="2"/>
    </font>
    <font>
      <b/>
      <sz val="12"/>
      <color theme="1" tint="0.34998626667073579"/>
      <name val="Meiryo UI"/>
      <family val="2"/>
    </font>
    <font>
      <b/>
      <sz val="10"/>
      <name val="Meiryo UI"/>
      <family val="2"/>
    </font>
    <font>
      <sz val="11"/>
      <color theme="1" tint="0.499984740745262"/>
      <name val="Meiryo UI"/>
      <family val="2"/>
    </font>
    <font>
      <b/>
      <sz val="16"/>
      <color theme="4" tint="-0.249977111117893"/>
      <name val="Meiryo UI"/>
      <family val="2"/>
    </font>
    <font>
      <sz val="20"/>
      <name val="Meiryo UI"/>
      <family val="2"/>
    </font>
    <font>
      <sz val="11"/>
      <color rgb="FF1D2129"/>
      <name val="Meiryo UI"/>
      <family val="2"/>
    </font>
    <font>
      <u/>
      <sz val="11"/>
      <color indexed="12"/>
      <name val="Meiryo UI"/>
      <family val="2"/>
    </font>
  </fonts>
  <fills count="5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679555650502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9" tint="0.59996337778862885"/>
        <bgColor indexed="64"/>
      </patternFill>
    </fill>
    <fill>
      <patternFill patternType="solid">
        <fgColor theme="9" tint="0.79998168889431442"/>
        <bgColor indexed="64"/>
      </patternFill>
    </fill>
    <fill>
      <patternFill patternType="solid">
        <fgColor theme="2" tint="-0.24994659260841701"/>
        <bgColor indexed="64"/>
      </patternFill>
    </fill>
    <fill>
      <patternFill patternType="solid">
        <fgColor theme="2" tint="-9.9948118533890809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57">
    <xf numFmtId="0" fontId="0" fillId="0" borderId="0" xfId="0"/>
    <xf numFmtId="0" fontId="20" fillId="0" borderId="0" xfId="0" applyFont="1"/>
    <xf numFmtId="0" fontId="21" fillId="0" borderId="0" xfId="0" applyFont="1"/>
    <xf numFmtId="0" fontId="22" fillId="0" borderId="0" xfId="0" applyFont="1"/>
    <xf numFmtId="0" fontId="23" fillId="0" borderId="0" xfId="3" applyFont="1"/>
    <xf numFmtId="0" fontId="21" fillId="0" borderId="0" xfId="0" applyFont="1" applyAlignment="1">
      <alignment horizontal="center"/>
    </xf>
    <xf numFmtId="0" fontId="24" fillId="0" borderId="0" xfId="1" applyFont="1" applyProtection="1">
      <alignment vertical="top"/>
    </xf>
    <xf numFmtId="181" fontId="25" fillId="7" borderId="6" xfId="0" applyNumberFormat="1" applyFont="1" applyFill="1" applyBorder="1" applyAlignment="1">
      <alignment horizontal="center" vertical="center"/>
    </xf>
    <xf numFmtId="181" fontId="25" fillId="7" borderId="0" xfId="0" applyNumberFormat="1" applyFont="1" applyFill="1" applyAlignment="1">
      <alignment horizontal="center" vertical="center"/>
    </xf>
    <xf numFmtId="181" fontId="25" fillId="7" borderId="7" xfId="0" applyNumberFormat="1" applyFont="1" applyFill="1" applyBorder="1" applyAlignment="1">
      <alignment horizontal="center" vertical="center"/>
    </xf>
    <xf numFmtId="0" fontId="26" fillId="13" borderId="1" xfId="0" applyFont="1" applyFill="1" applyBorder="1" applyAlignment="1">
      <alignment horizontal="center" vertical="center" wrapText="1"/>
    </xf>
    <xf numFmtId="0" fontId="27" fillId="12" borderId="8" xfId="0" applyFont="1" applyFill="1" applyBorder="1" applyAlignment="1">
      <alignment horizontal="center" vertical="center" shrinkToFit="1"/>
    </xf>
    <xf numFmtId="0" fontId="21" fillId="0" borderId="9" xfId="0" applyFont="1" applyBorder="1" applyAlignment="1">
      <alignment vertical="center"/>
    </xf>
    <xf numFmtId="0" fontId="28" fillId="0" borderId="2" xfId="0" applyFont="1" applyBorder="1" applyAlignment="1">
      <alignment horizontal="center" vertical="center"/>
    </xf>
    <xf numFmtId="0" fontId="21" fillId="0" borderId="0" xfId="0" applyFont="1" applyAlignment="1">
      <alignment vertical="center"/>
    </xf>
    <xf numFmtId="0" fontId="21" fillId="0" borderId="9" xfId="0" applyFont="1" applyBorder="1" applyAlignment="1">
      <alignment horizontal="right" vertical="center"/>
    </xf>
    <xf numFmtId="0" fontId="29" fillId="0" borderId="0" xfId="3" applyFont="1" applyAlignment="1">
      <alignment wrapText="1"/>
    </xf>
    <xf numFmtId="0" fontId="30" fillId="0" borderId="0" xfId="5" applyFont="1" applyAlignment="1">
      <alignment horizontal="left"/>
    </xf>
    <xf numFmtId="0" fontId="31" fillId="0" borderId="0" xfId="0" applyFont="1" applyAlignment="1">
      <alignment horizontal="left"/>
    </xf>
    <xf numFmtId="0" fontId="32" fillId="0" borderId="0" xfId="0" applyFont="1"/>
    <xf numFmtId="0" fontId="32" fillId="0" borderId="0" xfId="0" applyFont="1" applyAlignment="1">
      <alignment horizontal="center"/>
    </xf>
    <xf numFmtId="0" fontId="32" fillId="0" borderId="0" xfId="0" applyFont="1" applyAlignment="1">
      <alignment horizontal="center" vertical="center"/>
    </xf>
    <xf numFmtId="0" fontId="33" fillId="0" borderId="0" xfId="0" applyFont="1"/>
    <xf numFmtId="0" fontId="29" fillId="0" borderId="0" xfId="3" applyFont="1"/>
    <xf numFmtId="0" fontId="34" fillId="0" borderId="0" xfId="6" applyFont="1"/>
    <xf numFmtId="0" fontId="33" fillId="0" borderId="0" xfId="0" applyFont="1" applyAlignment="1">
      <alignment horizontal="center"/>
    </xf>
    <xf numFmtId="0" fontId="34" fillId="0" borderId="0" xfId="7" applyFont="1">
      <alignment vertical="top"/>
    </xf>
    <xf numFmtId="0" fontId="33" fillId="0" borderId="3" xfId="0" applyFont="1" applyBorder="1" applyAlignment="1">
      <alignment horizontal="center" vertical="center"/>
    </xf>
    <xf numFmtId="0" fontId="35" fillId="13" borderId="1" xfId="0" applyFont="1" applyFill="1" applyBorder="1" applyAlignment="1">
      <alignment horizontal="left" vertical="center" indent="1"/>
    </xf>
    <xf numFmtId="0" fontId="35" fillId="13" borderId="1" xfId="0" applyFont="1" applyFill="1" applyBorder="1" applyAlignment="1">
      <alignment horizontal="center" vertical="center" wrapText="1"/>
    </xf>
    <xf numFmtId="0" fontId="33" fillId="0" borderId="0" xfId="0" applyFont="1" applyAlignment="1">
      <alignment wrapText="1"/>
    </xf>
    <xf numFmtId="0" fontId="36" fillId="8" borderId="2" xfId="0" applyFont="1" applyFill="1" applyBorder="1" applyAlignment="1">
      <alignment horizontal="left" vertical="center" indent="1"/>
    </xf>
    <xf numFmtId="0" fontId="33" fillId="8" borderId="2" xfId="11" applyFont="1" applyFill="1">
      <alignment horizontal="center" vertical="center"/>
    </xf>
    <xf numFmtId="9" fontId="37" fillId="8" borderId="2" xfId="2" applyFont="1" applyFill="1" applyBorder="1" applyAlignment="1">
      <alignment horizontal="center" vertical="center"/>
    </xf>
    <xf numFmtId="180" fontId="33" fillId="8" borderId="2" xfId="0" applyNumberFormat="1" applyFont="1" applyFill="1" applyBorder="1" applyAlignment="1">
      <alignment horizontal="center" vertical="center"/>
    </xf>
    <xf numFmtId="180" fontId="37" fillId="8" borderId="2" xfId="0" applyNumberFormat="1" applyFont="1" applyFill="1" applyBorder="1" applyAlignment="1">
      <alignment horizontal="center" vertical="center"/>
    </xf>
    <xf numFmtId="0" fontId="37" fillId="0" borderId="2" xfId="0" applyFont="1" applyBorder="1" applyAlignment="1">
      <alignment horizontal="center" vertical="center"/>
    </xf>
    <xf numFmtId="0" fontId="33" fillId="3" borderId="2" xfId="12" applyFont="1" applyFill="1">
      <alignment horizontal="left" vertical="center" indent="2"/>
    </xf>
    <xf numFmtId="0" fontId="33" fillId="3" borderId="2" xfId="11" applyFont="1" applyFill="1">
      <alignment horizontal="center" vertical="center"/>
    </xf>
    <xf numFmtId="9" fontId="37" fillId="3" borderId="2" xfId="2" applyFont="1" applyFill="1" applyBorder="1" applyAlignment="1">
      <alignment horizontal="center" vertical="center"/>
    </xf>
    <xf numFmtId="180" fontId="33" fillId="3" borderId="2" xfId="10" applyFont="1" applyFill="1">
      <alignment horizontal="center" vertical="center"/>
    </xf>
    <xf numFmtId="0" fontId="36" fillId="9" borderId="2" xfId="0" applyFont="1" applyFill="1" applyBorder="1" applyAlignment="1">
      <alignment horizontal="left" vertical="center" indent="1"/>
    </xf>
    <xf numFmtId="0" fontId="33" fillId="9" borderId="2" xfId="11" applyFont="1" applyFill="1">
      <alignment horizontal="center" vertical="center"/>
    </xf>
    <xf numFmtId="9" fontId="37" fillId="9" borderId="2" xfId="2" applyFont="1" applyFill="1" applyBorder="1" applyAlignment="1">
      <alignment horizontal="center" vertical="center"/>
    </xf>
    <xf numFmtId="180" fontId="33" fillId="9" borderId="2" xfId="0" applyNumberFormat="1" applyFont="1" applyFill="1" applyBorder="1" applyAlignment="1">
      <alignment horizontal="center" vertical="center"/>
    </xf>
    <xf numFmtId="180" fontId="37" fillId="9" borderId="2" xfId="0" applyNumberFormat="1" applyFont="1" applyFill="1" applyBorder="1" applyAlignment="1">
      <alignment horizontal="center" vertical="center"/>
    </xf>
    <xf numFmtId="0" fontId="33" fillId="4" borderId="2" xfId="12" applyFont="1" applyFill="1">
      <alignment horizontal="left" vertical="center" indent="2"/>
    </xf>
    <xf numFmtId="0" fontId="33" fillId="4" borderId="2" xfId="11" applyFont="1" applyFill="1">
      <alignment horizontal="center" vertical="center"/>
    </xf>
    <xf numFmtId="9" fontId="37" fillId="4" borderId="2" xfId="2" applyFont="1" applyFill="1" applyBorder="1" applyAlignment="1">
      <alignment horizontal="center" vertical="center"/>
    </xf>
    <xf numFmtId="180" fontId="33" fillId="4" borderId="2" xfId="10" applyFont="1" applyFill="1">
      <alignment horizontal="center" vertical="center"/>
    </xf>
    <xf numFmtId="0" fontId="33" fillId="6" borderId="2" xfId="11" applyFont="1" applyFill="1">
      <alignment horizontal="center" vertical="center"/>
    </xf>
    <xf numFmtId="9" fontId="37" fillId="6" borderId="2" xfId="2" applyFont="1" applyFill="1" applyBorder="1" applyAlignment="1">
      <alignment horizontal="center" vertical="center"/>
    </xf>
    <xf numFmtId="180" fontId="33" fillId="6" borderId="2" xfId="0" applyNumberFormat="1" applyFont="1" applyFill="1" applyBorder="1" applyAlignment="1">
      <alignment horizontal="center" vertical="center"/>
    </xf>
    <xf numFmtId="180" fontId="37" fillId="6" borderId="2" xfId="0" applyNumberFormat="1" applyFont="1" applyFill="1" applyBorder="1" applyAlignment="1">
      <alignment horizontal="center" vertical="center"/>
    </xf>
    <xf numFmtId="0" fontId="33" fillId="11" borderId="2" xfId="12" applyFont="1" applyFill="1">
      <alignment horizontal="left" vertical="center" indent="2"/>
    </xf>
    <xf numFmtId="0" fontId="33" fillId="11" borderId="2" xfId="11" applyFont="1" applyFill="1">
      <alignment horizontal="center" vertical="center"/>
    </xf>
    <xf numFmtId="9" fontId="37" fillId="11" borderId="2" xfId="2" applyFont="1" applyFill="1" applyBorder="1" applyAlignment="1">
      <alignment horizontal="center" vertical="center"/>
    </xf>
    <xf numFmtId="180" fontId="33" fillId="11" borderId="2" xfId="10" applyFont="1" applyFill="1">
      <alignment horizontal="center" vertical="center"/>
    </xf>
    <xf numFmtId="0" fontId="33" fillId="5" borderId="2" xfId="11" applyFont="1" applyFill="1">
      <alignment horizontal="center" vertical="center"/>
    </xf>
    <xf numFmtId="9" fontId="37" fillId="5" borderId="2" xfId="2" applyFont="1" applyFill="1" applyBorder="1" applyAlignment="1">
      <alignment horizontal="center" vertical="center"/>
    </xf>
    <xf numFmtId="180" fontId="33" fillId="5" borderId="2" xfId="0" applyNumberFormat="1" applyFont="1" applyFill="1" applyBorder="1" applyAlignment="1">
      <alignment horizontal="center" vertical="center"/>
    </xf>
    <xf numFmtId="180" fontId="37" fillId="5" borderId="2" xfId="0" applyNumberFormat="1" applyFont="1" applyFill="1" applyBorder="1" applyAlignment="1">
      <alignment horizontal="center" vertical="center"/>
    </xf>
    <xf numFmtId="0" fontId="33" fillId="10" borderId="2" xfId="12" applyFont="1" applyFill="1">
      <alignment horizontal="left" vertical="center" indent="2"/>
    </xf>
    <xf numFmtId="0" fontId="33" fillId="10" borderId="2" xfId="11" applyFont="1" applyFill="1">
      <alignment horizontal="center" vertical="center"/>
    </xf>
    <xf numFmtId="9" fontId="37" fillId="10" borderId="2" xfId="2" applyFont="1" applyFill="1" applyBorder="1" applyAlignment="1">
      <alignment horizontal="center" vertical="center"/>
    </xf>
    <xf numFmtId="180" fontId="33" fillId="10" borderId="2" xfId="10" applyFont="1" applyFill="1">
      <alignment horizontal="center" vertical="center"/>
    </xf>
    <xf numFmtId="9" fontId="37" fillId="2" borderId="2" xfId="2" applyFont="1" applyFill="1" applyBorder="1" applyAlignment="1">
      <alignment horizontal="center" vertical="center"/>
    </xf>
    <xf numFmtId="0" fontId="32" fillId="0" borderId="0" xfId="0" applyFont="1" applyAlignment="1">
      <alignment vertical="top"/>
    </xf>
    <xf numFmtId="0" fontId="38" fillId="0" borderId="0" xfId="0" applyFont="1" applyAlignment="1">
      <alignment horizontal="left" vertical="center"/>
    </xf>
    <xf numFmtId="0" fontId="39" fillId="0" borderId="0" xfId="0" applyFont="1" applyAlignment="1">
      <alignment horizontal="left" vertical="center"/>
    </xf>
    <xf numFmtId="0" fontId="40" fillId="0" borderId="0" xfId="0" applyFont="1" applyAlignment="1">
      <alignment vertical="top"/>
    </xf>
    <xf numFmtId="0" fontId="32" fillId="0" borderId="0" xfId="0" applyFont="1" applyAlignment="1">
      <alignment horizontal="left" vertical="top"/>
    </xf>
    <xf numFmtId="0" fontId="41" fillId="0" borderId="0" xfId="0" applyFont="1" applyAlignment="1">
      <alignment vertical="center"/>
    </xf>
    <xf numFmtId="0" fontId="42" fillId="0" borderId="0" xfId="0" applyFont="1"/>
    <xf numFmtId="0" fontId="43" fillId="0" borderId="0" xfId="0" applyFont="1" applyAlignment="1">
      <alignment horizontal="left" vertical="top" wrapText="1" indent="1"/>
    </xf>
    <xf numFmtId="0" fontId="33" fillId="0" borderId="0" xfId="0" applyFont="1" applyAlignment="1">
      <alignment horizontal="left" vertical="top" wrapText="1" indent="1"/>
    </xf>
    <xf numFmtId="0" fontId="44" fillId="0" borderId="0" xfId="1" applyFont="1" applyAlignment="1" applyProtection="1">
      <alignment horizontal="left" vertical="top" indent="1"/>
    </xf>
    <xf numFmtId="0" fontId="33" fillId="4" borderId="2" xfId="12" applyFont="1" applyFill="1" applyAlignment="1">
      <alignment horizontal="left" vertical="center" wrapText="1" indent="2"/>
    </xf>
    <xf numFmtId="0" fontId="36" fillId="6" borderId="2" xfId="0" applyFont="1" applyFill="1" applyBorder="1" applyAlignment="1">
      <alignment horizontal="left" vertical="center" wrapText="1" indent="1"/>
    </xf>
    <xf numFmtId="0" fontId="33" fillId="11" borderId="2" xfId="12" applyFont="1" applyFill="1" applyAlignment="1">
      <alignment horizontal="left" vertical="center" wrapText="1" indent="2"/>
    </xf>
    <xf numFmtId="0" fontId="36" fillId="5" borderId="2" xfId="0" applyFont="1" applyFill="1" applyBorder="1" applyAlignment="1">
      <alignment horizontal="left" vertical="center" wrapText="1" indent="1"/>
    </xf>
    <xf numFmtId="0" fontId="33" fillId="45" borderId="2" xfId="11" applyFont="1" applyFill="1">
      <alignment horizontal="center" vertical="center"/>
    </xf>
    <xf numFmtId="9" fontId="37" fillId="45" borderId="2" xfId="2" applyFont="1" applyFill="1" applyBorder="1" applyAlignment="1">
      <alignment horizontal="center" vertical="center"/>
    </xf>
    <xf numFmtId="0" fontId="36" fillId="45" borderId="2" xfId="0" applyFont="1" applyFill="1" applyBorder="1" applyAlignment="1">
      <alignment horizontal="left" vertical="center" wrapText="1" indent="1"/>
    </xf>
    <xf numFmtId="180" fontId="33" fillId="45" borderId="2" xfId="0" applyNumberFormat="1" applyFont="1" applyFill="1" applyBorder="1" applyAlignment="1">
      <alignment horizontal="center" vertical="center"/>
    </xf>
    <xf numFmtId="180" fontId="37" fillId="45" borderId="2" xfId="0" applyNumberFormat="1" applyFont="1" applyFill="1" applyBorder="1" applyAlignment="1">
      <alignment horizontal="center" vertical="center"/>
    </xf>
    <xf numFmtId="0" fontId="33" fillId="2" borderId="2" xfId="12" applyFont="1" applyFill="1">
      <alignment horizontal="left" vertical="center" indent="2"/>
    </xf>
    <xf numFmtId="0" fontId="33" fillId="2" borderId="2" xfId="11" applyFont="1" applyFill="1">
      <alignment horizontal="center" vertical="center"/>
    </xf>
    <xf numFmtId="180" fontId="33" fillId="2" borderId="2" xfId="10" applyFont="1" applyFill="1">
      <alignment horizontal="center" vertical="center"/>
    </xf>
    <xf numFmtId="0" fontId="36" fillId="46" borderId="2" xfId="0" applyFont="1" applyFill="1" applyBorder="1" applyAlignment="1">
      <alignment horizontal="left" vertical="center" wrapText="1" indent="1"/>
    </xf>
    <xf numFmtId="0" fontId="33" fillId="46" borderId="2" xfId="11" applyFont="1" applyFill="1">
      <alignment horizontal="center" vertical="center"/>
    </xf>
    <xf numFmtId="9" fontId="37" fillId="46" borderId="2" xfId="2" applyFont="1" applyFill="1" applyBorder="1" applyAlignment="1">
      <alignment horizontal="center" vertical="center"/>
    </xf>
    <xf numFmtId="180" fontId="33" fillId="46" borderId="2" xfId="0" applyNumberFormat="1" applyFont="1" applyFill="1" applyBorder="1" applyAlignment="1">
      <alignment horizontal="center" vertical="center"/>
    </xf>
    <xf numFmtId="180" fontId="37" fillId="46" borderId="2" xfId="0" applyNumberFormat="1" applyFont="1" applyFill="1" applyBorder="1" applyAlignment="1">
      <alignment horizontal="center" vertical="center"/>
    </xf>
    <xf numFmtId="0" fontId="33" fillId="47" borderId="2" xfId="12" applyFont="1" applyFill="1">
      <alignment horizontal="left" vertical="center" indent="2"/>
    </xf>
    <xf numFmtId="0" fontId="33" fillId="47" borderId="2" xfId="11" applyFont="1" applyFill="1">
      <alignment horizontal="center" vertical="center"/>
    </xf>
    <xf numFmtId="9" fontId="37" fillId="47" borderId="2" xfId="2" applyFont="1" applyFill="1" applyBorder="1" applyAlignment="1">
      <alignment horizontal="center" vertical="center"/>
    </xf>
    <xf numFmtId="180" fontId="33" fillId="47" borderId="2" xfId="10" applyFont="1" applyFill="1">
      <alignment horizontal="center" vertical="center"/>
    </xf>
    <xf numFmtId="0" fontId="36" fillId="48" borderId="2" xfId="0" applyFont="1" applyFill="1" applyBorder="1" applyAlignment="1">
      <alignment horizontal="left" vertical="center" wrapText="1" indent="1"/>
    </xf>
    <xf numFmtId="0" fontId="33" fillId="48" borderId="2" xfId="11" applyFont="1" applyFill="1">
      <alignment horizontal="center" vertical="center"/>
    </xf>
    <xf numFmtId="9" fontId="37" fillId="48" borderId="2" xfId="2" applyFont="1" applyFill="1" applyBorder="1" applyAlignment="1">
      <alignment horizontal="center" vertical="center"/>
    </xf>
    <xf numFmtId="180" fontId="33" fillId="48" borderId="2" xfId="0" applyNumberFormat="1" applyFont="1" applyFill="1" applyBorder="1" applyAlignment="1">
      <alignment horizontal="center" vertical="center"/>
    </xf>
    <xf numFmtId="180" fontId="37" fillId="48" borderId="2" xfId="0" applyNumberFormat="1" applyFont="1" applyFill="1" applyBorder="1" applyAlignment="1">
      <alignment horizontal="center" vertical="center"/>
    </xf>
    <xf numFmtId="0" fontId="36" fillId="49" borderId="2" xfId="0" applyFont="1" applyFill="1" applyBorder="1" applyAlignment="1">
      <alignment horizontal="left" vertical="center" wrapText="1" indent="1"/>
    </xf>
    <xf numFmtId="0" fontId="33" fillId="49" borderId="2" xfId="11" applyFont="1" applyFill="1">
      <alignment horizontal="center" vertical="center"/>
    </xf>
    <xf numFmtId="9" fontId="37" fillId="49" borderId="2" xfId="2" applyFont="1" applyFill="1" applyBorder="1" applyAlignment="1">
      <alignment horizontal="center" vertical="center"/>
    </xf>
    <xf numFmtId="180" fontId="33" fillId="49" borderId="2" xfId="0" applyNumberFormat="1" applyFont="1" applyFill="1" applyBorder="1" applyAlignment="1">
      <alignment horizontal="center" vertical="center"/>
    </xf>
    <xf numFmtId="180" fontId="37" fillId="49" borderId="2" xfId="0" applyNumberFormat="1" applyFont="1" applyFill="1" applyBorder="1" applyAlignment="1">
      <alignment horizontal="center" vertical="center"/>
    </xf>
    <xf numFmtId="0" fontId="36" fillId="50" borderId="2" xfId="0" applyFont="1" applyFill="1" applyBorder="1" applyAlignment="1">
      <alignment horizontal="left" vertical="center" wrapText="1" indent="1"/>
    </xf>
    <xf numFmtId="0" fontId="33" fillId="50" borderId="2" xfId="11" applyFont="1" applyFill="1">
      <alignment horizontal="center" vertical="center"/>
    </xf>
    <xf numFmtId="9" fontId="37" fillId="50" borderId="2" xfId="2" applyFont="1" applyFill="1" applyBorder="1" applyAlignment="1">
      <alignment horizontal="center" vertical="center"/>
    </xf>
    <xf numFmtId="180" fontId="33" fillId="50" borderId="2" xfId="0" applyNumberFormat="1" applyFont="1" applyFill="1" applyBorder="1" applyAlignment="1">
      <alignment horizontal="center" vertical="center"/>
    </xf>
    <xf numFmtId="180" fontId="37" fillId="50" borderId="2" xfId="0" applyNumberFormat="1" applyFont="1" applyFill="1" applyBorder="1" applyAlignment="1">
      <alignment horizontal="center" vertical="center"/>
    </xf>
    <xf numFmtId="0" fontId="36" fillId="51" borderId="2" xfId="0" applyFont="1" applyFill="1" applyBorder="1" applyAlignment="1">
      <alignment horizontal="left" vertical="center" wrapText="1" indent="1"/>
    </xf>
    <xf numFmtId="0" fontId="33" fillId="51" borderId="2" xfId="11" applyFont="1" applyFill="1">
      <alignment horizontal="center" vertical="center"/>
    </xf>
    <xf numFmtId="9" fontId="37" fillId="51" borderId="2" xfId="2" applyFont="1" applyFill="1" applyBorder="1" applyAlignment="1">
      <alignment horizontal="center" vertical="center"/>
    </xf>
    <xf numFmtId="180" fontId="33" fillId="51" borderId="2" xfId="0" applyNumberFormat="1" applyFont="1" applyFill="1" applyBorder="1" applyAlignment="1">
      <alignment horizontal="center" vertical="center"/>
    </xf>
    <xf numFmtId="180" fontId="37" fillId="51" borderId="2" xfId="0" applyNumberFormat="1" applyFont="1" applyFill="1" applyBorder="1" applyAlignment="1">
      <alignment horizontal="center" vertical="center"/>
    </xf>
    <xf numFmtId="0" fontId="36" fillId="52" borderId="2" xfId="0" applyFont="1" applyFill="1" applyBorder="1" applyAlignment="1">
      <alignment horizontal="left" vertical="center" wrapText="1" indent="1"/>
    </xf>
    <xf numFmtId="0" fontId="33" fillId="52" borderId="2" xfId="11" applyFont="1" applyFill="1">
      <alignment horizontal="center" vertical="center"/>
    </xf>
    <xf numFmtId="9" fontId="37" fillId="52" borderId="2" xfId="2" applyFont="1" applyFill="1" applyBorder="1" applyAlignment="1">
      <alignment horizontal="center" vertical="center"/>
    </xf>
    <xf numFmtId="180" fontId="33" fillId="52" borderId="2" xfId="0" applyNumberFormat="1" applyFont="1" applyFill="1" applyBorder="1" applyAlignment="1">
      <alignment horizontal="center" vertical="center"/>
    </xf>
    <xf numFmtId="180" fontId="37" fillId="52" borderId="2" xfId="0" applyNumberFormat="1" applyFont="1" applyFill="1" applyBorder="1" applyAlignment="1">
      <alignment horizontal="center" vertical="center"/>
    </xf>
    <xf numFmtId="0" fontId="33" fillId="53" borderId="2" xfId="11" applyFont="1" applyFill="1">
      <alignment horizontal="center" vertical="center"/>
    </xf>
    <xf numFmtId="9" fontId="37" fillId="53" borderId="2" xfId="2" applyFont="1" applyFill="1" applyBorder="1" applyAlignment="1">
      <alignment horizontal="center" vertical="center"/>
    </xf>
    <xf numFmtId="180" fontId="33" fillId="53" borderId="2" xfId="10" applyFont="1" applyFill="1">
      <alignment horizontal="center" vertical="center"/>
    </xf>
    <xf numFmtId="0" fontId="36" fillId="54" borderId="2" xfId="0" applyFont="1" applyFill="1" applyBorder="1" applyAlignment="1">
      <alignment horizontal="left" vertical="center" wrapText="1" indent="1"/>
    </xf>
    <xf numFmtId="0" fontId="33" fillId="54" borderId="2" xfId="11" applyFont="1" applyFill="1">
      <alignment horizontal="center" vertical="center"/>
    </xf>
    <xf numFmtId="9" fontId="37" fillId="54" borderId="2" xfId="2" applyFont="1" applyFill="1" applyBorder="1" applyAlignment="1">
      <alignment horizontal="center" vertical="center"/>
    </xf>
    <xf numFmtId="180" fontId="33" fillId="54" borderId="2" xfId="0" applyNumberFormat="1" applyFont="1" applyFill="1" applyBorder="1" applyAlignment="1">
      <alignment horizontal="center" vertical="center"/>
    </xf>
    <xf numFmtId="180" fontId="37" fillId="54" borderId="2" xfId="0" applyNumberFormat="1" applyFont="1" applyFill="1" applyBorder="1" applyAlignment="1">
      <alignment horizontal="center" vertical="center"/>
    </xf>
    <xf numFmtId="0" fontId="33" fillId="55" borderId="2" xfId="11" applyFont="1" applyFill="1">
      <alignment horizontal="center" vertical="center"/>
    </xf>
    <xf numFmtId="9" fontId="37" fillId="55" borderId="2" xfId="2" applyFont="1" applyFill="1" applyBorder="1" applyAlignment="1">
      <alignment horizontal="center" vertical="center"/>
    </xf>
    <xf numFmtId="180" fontId="33" fillId="55" borderId="2" xfId="10" applyFont="1" applyFill="1">
      <alignment horizontal="center" vertical="center"/>
    </xf>
    <xf numFmtId="0" fontId="33" fillId="10" borderId="2" xfId="12" applyFont="1" applyFill="1" applyAlignment="1">
      <alignment horizontal="left" vertical="center" wrapText="1" indent="2"/>
    </xf>
    <xf numFmtId="0" fontId="33" fillId="53" borderId="2" xfId="12" applyFont="1" applyFill="1" applyAlignment="1">
      <alignment horizontal="left" vertical="center" wrapText="1" indent="2"/>
    </xf>
    <xf numFmtId="0" fontId="33" fillId="55" borderId="2" xfId="12" applyFont="1" applyFill="1" applyAlignment="1">
      <alignment horizontal="left" vertical="center" wrapText="1" indent="2"/>
    </xf>
    <xf numFmtId="0" fontId="36" fillId="56" borderId="2" xfId="0" applyFont="1" applyFill="1" applyBorder="1" applyAlignment="1">
      <alignment horizontal="left" vertical="center" wrapText="1" indent="1"/>
    </xf>
    <xf numFmtId="0" fontId="33" fillId="56" borderId="2" xfId="11" applyFont="1" applyFill="1">
      <alignment horizontal="center" vertical="center"/>
    </xf>
    <xf numFmtId="9" fontId="37" fillId="56" borderId="2" xfId="2" applyFont="1" applyFill="1" applyBorder="1" applyAlignment="1">
      <alignment horizontal="center" vertical="center"/>
    </xf>
    <xf numFmtId="180" fontId="33" fillId="56" borderId="2" xfId="0" applyNumberFormat="1" applyFont="1" applyFill="1" applyBorder="1" applyAlignment="1">
      <alignment horizontal="center" vertical="center"/>
    </xf>
    <xf numFmtId="180" fontId="37" fillId="56" borderId="2" xfId="0" applyNumberFormat="1" applyFont="1" applyFill="1" applyBorder="1" applyAlignment="1">
      <alignment horizontal="center" vertical="center"/>
    </xf>
    <xf numFmtId="0" fontId="33" fillId="57" borderId="2" xfId="12" applyFont="1" applyFill="1" applyAlignment="1">
      <alignment horizontal="left" vertical="center" wrapText="1" indent="2"/>
    </xf>
    <xf numFmtId="0" fontId="33" fillId="57" borderId="2" xfId="11" applyFont="1" applyFill="1">
      <alignment horizontal="center" vertical="center"/>
    </xf>
    <xf numFmtId="9" fontId="37" fillId="57" borderId="2" xfId="2" applyFont="1" applyFill="1" applyBorder="1" applyAlignment="1">
      <alignment horizontal="center" vertical="center"/>
    </xf>
    <xf numFmtId="180" fontId="33" fillId="57" borderId="2" xfId="10" applyFont="1" applyFill="1">
      <alignment horizontal="center" vertical="center"/>
    </xf>
    <xf numFmtId="0" fontId="33" fillId="47" borderId="2" xfId="12" applyFont="1" applyFill="1" applyAlignment="1">
      <alignment horizontal="left" vertical="center" wrapText="1" indent="2"/>
    </xf>
    <xf numFmtId="0" fontId="33" fillId="3" borderId="2" xfId="12" applyFont="1" applyFill="1" applyAlignment="1">
      <alignment horizontal="left" vertical="center" wrapText="1" indent="2"/>
    </xf>
    <xf numFmtId="0" fontId="21" fillId="47" borderId="2" xfId="12" applyFont="1" applyFill="1" applyAlignment="1">
      <alignment horizontal="left" vertical="center" wrapText="1" indent="2"/>
    </xf>
    <xf numFmtId="0" fontId="21" fillId="4" borderId="2" xfId="12" applyFont="1" applyFill="1" applyAlignment="1">
      <alignment horizontal="left" vertical="center" wrapText="1" indent="2"/>
    </xf>
    <xf numFmtId="0" fontId="33" fillId="0" borderId="0" xfId="8" applyFont="1">
      <alignment horizontal="right" indent="1"/>
    </xf>
    <xf numFmtId="0" fontId="33" fillId="0" borderId="7" xfId="8" applyFont="1" applyBorder="1">
      <alignment horizontal="right" indent="1"/>
    </xf>
    <xf numFmtId="0" fontId="33" fillId="0" borderId="10" xfId="0" applyFont="1" applyBorder="1"/>
    <xf numFmtId="178" fontId="21" fillId="7" borderId="4" xfId="0" applyNumberFormat="1" applyFont="1" applyFill="1" applyBorder="1" applyAlignment="1">
      <alignment horizontal="left" vertical="center" wrapText="1" indent="1"/>
    </xf>
    <xf numFmtId="178" fontId="21" fillId="7" borderId="1" xfId="0" applyNumberFormat="1" applyFont="1" applyFill="1" applyBorder="1" applyAlignment="1">
      <alignment horizontal="left" vertical="center" wrapText="1" indent="1"/>
    </xf>
    <xf numFmtId="178" fontId="21" fillId="7" borderId="5" xfId="0" applyNumberFormat="1" applyFont="1" applyFill="1" applyBorder="1" applyAlignment="1">
      <alignment horizontal="left" vertical="center" wrapText="1" indent="1"/>
    </xf>
    <xf numFmtId="179" fontId="33" fillId="0" borderId="3" xfId="9" applyFon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0C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0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09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01000000}"/>
    <cellStyle name="入力" xfId="21" builtinId="20" customBuiltin="1"/>
    <cellStyle name="標準" xfId="0" builtinId="0" customBuiltin="1"/>
    <cellStyle name="表示済みのハイパーリンク" xfId="13" builtinId="9" customBuiltin="1"/>
    <cellStyle name="名前" xfId="11" xr:uid="{00000000-0005-0000-0000-000006000000}"/>
    <cellStyle name="良い" xfId="18" builtinId="26" customBuiltin="1"/>
  </cellStyles>
  <dxfs count="12">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75"/>
  <sheetViews>
    <sheetView showGridLines="0" tabSelected="1" showRuler="0" zoomScaleNormal="100" zoomScalePageLayoutView="70" workbookViewId="0">
      <pane ySplit="6" topLeftCell="A26" activePane="bottomLeft" state="frozen"/>
      <selection pane="bottomLeft" activeCell="D31" sqref="D31"/>
    </sheetView>
  </sheetViews>
  <sheetFormatPr defaultColWidth="8.88671875" defaultRowHeight="30" customHeight="1" x14ac:dyDescent="0.25"/>
  <cols>
    <col min="1" max="1" width="2.6640625" style="4" customWidth="1"/>
    <col min="2" max="2" width="20.6640625" style="2" customWidth="1"/>
    <col min="3" max="3" width="5.6640625" style="2" customWidth="1"/>
    <col min="4" max="4" width="10.6640625" style="2" customWidth="1"/>
    <col min="5" max="5" width="10.44140625" style="5" customWidth="1"/>
    <col min="6" max="6" width="10.44140625" style="2" customWidth="1"/>
    <col min="7" max="7" width="2.6640625" style="2" customWidth="1"/>
    <col min="8" max="8" width="8.88671875" style="2" hidden="1" customWidth="1"/>
    <col min="9" max="64" width="2.5546875" style="2" customWidth="1"/>
    <col min="65" max="65" width="8.88671875" style="2"/>
    <col min="66" max="68" width="6.88671875" style="2"/>
    <col min="69" max="70" width="8.109375" style="2"/>
    <col min="71" max="16384" width="8.88671875" style="2"/>
  </cols>
  <sheetData>
    <row r="1" spans="1:64" ht="30" customHeight="1" x14ac:dyDescent="0.45">
      <c r="A1" s="16" t="s">
        <v>36</v>
      </c>
      <c r="B1" s="17" t="s">
        <v>50</v>
      </c>
      <c r="C1" s="18"/>
      <c r="D1" s="19"/>
      <c r="E1" s="20"/>
      <c r="F1" s="21"/>
      <c r="G1" s="22"/>
      <c r="H1" s="1"/>
      <c r="I1" s="3"/>
    </row>
    <row r="2" spans="1:64" ht="30" customHeight="1" x14ac:dyDescent="0.3">
      <c r="A2" s="23" t="s">
        <v>37</v>
      </c>
      <c r="B2" s="24" t="s">
        <v>38</v>
      </c>
      <c r="C2" s="22"/>
      <c r="D2" s="22"/>
      <c r="E2" s="25"/>
      <c r="F2" s="22"/>
      <c r="G2" s="22"/>
      <c r="I2" s="6"/>
    </row>
    <row r="3" spans="1:64" ht="30" customHeight="1" x14ac:dyDescent="0.25">
      <c r="A3" s="23" t="s">
        <v>0</v>
      </c>
      <c r="B3" s="26" t="s">
        <v>47</v>
      </c>
      <c r="C3" s="150" t="s">
        <v>13</v>
      </c>
      <c r="D3" s="151"/>
      <c r="E3" s="156">
        <f ca="1">TODAY()-2</f>
        <v>45482</v>
      </c>
      <c r="F3" s="156"/>
      <c r="G3" s="22"/>
    </row>
    <row r="4" spans="1:64" ht="30" customHeight="1" x14ac:dyDescent="0.25">
      <c r="A4" s="16" t="s">
        <v>1</v>
      </c>
      <c r="B4" s="22"/>
      <c r="C4" s="150" t="s">
        <v>14</v>
      </c>
      <c r="D4" s="151"/>
      <c r="E4" s="27">
        <v>1</v>
      </c>
      <c r="F4" s="22"/>
      <c r="G4" s="22"/>
      <c r="I4" s="153">
        <f ca="1">I5</f>
        <v>45480</v>
      </c>
      <c r="J4" s="154"/>
      <c r="K4" s="154"/>
      <c r="L4" s="154"/>
      <c r="M4" s="154"/>
      <c r="N4" s="154"/>
      <c r="O4" s="155"/>
      <c r="P4" s="153">
        <f ca="1">P5</f>
        <v>45487</v>
      </c>
      <c r="Q4" s="154"/>
      <c r="R4" s="154"/>
      <c r="S4" s="154"/>
      <c r="T4" s="154"/>
      <c r="U4" s="154"/>
      <c r="V4" s="155"/>
      <c r="W4" s="153">
        <f ca="1">W5</f>
        <v>45494</v>
      </c>
      <c r="X4" s="154"/>
      <c r="Y4" s="154"/>
      <c r="Z4" s="154"/>
      <c r="AA4" s="154"/>
      <c r="AB4" s="154"/>
      <c r="AC4" s="155"/>
      <c r="AD4" s="153">
        <f ca="1">AD5</f>
        <v>45501</v>
      </c>
      <c r="AE4" s="154"/>
      <c r="AF4" s="154"/>
      <c r="AG4" s="154"/>
      <c r="AH4" s="154"/>
      <c r="AI4" s="154"/>
      <c r="AJ4" s="155"/>
      <c r="AK4" s="153">
        <f ca="1">AK5</f>
        <v>45508</v>
      </c>
      <c r="AL4" s="154"/>
      <c r="AM4" s="154"/>
      <c r="AN4" s="154"/>
      <c r="AO4" s="154"/>
      <c r="AP4" s="154"/>
      <c r="AQ4" s="155"/>
      <c r="AR4" s="153">
        <f ca="1">AR5</f>
        <v>45515</v>
      </c>
      <c r="AS4" s="154"/>
      <c r="AT4" s="154"/>
      <c r="AU4" s="154"/>
      <c r="AV4" s="154"/>
      <c r="AW4" s="154"/>
      <c r="AX4" s="155"/>
      <c r="AY4" s="153">
        <f ca="1">AY5</f>
        <v>45522</v>
      </c>
      <c r="AZ4" s="154"/>
      <c r="BA4" s="154"/>
      <c r="BB4" s="154"/>
      <c r="BC4" s="154"/>
      <c r="BD4" s="154"/>
      <c r="BE4" s="155"/>
      <c r="BF4" s="153">
        <f ca="1">BF5</f>
        <v>45529</v>
      </c>
      <c r="BG4" s="154"/>
      <c r="BH4" s="154"/>
      <c r="BI4" s="154"/>
      <c r="BJ4" s="154"/>
      <c r="BK4" s="154"/>
      <c r="BL4" s="155"/>
    </row>
    <row r="5" spans="1:64" ht="15" customHeight="1" x14ac:dyDescent="0.25">
      <c r="A5" s="16" t="s">
        <v>2</v>
      </c>
      <c r="B5" s="152"/>
      <c r="C5" s="152"/>
      <c r="D5" s="152"/>
      <c r="E5" s="152"/>
      <c r="F5" s="152"/>
      <c r="G5" s="152"/>
      <c r="I5" s="7">
        <f ca="1">プロジェクト_開始-WEEKDAY(プロジェクト_開始,1)+1+7*(週_表示-1)</f>
        <v>45480</v>
      </c>
      <c r="J5" s="8">
        <f ca="1">I5+1</f>
        <v>45481</v>
      </c>
      <c r="K5" s="8">
        <f t="shared" ref="K5:AX5" ca="1" si="0">J5+1</f>
        <v>45482</v>
      </c>
      <c r="L5" s="8">
        <f t="shared" ca="1" si="0"/>
        <v>45483</v>
      </c>
      <c r="M5" s="8">
        <f t="shared" ca="1" si="0"/>
        <v>45484</v>
      </c>
      <c r="N5" s="8">
        <f t="shared" ca="1" si="0"/>
        <v>45485</v>
      </c>
      <c r="O5" s="9">
        <f t="shared" ca="1" si="0"/>
        <v>45486</v>
      </c>
      <c r="P5" s="7">
        <f ca="1">O5+1</f>
        <v>45487</v>
      </c>
      <c r="Q5" s="8">
        <f ca="1">P5+1</f>
        <v>45488</v>
      </c>
      <c r="R5" s="8">
        <f t="shared" ca="1" si="0"/>
        <v>45489</v>
      </c>
      <c r="S5" s="8">
        <f t="shared" ca="1" si="0"/>
        <v>45490</v>
      </c>
      <c r="T5" s="8">
        <f t="shared" ca="1" si="0"/>
        <v>45491</v>
      </c>
      <c r="U5" s="8">
        <f t="shared" ca="1" si="0"/>
        <v>45492</v>
      </c>
      <c r="V5" s="9">
        <f t="shared" ca="1" si="0"/>
        <v>45493</v>
      </c>
      <c r="W5" s="7">
        <f ca="1">V5+1</f>
        <v>45494</v>
      </c>
      <c r="X5" s="8">
        <f ca="1">W5+1</f>
        <v>45495</v>
      </c>
      <c r="Y5" s="8">
        <f t="shared" ca="1" si="0"/>
        <v>45496</v>
      </c>
      <c r="Z5" s="8">
        <f t="shared" ca="1" si="0"/>
        <v>45497</v>
      </c>
      <c r="AA5" s="8">
        <f t="shared" ca="1" si="0"/>
        <v>45498</v>
      </c>
      <c r="AB5" s="8">
        <f t="shared" ca="1" si="0"/>
        <v>45499</v>
      </c>
      <c r="AC5" s="9">
        <f t="shared" ca="1" si="0"/>
        <v>45500</v>
      </c>
      <c r="AD5" s="7">
        <f ca="1">AC5+1</f>
        <v>45501</v>
      </c>
      <c r="AE5" s="8">
        <f ca="1">AD5+1</f>
        <v>45502</v>
      </c>
      <c r="AF5" s="8">
        <f t="shared" ca="1" si="0"/>
        <v>45503</v>
      </c>
      <c r="AG5" s="8">
        <f t="shared" ca="1" si="0"/>
        <v>45504</v>
      </c>
      <c r="AH5" s="8">
        <f t="shared" ca="1" si="0"/>
        <v>45505</v>
      </c>
      <c r="AI5" s="8">
        <f t="shared" ca="1" si="0"/>
        <v>45506</v>
      </c>
      <c r="AJ5" s="9">
        <f t="shared" ca="1" si="0"/>
        <v>45507</v>
      </c>
      <c r="AK5" s="7">
        <f ca="1">AJ5+1</f>
        <v>45508</v>
      </c>
      <c r="AL5" s="8">
        <f ca="1">AK5+1</f>
        <v>45509</v>
      </c>
      <c r="AM5" s="8">
        <f t="shared" ca="1" si="0"/>
        <v>45510</v>
      </c>
      <c r="AN5" s="8">
        <f t="shared" ca="1" si="0"/>
        <v>45511</v>
      </c>
      <c r="AO5" s="8">
        <f t="shared" ca="1" si="0"/>
        <v>45512</v>
      </c>
      <c r="AP5" s="8">
        <f t="shared" ca="1" si="0"/>
        <v>45513</v>
      </c>
      <c r="AQ5" s="9">
        <f t="shared" ca="1" si="0"/>
        <v>45514</v>
      </c>
      <c r="AR5" s="7">
        <f ca="1">AQ5+1</f>
        <v>45515</v>
      </c>
      <c r="AS5" s="8">
        <f ca="1">AR5+1</f>
        <v>45516</v>
      </c>
      <c r="AT5" s="8">
        <f t="shared" ca="1" si="0"/>
        <v>45517</v>
      </c>
      <c r="AU5" s="8">
        <f t="shared" ca="1" si="0"/>
        <v>45518</v>
      </c>
      <c r="AV5" s="8">
        <f t="shared" ca="1" si="0"/>
        <v>45519</v>
      </c>
      <c r="AW5" s="8">
        <f t="shared" ca="1" si="0"/>
        <v>45520</v>
      </c>
      <c r="AX5" s="9">
        <f t="shared" ca="1" si="0"/>
        <v>45521</v>
      </c>
      <c r="AY5" s="7">
        <f ca="1">AX5+1</f>
        <v>45522</v>
      </c>
      <c r="AZ5" s="8">
        <f ca="1">AY5+1</f>
        <v>45523</v>
      </c>
      <c r="BA5" s="8">
        <f t="shared" ref="BA5:BE5" ca="1" si="1">AZ5+1</f>
        <v>45524</v>
      </c>
      <c r="BB5" s="8">
        <f t="shared" ca="1" si="1"/>
        <v>45525</v>
      </c>
      <c r="BC5" s="8">
        <f t="shared" ca="1" si="1"/>
        <v>45526</v>
      </c>
      <c r="BD5" s="8">
        <f t="shared" ca="1" si="1"/>
        <v>45527</v>
      </c>
      <c r="BE5" s="9">
        <f t="shared" ca="1" si="1"/>
        <v>45528</v>
      </c>
      <c r="BF5" s="7">
        <f ca="1">BE5+1</f>
        <v>45529</v>
      </c>
      <c r="BG5" s="8">
        <f ca="1">BF5+1</f>
        <v>45530</v>
      </c>
      <c r="BH5" s="8">
        <f t="shared" ref="BH5:BL5" ca="1" si="2">BG5+1</f>
        <v>45531</v>
      </c>
      <c r="BI5" s="8">
        <f t="shared" ca="1" si="2"/>
        <v>45532</v>
      </c>
      <c r="BJ5" s="8">
        <f t="shared" ca="1" si="2"/>
        <v>45533</v>
      </c>
      <c r="BK5" s="8">
        <f t="shared" ca="1" si="2"/>
        <v>45534</v>
      </c>
      <c r="BL5" s="9">
        <f t="shared" ca="1" si="2"/>
        <v>45535</v>
      </c>
    </row>
    <row r="6" spans="1:64" ht="30" customHeight="1" thickBot="1" x14ac:dyDescent="0.3">
      <c r="A6" s="16" t="s">
        <v>3</v>
      </c>
      <c r="B6" s="28" t="s">
        <v>10</v>
      </c>
      <c r="C6" s="29" t="s">
        <v>35</v>
      </c>
      <c r="D6" s="29" t="s">
        <v>15</v>
      </c>
      <c r="E6" s="29" t="s">
        <v>16</v>
      </c>
      <c r="F6" s="29" t="s">
        <v>18</v>
      </c>
      <c r="G6" s="29"/>
      <c r="H6" s="10" t="s">
        <v>19</v>
      </c>
      <c r="I6" s="11" t="str">
        <f t="shared" ref="I6" ca="1" si="3">LEFT(TEXT(I5,"ddd"),1)</f>
        <v>S</v>
      </c>
      <c r="J6" s="11" t="str">
        <f t="shared" ref="J6:AR6" ca="1" si="4">LEFT(TEXT(J5,"ddd"),1)</f>
        <v>M</v>
      </c>
      <c r="K6" s="11" t="str">
        <f t="shared" ca="1" si="4"/>
        <v>T</v>
      </c>
      <c r="L6" s="11" t="str">
        <f t="shared" ca="1" si="4"/>
        <v>W</v>
      </c>
      <c r="M6" s="11" t="str">
        <f t="shared" ca="1" si="4"/>
        <v>T</v>
      </c>
      <c r="N6" s="11" t="str">
        <f t="shared" ca="1" si="4"/>
        <v>F</v>
      </c>
      <c r="O6" s="11" t="str">
        <f t="shared" ca="1" si="4"/>
        <v>S</v>
      </c>
      <c r="P6" s="11" t="str">
        <f t="shared" ca="1" si="4"/>
        <v>S</v>
      </c>
      <c r="Q6" s="11" t="str">
        <f t="shared" ca="1" si="4"/>
        <v>M</v>
      </c>
      <c r="R6" s="11" t="str">
        <f t="shared" ca="1" si="4"/>
        <v>T</v>
      </c>
      <c r="S6" s="11" t="str">
        <f t="shared" ca="1" si="4"/>
        <v>W</v>
      </c>
      <c r="T6" s="11" t="str">
        <f t="shared" ca="1" si="4"/>
        <v>T</v>
      </c>
      <c r="U6" s="11" t="str">
        <f t="shared" ca="1" si="4"/>
        <v>F</v>
      </c>
      <c r="V6" s="11" t="str">
        <f t="shared" ca="1" si="4"/>
        <v>S</v>
      </c>
      <c r="W6" s="11" t="str">
        <f t="shared" ca="1" si="4"/>
        <v>S</v>
      </c>
      <c r="X6" s="11" t="str">
        <f t="shared" ca="1" si="4"/>
        <v>M</v>
      </c>
      <c r="Y6" s="11" t="str">
        <f t="shared" ca="1" si="4"/>
        <v>T</v>
      </c>
      <c r="Z6" s="11" t="str">
        <f t="shared" ca="1" si="4"/>
        <v>W</v>
      </c>
      <c r="AA6" s="11" t="str">
        <f t="shared" ca="1" si="4"/>
        <v>T</v>
      </c>
      <c r="AB6" s="11" t="str">
        <f t="shared" ca="1" si="4"/>
        <v>F</v>
      </c>
      <c r="AC6" s="11" t="str">
        <f t="shared" ca="1" si="4"/>
        <v>S</v>
      </c>
      <c r="AD6" s="11" t="str">
        <f t="shared" ca="1" si="4"/>
        <v>S</v>
      </c>
      <c r="AE6" s="11" t="str">
        <f t="shared" ca="1" si="4"/>
        <v>M</v>
      </c>
      <c r="AF6" s="11" t="str">
        <f t="shared" ca="1" si="4"/>
        <v>T</v>
      </c>
      <c r="AG6" s="11" t="str">
        <f t="shared" ca="1" si="4"/>
        <v>W</v>
      </c>
      <c r="AH6" s="11" t="str">
        <f t="shared" ca="1" si="4"/>
        <v>T</v>
      </c>
      <c r="AI6" s="11" t="str">
        <f t="shared" ca="1" si="4"/>
        <v>F</v>
      </c>
      <c r="AJ6" s="11" t="str">
        <f t="shared" ca="1" si="4"/>
        <v>S</v>
      </c>
      <c r="AK6" s="11" t="str">
        <f t="shared" ca="1" si="4"/>
        <v>S</v>
      </c>
      <c r="AL6" s="11" t="str">
        <f t="shared" ca="1" si="4"/>
        <v>M</v>
      </c>
      <c r="AM6" s="11" t="str">
        <f t="shared" ca="1" si="4"/>
        <v>T</v>
      </c>
      <c r="AN6" s="11" t="str">
        <f t="shared" ca="1" si="4"/>
        <v>W</v>
      </c>
      <c r="AO6" s="11" t="str">
        <f t="shared" ca="1" si="4"/>
        <v>T</v>
      </c>
      <c r="AP6" s="11" t="str">
        <f t="shared" ca="1" si="4"/>
        <v>F</v>
      </c>
      <c r="AQ6" s="11" t="str">
        <f t="shared" ca="1" si="4"/>
        <v>S</v>
      </c>
      <c r="AR6" s="11" t="str">
        <f t="shared" ca="1" si="4"/>
        <v>S</v>
      </c>
      <c r="AS6" s="11" t="str">
        <f t="shared" ref="AS6:BL6" ca="1" si="5">LEFT(TEXT(AS5,"ddd"),1)</f>
        <v>M</v>
      </c>
      <c r="AT6" s="11" t="str">
        <f t="shared" ca="1" si="5"/>
        <v>T</v>
      </c>
      <c r="AU6" s="11" t="str">
        <f t="shared" ca="1" si="5"/>
        <v>W</v>
      </c>
      <c r="AV6" s="11" t="str">
        <f t="shared" ca="1" si="5"/>
        <v>T</v>
      </c>
      <c r="AW6" s="11" t="str">
        <f t="shared" ca="1" si="5"/>
        <v>F</v>
      </c>
      <c r="AX6" s="11" t="str">
        <f t="shared" ca="1" si="5"/>
        <v>S</v>
      </c>
      <c r="AY6" s="11" t="str">
        <f t="shared" ca="1" si="5"/>
        <v>S</v>
      </c>
      <c r="AZ6" s="11" t="str">
        <f t="shared" ca="1" si="5"/>
        <v>M</v>
      </c>
      <c r="BA6" s="11" t="str">
        <f t="shared" ca="1" si="5"/>
        <v>T</v>
      </c>
      <c r="BB6" s="11" t="str">
        <f t="shared" ca="1" si="5"/>
        <v>W</v>
      </c>
      <c r="BC6" s="11" t="str">
        <f t="shared" ca="1" si="5"/>
        <v>T</v>
      </c>
      <c r="BD6" s="11" t="str">
        <f t="shared" ca="1" si="5"/>
        <v>F</v>
      </c>
      <c r="BE6" s="11" t="str">
        <f t="shared" ca="1" si="5"/>
        <v>S</v>
      </c>
      <c r="BF6" s="11" t="str">
        <f t="shared" ca="1" si="5"/>
        <v>S</v>
      </c>
      <c r="BG6" s="11" t="str">
        <f t="shared" ca="1" si="5"/>
        <v>M</v>
      </c>
      <c r="BH6" s="11" t="str">
        <f t="shared" ca="1" si="5"/>
        <v>T</v>
      </c>
      <c r="BI6" s="11" t="str">
        <f t="shared" ca="1" si="5"/>
        <v>W</v>
      </c>
      <c r="BJ6" s="11" t="str">
        <f t="shared" ca="1" si="5"/>
        <v>T</v>
      </c>
      <c r="BK6" s="11" t="str">
        <f t="shared" ca="1" si="5"/>
        <v>F</v>
      </c>
      <c r="BL6" s="11" t="str">
        <f t="shared" ca="1" si="5"/>
        <v>S</v>
      </c>
    </row>
    <row r="7" spans="1:64" ht="30" hidden="1" customHeight="1" thickBot="1" x14ac:dyDescent="0.3">
      <c r="A7" s="23" t="s">
        <v>4</v>
      </c>
      <c r="B7" s="22"/>
      <c r="C7" s="30"/>
      <c r="D7" s="22"/>
      <c r="E7" s="22"/>
      <c r="F7" s="22"/>
      <c r="G7" s="22"/>
      <c r="H7" s="2" t="str">
        <f>IF(OR(ISBLANK(タスク_開始),ISBLANK(タスク_終了)),"",タスク_終了-タスク_開始+1)</f>
        <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row>
    <row r="8" spans="1:64" s="14" customFormat="1" ht="30" customHeight="1" thickBot="1" x14ac:dyDescent="0.3">
      <c r="A8" s="16" t="s">
        <v>5</v>
      </c>
      <c r="B8" s="31" t="s">
        <v>51</v>
      </c>
      <c r="C8" s="32"/>
      <c r="D8" s="33"/>
      <c r="E8" s="34"/>
      <c r="F8" s="35"/>
      <c r="G8" s="36"/>
      <c r="H8" s="13" t="str">
        <f t="shared" ref="H8:H81" si="6">IF(OR(ISBLANK(タスク_開始),ISBLANK(タスク_終了)),"",タスク_終了-タスク_開始+1)</f>
        <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row>
    <row r="9" spans="1:64" s="14" customFormat="1" ht="30" customHeight="1" thickBot="1" x14ac:dyDescent="0.3">
      <c r="A9" s="16" t="s">
        <v>6</v>
      </c>
      <c r="B9" s="37" t="s">
        <v>60</v>
      </c>
      <c r="C9" s="38" t="s">
        <v>59</v>
      </c>
      <c r="D9" s="39">
        <v>1</v>
      </c>
      <c r="E9" s="40">
        <v>45478</v>
      </c>
      <c r="F9" s="40">
        <v>45478</v>
      </c>
      <c r="G9" s="36"/>
      <c r="H9" s="13">
        <f t="shared" si="6"/>
        <v>1</v>
      </c>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row>
    <row r="10" spans="1:64" s="14" customFormat="1" ht="30" customHeight="1" thickBot="1" x14ac:dyDescent="0.3">
      <c r="A10" s="16" t="s">
        <v>7</v>
      </c>
      <c r="B10" s="37" t="s">
        <v>61</v>
      </c>
      <c r="C10" s="38" t="s">
        <v>59</v>
      </c>
      <c r="D10" s="39">
        <v>1</v>
      </c>
      <c r="E10" s="40">
        <v>45478</v>
      </c>
      <c r="F10" s="40">
        <v>45478</v>
      </c>
      <c r="G10" s="36"/>
      <c r="H10" s="13">
        <f t="shared" si="6"/>
        <v>1</v>
      </c>
      <c r="I10" s="12"/>
      <c r="J10" s="12"/>
      <c r="K10" s="12"/>
      <c r="L10" s="12"/>
      <c r="M10" s="12"/>
      <c r="N10" s="12"/>
      <c r="O10" s="12"/>
      <c r="P10" s="12"/>
      <c r="Q10" s="12"/>
      <c r="R10" s="12"/>
      <c r="S10" s="12"/>
      <c r="T10" s="12"/>
      <c r="U10" s="15"/>
      <c r="V10" s="15"/>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row>
    <row r="11" spans="1:64" s="14" customFormat="1" ht="30" customHeight="1" thickBot="1" x14ac:dyDescent="0.3">
      <c r="A11" s="23"/>
      <c r="B11" s="37" t="s">
        <v>62</v>
      </c>
      <c r="C11" s="38"/>
      <c r="D11" s="39"/>
      <c r="E11" s="40" t="s">
        <v>17</v>
      </c>
      <c r="F11" s="40" t="s">
        <v>17</v>
      </c>
      <c r="G11" s="36"/>
      <c r="H11" s="13" t="e">
        <f t="shared" si="6"/>
        <v>#VALUE!</v>
      </c>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row>
    <row r="12" spans="1:64" s="14" customFormat="1" ht="30" customHeight="1" thickBot="1" x14ac:dyDescent="0.3">
      <c r="A12" s="23"/>
      <c r="B12" s="37" t="s">
        <v>11</v>
      </c>
      <c r="C12" s="38"/>
      <c r="D12" s="39"/>
      <c r="E12" s="40" t="s">
        <v>17</v>
      </c>
      <c r="F12" s="40" t="s">
        <v>17</v>
      </c>
      <c r="G12" s="36"/>
      <c r="H12" s="13" t="e">
        <f t="shared" si="6"/>
        <v>#VALUE!</v>
      </c>
      <c r="I12" s="12"/>
      <c r="J12" s="12"/>
      <c r="K12" s="12"/>
      <c r="L12" s="12"/>
      <c r="M12" s="12"/>
      <c r="N12" s="12"/>
      <c r="O12" s="12"/>
      <c r="P12" s="12"/>
      <c r="Q12" s="12"/>
      <c r="R12" s="12"/>
      <c r="S12" s="12"/>
      <c r="T12" s="12"/>
      <c r="U12" s="12"/>
      <c r="V12" s="12"/>
      <c r="W12" s="12"/>
      <c r="X12" s="12"/>
      <c r="Y12" s="15"/>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row>
    <row r="13" spans="1:64" s="14" customFormat="1" ht="30" customHeight="1" thickBot="1" x14ac:dyDescent="0.3">
      <c r="A13" s="23"/>
      <c r="B13" s="37" t="s">
        <v>12</v>
      </c>
      <c r="C13" s="38"/>
      <c r="D13" s="39"/>
      <c r="E13" s="40" t="s">
        <v>17</v>
      </c>
      <c r="F13" s="40" t="s">
        <v>17</v>
      </c>
      <c r="G13" s="36"/>
      <c r="H13" s="13" t="e">
        <f t="shared" si="6"/>
        <v>#VALUE!</v>
      </c>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row>
    <row r="14" spans="1:64" s="14" customFormat="1" ht="30" customHeight="1" thickBot="1" x14ac:dyDescent="0.3">
      <c r="A14" s="16" t="s">
        <v>8</v>
      </c>
      <c r="B14" s="41" t="s">
        <v>52</v>
      </c>
      <c r="C14" s="42" t="s">
        <v>53</v>
      </c>
      <c r="D14" s="43" t="s">
        <v>15</v>
      </c>
      <c r="E14" s="44" t="s">
        <v>16</v>
      </c>
      <c r="F14" s="45" t="s">
        <v>18</v>
      </c>
      <c r="G14" s="36"/>
      <c r="H14" s="13" t="e">
        <f t="shared" si="6"/>
        <v>#VALUE!</v>
      </c>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row>
    <row r="15" spans="1:64" s="14" customFormat="1" ht="30" customHeight="1" thickBot="1" x14ac:dyDescent="0.3">
      <c r="A15" s="16"/>
      <c r="B15" s="77" t="s">
        <v>55</v>
      </c>
      <c r="C15" s="47" t="s">
        <v>59</v>
      </c>
      <c r="D15" s="48">
        <v>1</v>
      </c>
      <c r="E15" s="49">
        <v>45478</v>
      </c>
      <c r="F15" s="49">
        <v>45478</v>
      </c>
      <c r="G15" s="36"/>
      <c r="H15" s="13">
        <f t="shared" si="6"/>
        <v>1</v>
      </c>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row>
    <row r="16" spans="1:64" s="14" customFormat="1" ht="30" customHeight="1" thickBot="1" x14ac:dyDescent="0.3">
      <c r="A16" s="23"/>
      <c r="B16" s="77" t="s">
        <v>56</v>
      </c>
      <c r="C16" s="47" t="s">
        <v>59</v>
      </c>
      <c r="D16" s="48">
        <v>0.7</v>
      </c>
      <c r="E16" s="49">
        <v>45478</v>
      </c>
      <c r="F16" s="49">
        <v>45488</v>
      </c>
      <c r="G16" s="36"/>
      <c r="H16" s="13">
        <f t="shared" si="6"/>
        <v>11</v>
      </c>
      <c r="I16" s="12"/>
      <c r="J16" s="12"/>
      <c r="K16" s="12"/>
      <c r="L16" s="12"/>
      <c r="M16" s="12"/>
      <c r="N16" s="12"/>
      <c r="O16" s="12"/>
      <c r="P16" s="12"/>
      <c r="Q16" s="12"/>
      <c r="R16" s="12"/>
      <c r="S16" s="12"/>
      <c r="T16" s="12"/>
      <c r="U16" s="15"/>
      <c r="V16" s="15"/>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row>
    <row r="17" spans="1:64" s="14" customFormat="1" ht="30" customHeight="1" thickBot="1" x14ac:dyDescent="0.3">
      <c r="A17" s="23"/>
      <c r="B17" s="46" t="s">
        <v>57</v>
      </c>
      <c r="C17" s="47" t="s">
        <v>59</v>
      </c>
      <c r="D17" s="48"/>
      <c r="E17" s="49">
        <v>45489</v>
      </c>
      <c r="F17" s="49">
        <v>45489</v>
      </c>
      <c r="G17" s="36"/>
      <c r="H17" s="13">
        <f t="shared" si="6"/>
        <v>1</v>
      </c>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row>
    <row r="18" spans="1:64" s="14" customFormat="1" ht="30" customHeight="1" thickBot="1" x14ac:dyDescent="0.3">
      <c r="A18" s="23"/>
      <c r="B18" s="46" t="s">
        <v>58</v>
      </c>
      <c r="C18" s="47" t="s">
        <v>59</v>
      </c>
      <c r="D18" s="48"/>
      <c r="E18" s="49">
        <v>45490</v>
      </c>
      <c r="F18" s="49">
        <v>45490</v>
      </c>
      <c r="G18" s="36"/>
      <c r="H18" s="13">
        <f t="shared" si="6"/>
        <v>1</v>
      </c>
      <c r="I18" s="12"/>
      <c r="J18" s="12"/>
      <c r="K18" s="12"/>
      <c r="L18" s="12"/>
      <c r="M18" s="12"/>
      <c r="N18" s="12"/>
      <c r="O18" s="12"/>
      <c r="P18" s="12"/>
      <c r="Q18" s="12"/>
      <c r="R18" s="12"/>
      <c r="S18" s="12"/>
      <c r="T18" s="12"/>
      <c r="U18" s="12"/>
      <c r="V18" s="12"/>
      <c r="W18" s="12"/>
      <c r="X18" s="12"/>
      <c r="Y18" s="15"/>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row>
    <row r="19" spans="1:64" s="14" customFormat="1" ht="30" customHeight="1" thickBot="1" x14ac:dyDescent="0.3">
      <c r="A19" s="23"/>
      <c r="B19" s="46" t="s">
        <v>44</v>
      </c>
      <c r="C19" s="47"/>
      <c r="D19" s="48"/>
      <c r="E19" s="49" t="s">
        <v>46</v>
      </c>
      <c r="F19" s="49" t="s">
        <v>46</v>
      </c>
      <c r="G19" s="36"/>
      <c r="H19" s="13" t="e">
        <f t="shared" si="6"/>
        <v>#VALUE!</v>
      </c>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row>
    <row r="20" spans="1:64" s="14" customFormat="1" ht="30" customHeight="1" thickBot="1" x14ac:dyDescent="0.3">
      <c r="A20" s="23" t="s">
        <v>9</v>
      </c>
      <c r="B20" s="78" t="s">
        <v>54</v>
      </c>
      <c r="C20" s="50" t="s">
        <v>53</v>
      </c>
      <c r="D20" s="51" t="s">
        <v>15</v>
      </c>
      <c r="E20" s="52" t="s">
        <v>16</v>
      </c>
      <c r="F20" s="53" t="s">
        <v>18</v>
      </c>
      <c r="G20" s="36"/>
      <c r="H20" s="13" t="e">
        <f t="shared" si="6"/>
        <v>#VALUE!</v>
      </c>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row>
    <row r="21" spans="1:64" s="14" customFormat="1" ht="30" customHeight="1" thickBot="1" x14ac:dyDescent="0.3">
      <c r="A21" s="23"/>
      <c r="B21" s="54" t="s">
        <v>63</v>
      </c>
      <c r="C21" s="55" t="s">
        <v>59</v>
      </c>
      <c r="D21" s="56">
        <v>1</v>
      </c>
      <c r="E21" s="57">
        <v>45481</v>
      </c>
      <c r="F21" s="57">
        <v>45481</v>
      </c>
      <c r="G21" s="36"/>
      <c r="H21" s="13">
        <f t="shared" si="6"/>
        <v>1</v>
      </c>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row>
    <row r="22" spans="1:64" s="14" customFormat="1" ht="30" customHeight="1" thickBot="1" x14ac:dyDescent="0.3">
      <c r="A22" s="23"/>
      <c r="B22" s="54" t="s">
        <v>64</v>
      </c>
      <c r="C22" s="55" t="s">
        <v>59</v>
      </c>
      <c r="D22" s="56">
        <v>1</v>
      </c>
      <c r="E22" s="57">
        <v>45482</v>
      </c>
      <c r="F22" s="57">
        <v>45482</v>
      </c>
      <c r="G22" s="36"/>
      <c r="H22" s="13">
        <f t="shared" si="6"/>
        <v>1</v>
      </c>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row>
    <row r="23" spans="1:64" s="14" customFormat="1" ht="30" customHeight="1" thickBot="1" x14ac:dyDescent="0.3">
      <c r="A23" s="23"/>
      <c r="B23" s="54" t="s">
        <v>66</v>
      </c>
      <c r="C23" s="55" t="s">
        <v>59</v>
      </c>
      <c r="D23" s="56">
        <v>1</v>
      </c>
      <c r="E23" s="57">
        <v>45482</v>
      </c>
      <c r="F23" s="57">
        <v>45482</v>
      </c>
      <c r="G23" s="36"/>
      <c r="H23" s="13">
        <f t="shared" si="6"/>
        <v>1</v>
      </c>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row>
    <row r="24" spans="1:64" s="14" customFormat="1" ht="30" customHeight="1" thickBot="1" x14ac:dyDescent="0.3">
      <c r="A24" s="23"/>
      <c r="B24" s="54" t="s">
        <v>67</v>
      </c>
      <c r="C24" s="55" t="s">
        <v>59</v>
      </c>
      <c r="D24" s="56">
        <v>1</v>
      </c>
      <c r="E24" s="57">
        <v>45483</v>
      </c>
      <c r="F24" s="57">
        <v>45483</v>
      </c>
      <c r="G24" s="36"/>
      <c r="H24" s="13">
        <f t="shared" si="6"/>
        <v>1</v>
      </c>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row>
    <row r="25" spans="1:64" s="14" customFormat="1" ht="30" customHeight="1" thickBot="1" x14ac:dyDescent="0.3">
      <c r="A25" s="23"/>
      <c r="B25" s="54" t="s">
        <v>68</v>
      </c>
      <c r="C25" s="55" t="s">
        <v>59</v>
      </c>
      <c r="D25" s="56">
        <v>1</v>
      </c>
      <c r="E25" s="57">
        <v>45483</v>
      </c>
      <c r="F25" s="57">
        <v>45483</v>
      </c>
      <c r="G25" s="36"/>
      <c r="H25" s="13">
        <f t="shared" si="6"/>
        <v>1</v>
      </c>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row>
    <row r="26" spans="1:64" s="14" customFormat="1" ht="30" customHeight="1" thickBot="1" x14ac:dyDescent="0.3">
      <c r="A26" s="23"/>
      <c r="B26" s="79" t="s">
        <v>69</v>
      </c>
      <c r="C26" s="55" t="s">
        <v>59</v>
      </c>
      <c r="D26" s="56">
        <v>1</v>
      </c>
      <c r="E26" s="57">
        <v>45484</v>
      </c>
      <c r="F26" s="57">
        <v>45484</v>
      </c>
      <c r="G26" s="36"/>
      <c r="H26" s="13">
        <f t="shared" si="6"/>
        <v>1</v>
      </c>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row>
    <row r="27" spans="1:64" s="14" customFormat="1" ht="30" customHeight="1" thickBot="1" x14ac:dyDescent="0.3">
      <c r="A27" s="23"/>
      <c r="B27" s="54" t="s">
        <v>70</v>
      </c>
      <c r="C27" s="55" t="s">
        <v>59</v>
      </c>
      <c r="D27" s="56">
        <v>1</v>
      </c>
      <c r="E27" s="57">
        <v>45484</v>
      </c>
      <c r="F27" s="57">
        <v>45484</v>
      </c>
      <c r="G27" s="36"/>
      <c r="H27" s="13">
        <f t="shared" si="6"/>
        <v>1</v>
      </c>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row>
    <row r="28" spans="1:64" s="14" customFormat="1" ht="30" customHeight="1" thickBot="1" x14ac:dyDescent="0.3">
      <c r="A28" s="23"/>
      <c r="B28" s="79" t="s">
        <v>71</v>
      </c>
      <c r="C28" s="55" t="s">
        <v>59</v>
      </c>
      <c r="D28" s="56">
        <v>1</v>
      </c>
      <c r="E28" s="57">
        <v>45484</v>
      </c>
      <c r="F28" s="57">
        <v>45484</v>
      </c>
      <c r="G28" s="36"/>
      <c r="H28" s="13">
        <f t="shared" si="6"/>
        <v>1</v>
      </c>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row>
    <row r="29" spans="1:64" s="14" customFormat="1" ht="30" customHeight="1" thickBot="1" x14ac:dyDescent="0.3">
      <c r="A29" s="23"/>
      <c r="B29" s="79" t="s">
        <v>72</v>
      </c>
      <c r="C29" s="55" t="s">
        <v>59</v>
      </c>
      <c r="D29" s="56">
        <v>1</v>
      </c>
      <c r="E29" s="57">
        <v>45485</v>
      </c>
      <c r="F29" s="57">
        <v>45485</v>
      </c>
      <c r="G29" s="36"/>
      <c r="H29" s="13">
        <f t="shared" si="6"/>
        <v>1</v>
      </c>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row>
    <row r="30" spans="1:64" s="14" customFormat="1" ht="30" customHeight="1" thickBot="1" x14ac:dyDescent="0.3">
      <c r="A30" s="23"/>
      <c r="B30" s="79" t="s">
        <v>73</v>
      </c>
      <c r="C30" s="55" t="s">
        <v>59</v>
      </c>
      <c r="D30" s="56">
        <v>1</v>
      </c>
      <c r="E30" s="57">
        <v>45485</v>
      </c>
      <c r="F30" s="57">
        <v>45485</v>
      </c>
      <c r="G30" s="36"/>
      <c r="H30" s="13">
        <f t="shared" si="6"/>
        <v>1</v>
      </c>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row>
    <row r="31" spans="1:64" s="14" customFormat="1" ht="30" customHeight="1" thickBot="1" x14ac:dyDescent="0.3">
      <c r="A31" s="23"/>
      <c r="B31" s="54" t="s">
        <v>65</v>
      </c>
      <c r="C31" s="55"/>
      <c r="D31" s="56"/>
      <c r="E31" s="57" t="s">
        <v>46</v>
      </c>
      <c r="F31" s="57" t="s">
        <v>46</v>
      </c>
      <c r="G31" s="36"/>
      <c r="H31" s="13" t="e">
        <f t="shared" si="6"/>
        <v>#VALUE!</v>
      </c>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row>
    <row r="32" spans="1:64" s="14" customFormat="1" ht="30" customHeight="1" thickBot="1" x14ac:dyDescent="0.3">
      <c r="A32" s="23" t="s">
        <v>9</v>
      </c>
      <c r="B32" s="80"/>
      <c r="C32" s="58" t="s">
        <v>53</v>
      </c>
      <c r="D32" s="59" t="s">
        <v>15</v>
      </c>
      <c r="E32" s="60" t="s">
        <v>16</v>
      </c>
      <c r="F32" s="61" t="s">
        <v>18</v>
      </c>
      <c r="G32" s="36"/>
      <c r="H32" s="13" t="e">
        <f t="shared" si="6"/>
        <v>#VALUE!</v>
      </c>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row>
    <row r="33" spans="1:64" s="14" customFormat="1" ht="30" customHeight="1" thickBot="1" x14ac:dyDescent="0.3">
      <c r="A33" s="23"/>
      <c r="B33" s="134" t="s">
        <v>45</v>
      </c>
      <c r="C33" s="63"/>
      <c r="D33" s="64"/>
      <c r="E33" s="65" t="s">
        <v>46</v>
      </c>
      <c r="F33" s="65" t="s">
        <v>46</v>
      </c>
      <c r="G33" s="36"/>
      <c r="H33" s="13" t="e">
        <f t="shared" si="6"/>
        <v>#VALUE!</v>
      </c>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row>
    <row r="34" spans="1:64" s="14" customFormat="1" ht="30" customHeight="1" thickBot="1" x14ac:dyDescent="0.3">
      <c r="A34" s="23"/>
      <c r="B34" s="134" t="s">
        <v>42</v>
      </c>
      <c r="C34" s="63"/>
      <c r="D34" s="64"/>
      <c r="E34" s="65" t="s">
        <v>46</v>
      </c>
      <c r="F34" s="65" t="s">
        <v>46</v>
      </c>
      <c r="G34" s="36"/>
      <c r="H34" s="13" t="e">
        <f t="shared" si="6"/>
        <v>#VALUE!</v>
      </c>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row>
    <row r="35" spans="1:64" s="14" customFormat="1" ht="30" customHeight="1" thickBot="1" x14ac:dyDescent="0.3">
      <c r="A35" s="23"/>
      <c r="B35" s="134" t="s">
        <v>43</v>
      </c>
      <c r="C35" s="63"/>
      <c r="D35" s="64"/>
      <c r="E35" s="65" t="s">
        <v>46</v>
      </c>
      <c r="F35" s="65" t="s">
        <v>46</v>
      </c>
      <c r="G35" s="36"/>
      <c r="H35" s="13" t="e">
        <f t="shared" si="6"/>
        <v>#VALUE!</v>
      </c>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row>
    <row r="36" spans="1:64" s="14" customFormat="1" ht="30" customHeight="1" thickBot="1" x14ac:dyDescent="0.3">
      <c r="A36" s="23"/>
      <c r="B36" s="134" t="s">
        <v>11</v>
      </c>
      <c r="C36" s="63"/>
      <c r="D36" s="64"/>
      <c r="E36" s="65" t="s">
        <v>46</v>
      </c>
      <c r="F36" s="65" t="s">
        <v>46</v>
      </c>
      <c r="G36" s="36"/>
      <c r="H36" s="13" t="e">
        <f t="shared" si="6"/>
        <v>#VALUE!</v>
      </c>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row>
    <row r="37" spans="1:64" s="14" customFormat="1" ht="30" customHeight="1" thickBot="1" x14ac:dyDescent="0.3">
      <c r="A37" s="23"/>
      <c r="B37" s="134" t="s">
        <v>12</v>
      </c>
      <c r="C37" s="63"/>
      <c r="D37" s="64"/>
      <c r="E37" s="65" t="s">
        <v>46</v>
      </c>
      <c r="F37" s="65" t="s">
        <v>46</v>
      </c>
      <c r="G37" s="36"/>
      <c r="H37" s="13" t="e">
        <f t="shared" si="6"/>
        <v>#VALUE!</v>
      </c>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row>
    <row r="38" spans="1:64" s="14" customFormat="1" ht="30" customHeight="1" thickBot="1" x14ac:dyDescent="0.3">
      <c r="A38" s="23" t="s">
        <v>9</v>
      </c>
      <c r="B38" s="83"/>
      <c r="C38" s="81"/>
      <c r="D38" s="82"/>
      <c r="E38" s="84"/>
      <c r="F38" s="85"/>
      <c r="G38" s="36"/>
      <c r="H38" s="13" t="str">
        <f t="shared" si="6"/>
        <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row>
    <row r="39" spans="1:64" s="14" customFormat="1" ht="30" customHeight="1" thickBot="1" x14ac:dyDescent="0.3">
      <c r="A39" s="23"/>
      <c r="B39" s="86" t="s">
        <v>45</v>
      </c>
      <c r="C39" s="87"/>
      <c r="D39" s="66"/>
      <c r="E39" s="88" t="s">
        <v>46</v>
      </c>
      <c r="F39" s="88" t="s">
        <v>46</v>
      </c>
      <c r="G39" s="36"/>
      <c r="H39" s="13" t="e">
        <f t="shared" si="6"/>
        <v>#VALUE!</v>
      </c>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row>
    <row r="40" spans="1:64" s="14" customFormat="1" ht="30" customHeight="1" thickBot="1" x14ac:dyDescent="0.3">
      <c r="A40" s="23"/>
      <c r="B40" s="86" t="s">
        <v>42</v>
      </c>
      <c r="C40" s="87"/>
      <c r="D40" s="66"/>
      <c r="E40" s="88" t="s">
        <v>46</v>
      </c>
      <c r="F40" s="88" t="s">
        <v>46</v>
      </c>
      <c r="G40" s="36"/>
      <c r="H40" s="13" t="e">
        <f t="shared" si="6"/>
        <v>#VALUE!</v>
      </c>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row>
    <row r="41" spans="1:64" s="14" customFormat="1" ht="30" customHeight="1" thickBot="1" x14ac:dyDescent="0.3">
      <c r="A41" s="23"/>
      <c r="B41" s="86" t="s">
        <v>48</v>
      </c>
      <c r="C41" s="87"/>
      <c r="D41" s="66"/>
      <c r="E41" s="88" t="s">
        <v>46</v>
      </c>
      <c r="F41" s="88" t="s">
        <v>46</v>
      </c>
      <c r="G41" s="36"/>
      <c r="H41" s="13" t="e">
        <f t="shared" si="6"/>
        <v>#VALUE!</v>
      </c>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row>
    <row r="42" spans="1:64" s="14" customFormat="1" ht="30" customHeight="1" thickBot="1" x14ac:dyDescent="0.3">
      <c r="A42" s="23"/>
      <c r="B42" s="86" t="s">
        <v>11</v>
      </c>
      <c r="C42" s="87"/>
      <c r="D42" s="66"/>
      <c r="E42" s="88" t="s">
        <v>46</v>
      </c>
      <c r="F42" s="88" t="s">
        <v>46</v>
      </c>
      <c r="G42" s="36"/>
      <c r="H42" s="13" t="e">
        <f t="shared" si="6"/>
        <v>#VALUE!</v>
      </c>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row>
    <row r="43" spans="1:64" s="14" customFormat="1" ht="30" customHeight="1" thickBot="1" x14ac:dyDescent="0.3">
      <c r="A43" s="23"/>
      <c r="B43" s="86" t="s">
        <v>12</v>
      </c>
      <c r="C43" s="87"/>
      <c r="D43" s="66"/>
      <c r="E43" s="88" t="s">
        <v>46</v>
      </c>
      <c r="F43" s="88" t="s">
        <v>46</v>
      </c>
      <c r="G43" s="36"/>
      <c r="H43" s="13" t="e">
        <f t="shared" si="6"/>
        <v>#VALUE!</v>
      </c>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row>
    <row r="44" spans="1:64" s="14" customFormat="1" ht="30" customHeight="1" thickBot="1" x14ac:dyDescent="0.3">
      <c r="A44" s="23" t="s">
        <v>9</v>
      </c>
      <c r="B44" s="89"/>
      <c r="C44" s="90"/>
      <c r="D44" s="91"/>
      <c r="E44" s="92"/>
      <c r="F44" s="93"/>
      <c r="G44" s="36"/>
      <c r="H44" s="13" t="str">
        <f t="shared" si="6"/>
        <v/>
      </c>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row>
    <row r="45" spans="1:64" s="14" customFormat="1" ht="30" customHeight="1" thickBot="1" x14ac:dyDescent="0.3">
      <c r="A45" s="23"/>
      <c r="B45" s="94" t="s">
        <v>45</v>
      </c>
      <c r="C45" s="95"/>
      <c r="D45" s="96"/>
      <c r="E45" s="97" t="s">
        <v>46</v>
      </c>
      <c r="F45" s="97" t="s">
        <v>17</v>
      </c>
      <c r="G45" s="36"/>
      <c r="H45" s="13" t="e">
        <f t="shared" si="6"/>
        <v>#VALUE!</v>
      </c>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row>
    <row r="46" spans="1:64" s="14" customFormat="1" ht="30" customHeight="1" thickBot="1" x14ac:dyDescent="0.3">
      <c r="A46" s="23"/>
      <c r="B46" s="94" t="s">
        <v>42</v>
      </c>
      <c r="C46" s="95"/>
      <c r="D46" s="96"/>
      <c r="E46" s="97" t="s">
        <v>46</v>
      </c>
      <c r="F46" s="97" t="s">
        <v>17</v>
      </c>
      <c r="G46" s="36"/>
      <c r="H46" s="13" t="e">
        <f t="shared" si="6"/>
        <v>#VALUE!</v>
      </c>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row>
    <row r="47" spans="1:64" s="14" customFormat="1" ht="30" customHeight="1" thickBot="1" x14ac:dyDescent="0.3">
      <c r="A47" s="23"/>
      <c r="B47" s="94" t="s">
        <v>43</v>
      </c>
      <c r="C47" s="95"/>
      <c r="D47" s="96"/>
      <c r="E47" s="97" t="s">
        <v>46</v>
      </c>
      <c r="F47" s="97" t="s">
        <v>17</v>
      </c>
      <c r="G47" s="36"/>
      <c r="H47" s="13" t="e">
        <f t="shared" si="6"/>
        <v>#VALUE!</v>
      </c>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row>
    <row r="48" spans="1:64" s="14" customFormat="1" ht="30" customHeight="1" thickBot="1" x14ac:dyDescent="0.3">
      <c r="A48" s="23"/>
      <c r="B48" s="94" t="s">
        <v>11</v>
      </c>
      <c r="C48" s="95"/>
      <c r="D48" s="96"/>
      <c r="E48" s="97" t="s">
        <v>46</v>
      </c>
      <c r="F48" s="97" t="s">
        <v>17</v>
      </c>
      <c r="G48" s="36"/>
      <c r="H48" s="13" t="e">
        <f t="shared" si="6"/>
        <v>#VALUE!</v>
      </c>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row>
    <row r="49" spans="1:64" s="14" customFormat="1" ht="30" customHeight="1" thickBot="1" x14ac:dyDescent="0.3">
      <c r="A49" s="23"/>
      <c r="B49" s="94" t="s">
        <v>12</v>
      </c>
      <c r="C49" s="95"/>
      <c r="D49" s="96"/>
      <c r="E49" s="97" t="s">
        <v>46</v>
      </c>
      <c r="F49" s="97" t="s">
        <v>17</v>
      </c>
      <c r="G49" s="36"/>
      <c r="H49" s="13" t="e">
        <f t="shared" si="6"/>
        <v>#VALUE!</v>
      </c>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row>
    <row r="50" spans="1:64" s="14" customFormat="1" ht="30" customHeight="1" thickBot="1" x14ac:dyDescent="0.3">
      <c r="A50" s="23" t="s">
        <v>9</v>
      </c>
      <c r="B50" s="103"/>
      <c r="C50" s="104"/>
      <c r="D50" s="105"/>
      <c r="E50" s="106"/>
      <c r="F50" s="107"/>
      <c r="G50" s="36"/>
      <c r="H50" s="13" t="str">
        <f t="shared" si="6"/>
        <v/>
      </c>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row>
    <row r="51" spans="1:64" s="14" customFormat="1" ht="30" customHeight="1" thickBot="1" x14ac:dyDescent="0.3">
      <c r="A51" s="23"/>
      <c r="B51" s="77" t="s">
        <v>45</v>
      </c>
      <c r="C51" s="47"/>
      <c r="D51" s="48"/>
      <c r="E51" s="49" t="s">
        <v>46</v>
      </c>
      <c r="F51" s="49" t="s">
        <v>46</v>
      </c>
      <c r="G51" s="36"/>
      <c r="H51" s="13" t="e">
        <f t="shared" si="6"/>
        <v>#VALUE!</v>
      </c>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row>
    <row r="52" spans="1:64" s="14" customFormat="1" ht="30" customHeight="1" thickBot="1" x14ac:dyDescent="0.3">
      <c r="A52" s="23"/>
      <c r="B52" s="77" t="s">
        <v>42</v>
      </c>
      <c r="C52" s="47"/>
      <c r="D52" s="48"/>
      <c r="E52" s="49" t="s">
        <v>46</v>
      </c>
      <c r="F52" s="49" t="s">
        <v>46</v>
      </c>
      <c r="G52" s="36"/>
      <c r="H52" s="13" t="e">
        <f t="shared" si="6"/>
        <v>#VALUE!</v>
      </c>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row>
    <row r="53" spans="1:64" s="14" customFormat="1" ht="30" customHeight="1" thickBot="1" x14ac:dyDescent="0.3">
      <c r="A53" s="23"/>
      <c r="B53" s="77" t="s">
        <v>43</v>
      </c>
      <c r="C53" s="47"/>
      <c r="D53" s="48"/>
      <c r="E53" s="49" t="s">
        <v>46</v>
      </c>
      <c r="F53" s="49" t="s">
        <v>46</v>
      </c>
      <c r="G53" s="36"/>
      <c r="H53" s="13" t="e">
        <f t="shared" si="6"/>
        <v>#VALUE!</v>
      </c>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row>
    <row r="54" spans="1:64" s="14" customFormat="1" ht="30" customHeight="1" thickBot="1" x14ac:dyDescent="0.3">
      <c r="A54" s="23"/>
      <c r="B54" s="77" t="s">
        <v>11</v>
      </c>
      <c r="C54" s="47"/>
      <c r="D54" s="48"/>
      <c r="E54" s="49" t="s">
        <v>46</v>
      </c>
      <c r="F54" s="49" t="s">
        <v>46</v>
      </c>
      <c r="G54" s="36"/>
      <c r="H54" s="13" t="e">
        <f t="shared" si="6"/>
        <v>#VALUE!</v>
      </c>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row>
    <row r="55" spans="1:64" s="14" customFormat="1" ht="30" customHeight="1" thickBot="1" x14ac:dyDescent="0.3">
      <c r="A55" s="23"/>
      <c r="B55" s="77" t="s">
        <v>12</v>
      </c>
      <c r="C55" s="47"/>
      <c r="D55" s="48"/>
      <c r="E55" s="49" t="s">
        <v>46</v>
      </c>
      <c r="F55" s="49" t="s">
        <v>46</v>
      </c>
      <c r="G55" s="36"/>
      <c r="H55" s="13" t="e">
        <f t="shared" si="6"/>
        <v>#VALUE!</v>
      </c>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row>
    <row r="56" spans="1:64" s="14" customFormat="1" ht="30" customHeight="1" thickBot="1" x14ac:dyDescent="0.3">
      <c r="A56" s="23" t="s">
        <v>9</v>
      </c>
      <c r="B56" s="108"/>
      <c r="C56" s="109"/>
      <c r="D56" s="110"/>
      <c r="E56" s="111"/>
      <c r="F56" s="112"/>
      <c r="G56" s="36"/>
      <c r="H56" s="13" t="str">
        <f t="shared" si="6"/>
        <v/>
      </c>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row>
    <row r="57" spans="1:64" s="14" customFormat="1" ht="30" customHeight="1" thickBot="1" x14ac:dyDescent="0.3">
      <c r="A57" s="23"/>
      <c r="B57" s="54" t="s">
        <v>45</v>
      </c>
      <c r="C57" s="55"/>
      <c r="D57" s="56"/>
      <c r="E57" s="57" t="s">
        <v>46</v>
      </c>
      <c r="F57" s="57" t="s">
        <v>46</v>
      </c>
      <c r="G57" s="36"/>
      <c r="H57" s="13" t="e">
        <f t="shared" si="6"/>
        <v>#VALUE!</v>
      </c>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row>
    <row r="58" spans="1:64" s="14" customFormat="1" ht="30" customHeight="1" thickBot="1" x14ac:dyDescent="0.3">
      <c r="A58" s="23"/>
      <c r="B58" s="54" t="s">
        <v>42</v>
      </c>
      <c r="C58" s="55"/>
      <c r="D58" s="56"/>
      <c r="E58" s="57" t="s">
        <v>46</v>
      </c>
      <c r="F58" s="57" t="s">
        <v>46</v>
      </c>
      <c r="G58" s="36"/>
      <c r="H58" s="13" t="e">
        <f t="shared" si="6"/>
        <v>#VALUE!</v>
      </c>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row>
    <row r="59" spans="1:64" s="14" customFormat="1" ht="30" customHeight="1" thickBot="1" x14ac:dyDescent="0.3">
      <c r="A59" s="23"/>
      <c r="B59" s="54" t="s">
        <v>43</v>
      </c>
      <c r="C59" s="55"/>
      <c r="D59" s="56"/>
      <c r="E59" s="57" t="s">
        <v>46</v>
      </c>
      <c r="F59" s="57" t="s">
        <v>46</v>
      </c>
      <c r="G59" s="36"/>
      <c r="H59" s="13" t="e">
        <f t="shared" si="6"/>
        <v>#VALUE!</v>
      </c>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row>
    <row r="60" spans="1:64" s="14" customFormat="1" ht="30" customHeight="1" thickBot="1" x14ac:dyDescent="0.3">
      <c r="A60" s="23"/>
      <c r="B60" s="54" t="s">
        <v>11</v>
      </c>
      <c r="C60" s="55"/>
      <c r="D60" s="56"/>
      <c r="E60" s="57" t="s">
        <v>46</v>
      </c>
      <c r="F60" s="57" t="s">
        <v>46</v>
      </c>
      <c r="G60" s="36"/>
      <c r="H60" s="13" t="e">
        <f t="shared" si="6"/>
        <v>#VALUE!</v>
      </c>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row>
    <row r="61" spans="1:64" s="14" customFormat="1" ht="30" customHeight="1" thickBot="1" x14ac:dyDescent="0.3">
      <c r="A61" s="23"/>
      <c r="B61" s="54" t="s">
        <v>12</v>
      </c>
      <c r="C61" s="55"/>
      <c r="D61" s="56"/>
      <c r="E61" s="57" t="s">
        <v>46</v>
      </c>
      <c r="F61" s="57" t="s">
        <v>46</v>
      </c>
      <c r="G61" s="36"/>
      <c r="H61" s="13" t="e">
        <f t="shared" si="6"/>
        <v>#VALUE!</v>
      </c>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row>
    <row r="62" spans="1:64" s="14" customFormat="1" ht="30" customHeight="1" thickBot="1" x14ac:dyDescent="0.3">
      <c r="A62" s="23" t="s">
        <v>9</v>
      </c>
      <c r="B62" s="113"/>
      <c r="C62" s="114"/>
      <c r="D62" s="115"/>
      <c r="E62" s="116"/>
      <c r="F62" s="117"/>
      <c r="G62" s="36"/>
      <c r="H62" s="13" t="str">
        <f t="shared" si="6"/>
        <v/>
      </c>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row>
    <row r="63" spans="1:64" s="14" customFormat="1" ht="30" customHeight="1" thickBot="1" x14ac:dyDescent="0.3">
      <c r="A63" s="23"/>
      <c r="B63" s="62" t="s">
        <v>45</v>
      </c>
      <c r="C63" s="63"/>
      <c r="D63" s="64"/>
      <c r="E63" s="65" t="s">
        <v>46</v>
      </c>
      <c r="F63" s="65" t="s">
        <v>46</v>
      </c>
      <c r="G63" s="36"/>
      <c r="H63" s="13" t="e">
        <f t="shared" si="6"/>
        <v>#VALUE!</v>
      </c>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row>
    <row r="64" spans="1:64" s="14" customFormat="1" ht="30" customHeight="1" thickBot="1" x14ac:dyDescent="0.3">
      <c r="A64" s="23"/>
      <c r="B64" s="62" t="s">
        <v>42</v>
      </c>
      <c r="C64" s="63"/>
      <c r="D64" s="64"/>
      <c r="E64" s="65" t="s">
        <v>46</v>
      </c>
      <c r="F64" s="65" t="s">
        <v>46</v>
      </c>
      <c r="G64" s="36"/>
      <c r="H64" s="13" t="e">
        <f t="shared" si="6"/>
        <v>#VALUE!</v>
      </c>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row>
    <row r="65" spans="1:64" s="14" customFormat="1" ht="30" customHeight="1" thickBot="1" x14ac:dyDescent="0.3">
      <c r="A65" s="23"/>
      <c r="B65" s="62" t="s">
        <v>43</v>
      </c>
      <c r="C65" s="63"/>
      <c r="D65" s="64"/>
      <c r="E65" s="65" t="s">
        <v>46</v>
      </c>
      <c r="F65" s="65" t="s">
        <v>46</v>
      </c>
      <c r="G65" s="36"/>
      <c r="H65" s="13" t="e">
        <f t="shared" si="6"/>
        <v>#VALUE!</v>
      </c>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row>
    <row r="66" spans="1:64" s="14" customFormat="1" ht="30" customHeight="1" thickBot="1" x14ac:dyDescent="0.3">
      <c r="A66" s="23"/>
      <c r="B66" s="62" t="s">
        <v>11</v>
      </c>
      <c r="C66" s="63"/>
      <c r="D66" s="64"/>
      <c r="E66" s="65" t="s">
        <v>46</v>
      </c>
      <c r="F66" s="65" t="s">
        <v>46</v>
      </c>
      <c r="G66" s="36"/>
      <c r="H66" s="13" t="e">
        <f t="shared" si="6"/>
        <v>#VALUE!</v>
      </c>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row>
    <row r="67" spans="1:64" s="14" customFormat="1" ht="30" customHeight="1" thickBot="1" x14ac:dyDescent="0.3">
      <c r="A67" s="23"/>
      <c r="B67" s="62" t="s">
        <v>12</v>
      </c>
      <c r="C67" s="63"/>
      <c r="D67" s="64"/>
      <c r="E67" s="65" t="s">
        <v>46</v>
      </c>
      <c r="F67" s="65" t="s">
        <v>46</v>
      </c>
      <c r="G67" s="36"/>
      <c r="H67" s="13" t="e">
        <f t="shared" si="6"/>
        <v>#VALUE!</v>
      </c>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row>
    <row r="68" spans="1:64" s="14" customFormat="1" ht="30" customHeight="1" thickBot="1" x14ac:dyDescent="0.3">
      <c r="A68" s="23" t="s">
        <v>9</v>
      </c>
      <c r="B68" s="118"/>
      <c r="C68" s="119"/>
      <c r="D68" s="120"/>
      <c r="E68" s="121"/>
      <c r="F68" s="122"/>
      <c r="G68" s="36"/>
      <c r="H68" s="13" t="str">
        <f t="shared" si="6"/>
        <v/>
      </c>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row>
    <row r="69" spans="1:64" s="14" customFormat="1" ht="30" customHeight="1" thickBot="1" x14ac:dyDescent="0.3">
      <c r="A69" s="23"/>
      <c r="B69" s="135" t="s">
        <v>45</v>
      </c>
      <c r="C69" s="123"/>
      <c r="D69" s="124"/>
      <c r="E69" s="125" t="s">
        <v>46</v>
      </c>
      <c r="F69" s="125" t="s">
        <v>46</v>
      </c>
      <c r="G69" s="36"/>
      <c r="H69" s="13" t="e">
        <f t="shared" si="6"/>
        <v>#VALUE!</v>
      </c>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row>
    <row r="70" spans="1:64" s="14" customFormat="1" ht="30" customHeight="1" thickBot="1" x14ac:dyDescent="0.3">
      <c r="A70" s="23"/>
      <c r="B70" s="135" t="s">
        <v>42</v>
      </c>
      <c r="C70" s="123"/>
      <c r="D70" s="124"/>
      <c r="E70" s="125" t="s">
        <v>46</v>
      </c>
      <c r="F70" s="125" t="s">
        <v>46</v>
      </c>
      <c r="G70" s="36"/>
      <c r="H70" s="13" t="e">
        <f t="shared" si="6"/>
        <v>#VALUE!</v>
      </c>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row>
    <row r="71" spans="1:64" s="14" customFormat="1" ht="30" customHeight="1" thickBot="1" x14ac:dyDescent="0.3">
      <c r="A71" s="23"/>
      <c r="B71" s="135" t="s">
        <v>43</v>
      </c>
      <c r="C71" s="123"/>
      <c r="D71" s="124"/>
      <c r="E71" s="125" t="s">
        <v>46</v>
      </c>
      <c r="F71" s="125" t="s">
        <v>46</v>
      </c>
      <c r="G71" s="36"/>
      <c r="H71" s="13" t="e">
        <f t="shared" si="6"/>
        <v>#VALUE!</v>
      </c>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row>
    <row r="72" spans="1:64" s="14" customFormat="1" ht="30" customHeight="1" thickBot="1" x14ac:dyDescent="0.3">
      <c r="A72" s="23"/>
      <c r="B72" s="135" t="s">
        <v>11</v>
      </c>
      <c r="C72" s="123"/>
      <c r="D72" s="124"/>
      <c r="E72" s="125" t="s">
        <v>46</v>
      </c>
      <c r="F72" s="125" t="s">
        <v>46</v>
      </c>
      <c r="G72" s="36"/>
      <c r="H72" s="13" t="e">
        <f t="shared" si="6"/>
        <v>#VALUE!</v>
      </c>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row>
    <row r="73" spans="1:64" s="14" customFormat="1" ht="30" customHeight="1" thickBot="1" x14ac:dyDescent="0.3">
      <c r="A73" s="23"/>
      <c r="B73" s="135" t="s">
        <v>12</v>
      </c>
      <c r="C73" s="123"/>
      <c r="D73" s="124"/>
      <c r="E73" s="125" t="s">
        <v>46</v>
      </c>
      <c r="F73" s="125" t="s">
        <v>46</v>
      </c>
      <c r="G73" s="36"/>
      <c r="H73" s="13" t="e">
        <f t="shared" si="6"/>
        <v>#VALUE!</v>
      </c>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row>
    <row r="74" spans="1:64" s="14" customFormat="1" ht="30" customHeight="1" thickBot="1" x14ac:dyDescent="0.3">
      <c r="A74" s="23" t="s">
        <v>9</v>
      </c>
      <c r="B74" s="126"/>
      <c r="C74" s="127"/>
      <c r="D74" s="128"/>
      <c r="E74" s="129"/>
      <c r="F74" s="130"/>
      <c r="G74" s="36"/>
      <c r="H74" s="13" t="str">
        <f t="shared" si="6"/>
        <v/>
      </c>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row>
    <row r="75" spans="1:64" s="14" customFormat="1" ht="30" customHeight="1" thickBot="1" x14ac:dyDescent="0.3">
      <c r="A75" s="23"/>
      <c r="B75" s="136" t="s">
        <v>45</v>
      </c>
      <c r="C75" s="131"/>
      <c r="D75" s="132"/>
      <c r="E75" s="133" t="s">
        <v>46</v>
      </c>
      <c r="F75" s="133" t="s">
        <v>46</v>
      </c>
      <c r="G75" s="36"/>
      <c r="H75" s="13" t="e">
        <f t="shared" si="6"/>
        <v>#VALUE!</v>
      </c>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row>
    <row r="76" spans="1:64" s="14" customFormat="1" ht="30" customHeight="1" thickBot="1" x14ac:dyDescent="0.3">
      <c r="A76" s="23"/>
      <c r="B76" s="136" t="s">
        <v>42</v>
      </c>
      <c r="C76" s="131"/>
      <c r="D76" s="132"/>
      <c r="E76" s="133" t="s">
        <v>46</v>
      </c>
      <c r="F76" s="133" t="s">
        <v>46</v>
      </c>
      <c r="G76" s="36"/>
      <c r="H76" s="13" t="e">
        <f t="shared" si="6"/>
        <v>#VALUE!</v>
      </c>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row>
    <row r="77" spans="1:64" s="14" customFormat="1" ht="30" customHeight="1" thickBot="1" x14ac:dyDescent="0.3">
      <c r="A77" s="23"/>
      <c r="B77" s="136" t="s">
        <v>43</v>
      </c>
      <c r="C77" s="131"/>
      <c r="D77" s="132"/>
      <c r="E77" s="133" t="s">
        <v>46</v>
      </c>
      <c r="F77" s="133" t="s">
        <v>46</v>
      </c>
      <c r="G77" s="36"/>
      <c r="H77" s="13" t="e">
        <f t="shared" si="6"/>
        <v>#VALUE!</v>
      </c>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row>
    <row r="78" spans="1:64" s="14" customFormat="1" ht="30" customHeight="1" thickBot="1" x14ac:dyDescent="0.3">
      <c r="A78" s="23"/>
      <c r="B78" s="136" t="s">
        <v>11</v>
      </c>
      <c r="C78" s="131"/>
      <c r="D78" s="132"/>
      <c r="E78" s="133" t="s">
        <v>46</v>
      </c>
      <c r="F78" s="133" t="s">
        <v>46</v>
      </c>
      <c r="G78" s="36"/>
      <c r="H78" s="13" t="e">
        <f t="shared" si="6"/>
        <v>#VALUE!</v>
      </c>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row>
    <row r="79" spans="1:64" s="14" customFormat="1" ht="30" customHeight="1" thickBot="1" x14ac:dyDescent="0.3">
      <c r="A79" s="23"/>
      <c r="B79" s="136" t="s">
        <v>12</v>
      </c>
      <c r="C79" s="131"/>
      <c r="D79" s="132"/>
      <c r="E79" s="133" t="s">
        <v>46</v>
      </c>
      <c r="F79" s="133" t="s">
        <v>46</v>
      </c>
      <c r="G79" s="36"/>
      <c r="H79" s="13" t="e">
        <f t="shared" si="6"/>
        <v>#VALUE!</v>
      </c>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row>
    <row r="80" spans="1:64" s="14" customFormat="1" ht="30" customHeight="1" thickBot="1" x14ac:dyDescent="0.3">
      <c r="A80" s="23" t="s">
        <v>9</v>
      </c>
      <c r="B80" s="137"/>
      <c r="C80" s="138"/>
      <c r="D80" s="139"/>
      <c r="E80" s="140"/>
      <c r="F80" s="141"/>
      <c r="G80" s="36"/>
      <c r="H80" s="13" t="str">
        <f t="shared" si="6"/>
        <v/>
      </c>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row>
    <row r="81" spans="1:64" s="14" customFormat="1" ht="30" customHeight="1" thickBot="1" x14ac:dyDescent="0.3">
      <c r="A81" s="23"/>
      <c r="B81" s="142" t="s">
        <v>45</v>
      </c>
      <c r="C81" s="143"/>
      <c r="D81" s="144"/>
      <c r="E81" s="145" t="s">
        <v>46</v>
      </c>
      <c r="F81" s="145" t="s">
        <v>46</v>
      </c>
      <c r="G81" s="36"/>
      <c r="H81" s="13" t="e">
        <f t="shared" si="6"/>
        <v>#VALUE!</v>
      </c>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row>
    <row r="82" spans="1:64" s="14" customFormat="1" ht="30" customHeight="1" thickBot="1" x14ac:dyDescent="0.3">
      <c r="A82" s="23"/>
      <c r="B82" s="142" t="s">
        <v>42</v>
      </c>
      <c r="C82" s="143"/>
      <c r="D82" s="144"/>
      <c r="E82" s="145" t="s">
        <v>46</v>
      </c>
      <c r="F82" s="145" t="s">
        <v>46</v>
      </c>
      <c r="G82" s="36"/>
      <c r="H82" s="13" t="e">
        <f t="shared" ref="H82:H175" si="7">IF(OR(ISBLANK(タスク_開始),ISBLANK(タスク_終了)),"",タスク_終了-タスク_開始+1)</f>
        <v>#VALUE!</v>
      </c>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row>
    <row r="83" spans="1:64" s="14" customFormat="1" ht="30" customHeight="1" thickBot="1" x14ac:dyDescent="0.3">
      <c r="A83" s="23"/>
      <c r="B83" s="142" t="s">
        <v>43</v>
      </c>
      <c r="C83" s="143"/>
      <c r="D83" s="144"/>
      <c r="E83" s="145" t="s">
        <v>46</v>
      </c>
      <c r="F83" s="145" t="s">
        <v>46</v>
      </c>
      <c r="G83" s="36"/>
      <c r="H83" s="13" t="e">
        <f t="shared" si="7"/>
        <v>#VALUE!</v>
      </c>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row>
    <row r="84" spans="1:64" s="14" customFormat="1" ht="30" customHeight="1" thickBot="1" x14ac:dyDescent="0.3">
      <c r="A84" s="23"/>
      <c r="B84" s="142" t="s">
        <v>11</v>
      </c>
      <c r="C84" s="143"/>
      <c r="D84" s="144"/>
      <c r="E84" s="145" t="s">
        <v>46</v>
      </c>
      <c r="F84" s="145" t="s">
        <v>46</v>
      </c>
      <c r="G84" s="36"/>
      <c r="H84" s="13" t="e">
        <f t="shared" si="7"/>
        <v>#VALUE!</v>
      </c>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row>
    <row r="85" spans="1:64" s="14" customFormat="1" ht="30" customHeight="1" thickBot="1" x14ac:dyDescent="0.3">
      <c r="A85" s="23"/>
      <c r="B85" s="142" t="s">
        <v>12</v>
      </c>
      <c r="C85" s="143"/>
      <c r="D85" s="144"/>
      <c r="E85" s="145" t="s">
        <v>46</v>
      </c>
      <c r="F85" s="145" t="s">
        <v>46</v>
      </c>
      <c r="G85" s="36"/>
      <c r="H85" s="13" t="e">
        <f t="shared" si="7"/>
        <v>#VALUE!</v>
      </c>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row>
    <row r="86" spans="1:64" s="14" customFormat="1" ht="30" customHeight="1" thickBot="1" x14ac:dyDescent="0.3">
      <c r="A86" s="23" t="s">
        <v>9</v>
      </c>
      <c r="B86" s="89"/>
      <c r="C86" s="90"/>
      <c r="D86" s="91"/>
      <c r="E86" s="92"/>
      <c r="F86" s="93"/>
      <c r="G86" s="36"/>
      <c r="H86" s="13" t="str">
        <f t="shared" si="7"/>
        <v/>
      </c>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row>
    <row r="87" spans="1:64" s="14" customFormat="1" ht="30" customHeight="1" thickBot="1" x14ac:dyDescent="0.3">
      <c r="A87" s="23"/>
      <c r="B87" s="148" t="s">
        <v>45</v>
      </c>
      <c r="C87" s="95"/>
      <c r="D87" s="96"/>
      <c r="E87" s="97" t="s">
        <v>46</v>
      </c>
      <c r="F87" s="97" t="s">
        <v>46</v>
      </c>
      <c r="G87" s="36"/>
      <c r="H87" s="13" t="e">
        <f t="shared" si="7"/>
        <v>#VALUE!</v>
      </c>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row>
    <row r="88" spans="1:64" s="14" customFormat="1" ht="30" customHeight="1" thickBot="1" x14ac:dyDescent="0.3">
      <c r="A88" s="23"/>
      <c r="B88" s="148" t="s">
        <v>42</v>
      </c>
      <c r="C88" s="95"/>
      <c r="D88" s="96"/>
      <c r="E88" s="97" t="s">
        <v>46</v>
      </c>
      <c r="F88" s="97" t="s">
        <v>46</v>
      </c>
      <c r="G88" s="36"/>
      <c r="H88" s="13" t="e">
        <f t="shared" si="7"/>
        <v>#VALUE!</v>
      </c>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row>
    <row r="89" spans="1:64" s="14" customFormat="1" ht="30" customHeight="1" thickBot="1" x14ac:dyDescent="0.3">
      <c r="A89" s="23"/>
      <c r="B89" s="148" t="s">
        <v>43</v>
      </c>
      <c r="C89" s="95"/>
      <c r="D89" s="96"/>
      <c r="E89" s="97" t="s">
        <v>46</v>
      </c>
      <c r="F89" s="97" t="s">
        <v>46</v>
      </c>
      <c r="G89" s="36"/>
      <c r="H89" s="13" t="e">
        <f t="shared" si="7"/>
        <v>#VALUE!</v>
      </c>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row>
    <row r="90" spans="1:64" s="14" customFormat="1" ht="30" customHeight="1" thickBot="1" x14ac:dyDescent="0.3">
      <c r="A90" s="23"/>
      <c r="B90" s="148" t="s">
        <v>11</v>
      </c>
      <c r="C90" s="95"/>
      <c r="D90" s="96"/>
      <c r="E90" s="97" t="s">
        <v>46</v>
      </c>
      <c r="F90" s="97" t="s">
        <v>46</v>
      </c>
      <c r="G90" s="36"/>
      <c r="H90" s="13" t="e">
        <f t="shared" si="7"/>
        <v>#VALUE!</v>
      </c>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row>
    <row r="91" spans="1:64" s="14" customFormat="1" ht="30" customHeight="1" thickBot="1" x14ac:dyDescent="0.3">
      <c r="A91" s="23"/>
      <c r="B91" s="148" t="s">
        <v>12</v>
      </c>
      <c r="C91" s="95"/>
      <c r="D91" s="96"/>
      <c r="E91" s="97" t="s">
        <v>46</v>
      </c>
      <c r="F91" s="97" t="s">
        <v>46</v>
      </c>
      <c r="G91" s="36"/>
      <c r="H91" s="13" t="e">
        <f t="shared" si="7"/>
        <v>#VALUE!</v>
      </c>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row>
    <row r="92" spans="1:64" s="14" customFormat="1" ht="30" customHeight="1" thickBot="1" x14ac:dyDescent="0.3">
      <c r="A92" s="23" t="s">
        <v>9</v>
      </c>
      <c r="B92" s="103"/>
      <c r="C92" s="104"/>
      <c r="D92" s="105"/>
      <c r="E92" s="106"/>
      <c r="F92" s="107"/>
      <c r="G92" s="36"/>
      <c r="H92" s="13" t="str">
        <f t="shared" si="7"/>
        <v/>
      </c>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row>
    <row r="93" spans="1:64" s="14" customFormat="1" ht="30" customHeight="1" thickBot="1" x14ac:dyDescent="0.3">
      <c r="A93" s="23"/>
      <c r="B93" s="149" t="s">
        <v>45</v>
      </c>
      <c r="C93" s="47"/>
      <c r="D93" s="48"/>
      <c r="E93" s="49" t="s">
        <v>46</v>
      </c>
      <c r="F93" s="49" t="s">
        <v>46</v>
      </c>
      <c r="G93" s="36"/>
      <c r="H93" s="13" t="e">
        <f t="shared" si="7"/>
        <v>#VALUE!</v>
      </c>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row>
    <row r="94" spans="1:64" s="14" customFormat="1" ht="30" customHeight="1" thickBot="1" x14ac:dyDescent="0.3">
      <c r="A94" s="23"/>
      <c r="B94" s="149" t="s">
        <v>42</v>
      </c>
      <c r="C94" s="47"/>
      <c r="D94" s="48"/>
      <c r="E94" s="49" t="s">
        <v>46</v>
      </c>
      <c r="F94" s="49" t="s">
        <v>46</v>
      </c>
      <c r="G94" s="36"/>
      <c r="H94" s="13" t="e">
        <f t="shared" si="7"/>
        <v>#VALUE!</v>
      </c>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row>
    <row r="95" spans="1:64" s="14" customFormat="1" ht="30" customHeight="1" thickBot="1" x14ac:dyDescent="0.3">
      <c r="A95" s="23"/>
      <c r="B95" s="149" t="s">
        <v>43</v>
      </c>
      <c r="C95" s="47"/>
      <c r="D95" s="48"/>
      <c r="E95" s="49" t="s">
        <v>46</v>
      </c>
      <c r="F95" s="49" t="s">
        <v>46</v>
      </c>
      <c r="G95" s="36"/>
      <c r="H95" s="13" t="e">
        <f t="shared" si="7"/>
        <v>#VALUE!</v>
      </c>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row>
    <row r="96" spans="1:64" s="14" customFormat="1" ht="30" customHeight="1" thickBot="1" x14ac:dyDescent="0.3">
      <c r="A96" s="23"/>
      <c r="B96" s="149" t="s">
        <v>11</v>
      </c>
      <c r="C96" s="47"/>
      <c r="D96" s="48"/>
      <c r="E96" s="49" t="s">
        <v>46</v>
      </c>
      <c r="F96" s="49" t="s">
        <v>46</v>
      </c>
      <c r="G96" s="36"/>
      <c r="H96" s="13" t="e">
        <f t="shared" si="7"/>
        <v>#VALUE!</v>
      </c>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row>
    <row r="97" spans="1:64" s="14" customFormat="1" ht="30" customHeight="1" thickBot="1" x14ac:dyDescent="0.3">
      <c r="A97" s="23"/>
      <c r="B97" s="149" t="s">
        <v>12</v>
      </c>
      <c r="C97" s="47"/>
      <c r="D97" s="48"/>
      <c r="E97" s="49" t="s">
        <v>46</v>
      </c>
      <c r="F97" s="49" t="s">
        <v>46</v>
      </c>
      <c r="G97" s="36"/>
      <c r="H97" s="13" t="e">
        <f t="shared" si="7"/>
        <v>#VALUE!</v>
      </c>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row>
    <row r="98" spans="1:64" s="14" customFormat="1" ht="30" customHeight="1" thickBot="1" x14ac:dyDescent="0.3">
      <c r="A98" s="23" t="s">
        <v>9</v>
      </c>
      <c r="B98" s="98"/>
      <c r="C98" s="99"/>
      <c r="D98" s="100"/>
      <c r="E98" s="101"/>
      <c r="F98" s="102"/>
      <c r="G98" s="36"/>
      <c r="H98" s="13" t="str">
        <f t="shared" si="7"/>
        <v/>
      </c>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row>
    <row r="99" spans="1:64" s="14" customFormat="1" ht="30" customHeight="1" thickBot="1" x14ac:dyDescent="0.3">
      <c r="A99" s="23"/>
      <c r="B99" s="147" t="s">
        <v>45</v>
      </c>
      <c r="C99" s="38"/>
      <c r="D99" s="39"/>
      <c r="E99" s="40" t="s">
        <v>46</v>
      </c>
      <c r="F99" s="40" t="s">
        <v>46</v>
      </c>
      <c r="G99" s="36"/>
      <c r="H99" s="13" t="e">
        <f t="shared" si="7"/>
        <v>#VALUE!</v>
      </c>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row>
    <row r="100" spans="1:64" s="14" customFormat="1" ht="30" customHeight="1" thickBot="1" x14ac:dyDescent="0.3">
      <c r="A100" s="23"/>
      <c r="B100" s="147" t="s">
        <v>42</v>
      </c>
      <c r="C100" s="38"/>
      <c r="D100" s="39"/>
      <c r="E100" s="40" t="s">
        <v>46</v>
      </c>
      <c r="F100" s="40" t="s">
        <v>46</v>
      </c>
      <c r="G100" s="36"/>
      <c r="H100" s="13" t="e">
        <f t="shared" si="7"/>
        <v>#VALUE!</v>
      </c>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row>
    <row r="101" spans="1:64" s="14" customFormat="1" ht="30" customHeight="1" thickBot="1" x14ac:dyDescent="0.3">
      <c r="A101" s="23"/>
      <c r="B101" s="147" t="s">
        <v>43</v>
      </c>
      <c r="C101" s="38"/>
      <c r="D101" s="39"/>
      <c r="E101" s="40" t="s">
        <v>46</v>
      </c>
      <c r="F101" s="40" t="s">
        <v>46</v>
      </c>
      <c r="G101" s="36"/>
      <c r="H101" s="13" t="e">
        <f t="shared" si="7"/>
        <v>#VALUE!</v>
      </c>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row>
    <row r="102" spans="1:64" s="14" customFormat="1" ht="30" customHeight="1" thickBot="1" x14ac:dyDescent="0.3">
      <c r="A102" s="23"/>
      <c r="B102" s="147" t="s">
        <v>11</v>
      </c>
      <c r="C102" s="38"/>
      <c r="D102" s="39"/>
      <c r="E102" s="40" t="s">
        <v>46</v>
      </c>
      <c r="F102" s="40" t="s">
        <v>46</v>
      </c>
      <c r="G102" s="36"/>
      <c r="H102" s="13" t="e">
        <f t="shared" si="7"/>
        <v>#VALUE!</v>
      </c>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row>
    <row r="103" spans="1:64" s="14" customFormat="1" ht="30" customHeight="1" thickBot="1" x14ac:dyDescent="0.3">
      <c r="A103" s="23"/>
      <c r="B103" s="147" t="s">
        <v>12</v>
      </c>
      <c r="C103" s="38"/>
      <c r="D103" s="39"/>
      <c r="E103" s="40" t="s">
        <v>46</v>
      </c>
      <c r="F103" s="40" t="s">
        <v>46</v>
      </c>
      <c r="G103" s="36"/>
      <c r="H103" s="13" t="e">
        <f t="shared" si="7"/>
        <v>#VALUE!</v>
      </c>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row>
    <row r="104" spans="1:64" s="14" customFormat="1" ht="30" customHeight="1" thickBot="1" x14ac:dyDescent="0.3">
      <c r="A104" s="23" t="s">
        <v>9</v>
      </c>
      <c r="B104" s="108"/>
      <c r="C104" s="109"/>
      <c r="D104" s="110"/>
      <c r="E104" s="111"/>
      <c r="F104" s="112"/>
      <c r="G104" s="36"/>
      <c r="H104" s="13" t="str">
        <f t="shared" si="7"/>
        <v/>
      </c>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row>
    <row r="105" spans="1:64" s="14" customFormat="1" ht="30" customHeight="1" thickBot="1" x14ac:dyDescent="0.3">
      <c r="A105" s="23"/>
      <c r="B105" s="79" t="s">
        <v>45</v>
      </c>
      <c r="C105" s="55"/>
      <c r="D105" s="56"/>
      <c r="E105" s="57" t="s">
        <v>46</v>
      </c>
      <c r="F105" s="57" t="s">
        <v>46</v>
      </c>
      <c r="G105" s="36"/>
      <c r="H105" s="13" t="e">
        <f t="shared" si="7"/>
        <v>#VALUE!</v>
      </c>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row>
    <row r="106" spans="1:64" s="14" customFormat="1" ht="30" customHeight="1" thickBot="1" x14ac:dyDescent="0.3">
      <c r="A106" s="23"/>
      <c r="B106" s="79" t="s">
        <v>42</v>
      </c>
      <c r="C106" s="55"/>
      <c r="D106" s="56"/>
      <c r="E106" s="57" t="s">
        <v>46</v>
      </c>
      <c r="F106" s="57" t="s">
        <v>46</v>
      </c>
      <c r="G106" s="36"/>
      <c r="H106" s="13" t="e">
        <f t="shared" si="7"/>
        <v>#VALUE!</v>
      </c>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row>
    <row r="107" spans="1:64" s="14" customFormat="1" ht="30" customHeight="1" thickBot="1" x14ac:dyDescent="0.3">
      <c r="A107" s="23"/>
      <c r="B107" s="79" t="s">
        <v>43</v>
      </c>
      <c r="C107" s="55"/>
      <c r="D107" s="56"/>
      <c r="E107" s="57" t="s">
        <v>46</v>
      </c>
      <c r="F107" s="57" t="s">
        <v>46</v>
      </c>
      <c r="G107" s="36"/>
      <c r="H107" s="13" t="e">
        <f t="shared" si="7"/>
        <v>#VALUE!</v>
      </c>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row>
    <row r="108" spans="1:64" s="14" customFormat="1" ht="30" customHeight="1" thickBot="1" x14ac:dyDescent="0.3">
      <c r="A108" s="23"/>
      <c r="B108" s="79" t="s">
        <v>11</v>
      </c>
      <c r="C108" s="55"/>
      <c r="D108" s="56"/>
      <c r="E108" s="57" t="s">
        <v>46</v>
      </c>
      <c r="F108" s="57" t="s">
        <v>46</v>
      </c>
      <c r="G108" s="36"/>
      <c r="H108" s="13" t="e">
        <f t="shared" si="7"/>
        <v>#VALUE!</v>
      </c>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row>
    <row r="109" spans="1:64" s="14" customFormat="1" ht="30" customHeight="1" thickBot="1" x14ac:dyDescent="0.3">
      <c r="A109" s="23"/>
      <c r="B109" s="79" t="s">
        <v>12</v>
      </c>
      <c r="C109" s="55"/>
      <c r="D109" s="56"/>
      <c r="E109" s="57" t="s">
        <v>46</v>
      </c>
      <c r="F109" s="57" t="s">
        <v>46</v>
      </c>
      <c r="G109" s="36"/>
      <c r="H109" s="13" t="e">
        <f t="shared" si="7"/>
        <v>#VALUE!</v>
      </c>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row>
    <row r="110" spans="1:64" s="14" customFormat="1" ht="30" customHeight="1" thickBot="1" x14ac:dyDescent="0.3">
      <c r="A110" s="23" t="s">
        <v>9</v>
      </c>
      <c r="B110" s="113"/>
      <c r="C110" s="114"/>
      <c r="D110" s="115"/>
      <c r="E110" s="116"/>
      <c r="F110" s="117"/>
      <c r="G110" s="36"/>
      <c r="H110" s="13" t="str">
        <f t="shared" si="7"/>
        <v/>
      </c>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row>
    <row r="111" spans="1:64" s="14" customFormat="1" ht="30" customHeight="1" thickBot="1" x14ac:dyDescent="0.3">
      <c r="A111" s="23"/>
      <c r="B111" s="134" t="s">
        <v>45</v>
      </c>
      <c r="C111" s="63"/>
      <c r="D111" s="64"/>
      <c r="E111" s="65" t="s">
        <v>46</v>
      </c>
      <c r="F111" s="65" t="s">
        <v>46</v>
      </c>
      <c r="G111" s="36"/>
      <c r="H111" s="13" t="e">
        <f t="shared" si="7"/>
        <v>#VALUE!</v>
      </c>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row>
    <row r="112" spans="1:64" s="14" customFormat="1" ht="30" customHeight="1" thickBot="1" x14ac:dyDescent="0.3">
      <c r="A112" s="23"/>
      <c r="B112" s="134" t="s">
        <v>42</v>
      </c>
      <c r="C112" s="63"/>
      <c r="D112" s="64"/>
      <c r="E112" s="65" t="s">
        <v>46</v>
      </c>
      <c r="F112" s="65" t="s">
        <v>46</v>
      </c>
      <c r="G112" s="36"/>
      <c r="H112" s="13" t="e">
        <f t="shared" si="7"/>
        <v>#VALUE!</v>
      </c>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row>
    <row r="113" spans="1:64" s="14" customFormat="1" ht="30" customHeight="1" thickBot="1" x14ac:dyDescent="0.3">
      <c r="A113" s="23"/>
      <c r="B113" s="134" t="s">
        <v>43</v>
      </c>
      <c r="C113" s="63"/>
      <c r="D113" s="64"/>
      <c r="E113" s="65" t="s">
        <v>46</v>
      </c>
      <c r="F113" s="65" t="s">
        <v>46</v>
      </c>
      <c r="G113" s="36"/>
      <c r="H113" s="13" t="e">
        <f t="shared" si="7"/>
        <v>#VALUE!</v>
      </c>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row>
    <row r="114" spans="1:64" s="14" customFormat="1" ht="30" customHeight="1" thickBot="1" x14ac:dyDescent="0.3">
      <c r="A114" s="23"/>
      <c r="B114" s="134" t="s">
        <v>11</v>
      </c>
      <c r="C114" s="63"/>
      <c r="D114" s="64"/>
      <c r="E114" s="65" t="s">
        <v>46</v>
      </c>
      <c r="F114" s="65" t="s">
        <v>46</v>
      </c>
      <c r="G114" s="36"/>
      <c r="H114" s="13" t="e">
        <f t="shared" si="7"/>
        <v>#VALUE!</v>
      </c>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row>
    <row r="115" spans="1:64" s="14" customFormat="1" ht="30" customHeight="1" thickBot="1" x14ac:dyDescent="0.3">
      <c r="A115" s="23"/>
      <c r="B115" s="134" t="s">
        <v>12</v>
      </c>
      <c r="C115" s="63"/>
      <c r="D115" s="64"/>
      <c r="E115" s="65" t="s">
        <v>46</v>
      </c>
      <c r="F115" s="65" t="s">
        <v>46</v>
      </c>
      <c r="G115" s="36"/>
      <c r="H115" s="13" t="e">
        <f t="shared" si="7"/>
        <v>#VALUE!</v>
      </c>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row>
    <row r="116" spans="1:64" s="14" customFormat="1" ht="30" customHeight="1" thickBot="1" x14ac:dyDescent="0.3">
      <c r="A116" s="23" t="s">
        <v>9</v>
      </c>
      <c r="B116" s="126"/>
      <c r="C116" s="127"/>
      <c r="D116" s="128"/>
      <c r="E116" s="129"/>
      <c r="F116" s="130"/>
      <c r="G116" s="36"/>
      <c r="H116" s="13" t="str">
        <f t="shared" si="7"/>
        <v/>
      </c>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row>
    <row r="117" spans="1:64" s="14" customFormat="1" ht="30" customHeight="1" thickBot="1" x14ac:dyDescent="0.3">
      <c r="A117" s="23"/>
      <c r="B117" s="136" t="s">
        <v>45</v>
      </c>
      <c r="C117" s="131"/>
      <c r="D117" s="132"/>
      <c r="E117" s="133" t="s">
        <v>46</v>
      </c>
      <c r="F117" s="133" t="s">
        <v>46</v>
      </c>
      <c r="G117" s="36"/>
      <c r="H117" s="13" t="e">
        <f t="shared" si="7"/>
        <v>#VALUE!</v>
      </c>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row>
    <row r="118" spans="1:64" s="14" customFormat="1" ht="30" customHeight="1" thickBot="1" x14ac:dyDescent="0.3">
      <c r="A118" s="23"/>
      <c r="B118" s="136" t="s">
        <v>42</v>
      </c>
      <c r="C118" s="131"/>
      <c r="D118" s="132"/>
      <c r="E118" s="133" t="s">
        <v>46</v>
      </c>
      <c r="F118" s="133" t="s">
        <v>46</v>
      </c>
      <c r="G118" s="36"/>
      <c r="H118" s="13" t="e">
        <f t="shared" si="7"/>
        <v>#VALUE!</v>
      </c>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row>
    <row r="119" spans="1:64" s="14" customFormat="1" ht="30" customHeight="1" thickBot="1" x14ac:dyDescent="0.3">
      <c r="A119" s="23"/>
      <c r="B119" s="136" t="s">
        <v>43</v>
      </c>
      <c r="C119" s="131"/>
      <c r="D119" s="132"/>
      <c r="E119" s="133" t="s">
        <v>46</v>
      </c>
      <c r="F119" s="133" t="s">
        <v>46</v>
      </c>
      <c r="G119" s="36"/>
      <c r="H119" s="13" t="e">
        <f t="shared" si="7"/>
        <v>#VALUE!</v>
      </c>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row>
    <row r="120" spans="1:64" s="14" customFormat="1" ht="30" customHeight="1" thickBot="1" x14ac:dyDescent="0.3">
      <c r="A120" s="23"/>
      <c r="B120" s="136" t="s">
        <v>11</v>
      </c>
      <c r="C120" s="131"/>
      <c r="D120" s="132"/>
      <c r="E120" s="133" t="s">
        <v>46</v>
      </c>
      <c r="F120" s="133" t="s">
        <v>46</v>
      </c>
      <c r="G120" s="36"/>
      <c r="H120" s="13" t="e">
        <f t="shared" si="7"/>
        <v>#VALUE!</v>
      </c>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row>
    <row r="121" spans="1:64" s="14" customFormat="1" ht="30" customHeight="1" thickBot="1" x14ac:dyDescent="0.3">
      <c r="A121" s="23"/>
      <c r="B121" s="136" t="s">
        <v>12</v>
      </c>
      <c r="C121" s="131"/>
      <c r="D121" s="132"/>
      <c r="E121" s="133" t="s">
        <v>46</v>
      </c>
      <c r="F121" s="133" t="s">
        <v>46</v>
      </c>
      <c r="G121" s="36"/>
      <c r="H121" s="13" t="e">
        <f t="shared" si="7"/>
        <v>#VALUE!</v>
      </c>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row>
    <row r="122" spans="1:64" s="14" customFormat="1" ht="30" customHeight="1" thickBot="1" x14ac:dyDescent="0.3">
      <c r="A122" s="23" t="s">
        <v>9</v>
      </c>
      <c r="B122" s="137"/>
      <c r="C122" s="138"/>
      <c r="D122" s="139"/>
      <c r="E122" s="140"/>
      <c r="F122" s="141"/>
      <c r="G122" s="36"/>
      <c r="H122" s="13" t="str">
        <f t="shared" si="7"/>
        <v/>
      </c>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row>
    <row r="123" spans="1:64" s="14" customFormat="1" ht="30" customHeight="1" thickBot="1" x14ac:dyDescent="0.3">
      <c r="A123" s="23"/>
      <c r="B123" s="142" t="s">
        <v>45</v>
      </c>
      <c r="C123" s="143"/>
      <c r="D123" s="144"/>
      <c r="E123" s="145" t="s">
        <v>46</v>
      </c>
      <c r="F123" s="145" t="s">
        <v>46</v>
      </c>
      <c r="G123" s="36"/>
      <c r="H123" s="13" t="e">
        <f t="shared" si="7"/>
        <v>#VALUE!</v>
      </c>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row>
    <row r="124" spans="1:64" s="14" customFormat="1" ht="30" customHeight="1" thickBot="1" x14ac:dyDescent="0.3">
      <c r="A124" s="23"/>
      <c r="B124" s="142" t="s">
        <v>42</v>
      </c>
      <c r="C124" s="143"/>
      <c r="D124" s="144"/>
      <c r="E124" s="145" t="s">
        <v>46</v>
      </c>
      <c r="F124" s="145" t="s">
        <v>46</v>
      </c>
      <c r="G124" s="36"/>
      <c r="H124" s="13" t="e">
        <f t="shared" si="7"/>
        <v>#VALUE!</v>
      </c>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row>
    <row r="125" spans="1:64" s="14" customFormat="1" ht="30" customHeight="1" thickBot="1" x14ac:dyDescent="0.3">
      <c r="A125" s="23"/>
      <c r="B125" s="142" t="s">
        <v>43</v>
      </c>
      <c r="C125" s="143"/>
      <c r="D125" s="144"/>
      <c r="E125" s="145" t="s">
        <v>46</v>
      </c>
      <c r="F125" s="145" t="s">
        <v>46</v>
      </c>
      <c r="G125" s="36"/>
      <c r="H125" s="13" t="e">
        <f t="shared" si="7"/>
        <v>#VALUE!</v>
      </c>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row>
    <row r="126" spans="1:64" s="14" customFormat="1" ht="30" customHeight="1" thickBot="1" x14ac:dyDescent="0.3">
      <c r="A126" s="23"/>
      <c r="B126" s="142" t="s">
        <v>11</v>
      </c>
      <c r="C126" s="143"/>
      <c r="D126" s="144"/>
      <c r="E126" s="145" t="s">
        <v>46</v>
      </c>
      <c r="F126" s="145" t="s">
        <v>46</v>
      </c>
      <c r="G126" s="36"/>
      <c r="H126" s="13" t="e">
        <f t="shared" si="7"/>
        <v>#VALUE!</v>
      </c>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row>
    <row r="127" spans="1:64" s="14" customFormat="1" ht="30" customHeight="1" thickBot="1" x14ac:dyDescent="0.3">
      <c r="A127" s="23"/>
      <c r="B127" s="142" t="s">
        <v>44</v>
      </c>
      <c r="C127" s="143"/>
      <c r="D127" s="144"/>
      <c r="E127" s="145" t="s">
        <v>46</v>
      </c>
      <c r="F127" s="145" t="s">
        <v>46</v>
      </c>
      <c r="G127" s="36"/>
      <c r="H127" s="13" t="e">
        <f t="shared" si="7"/>
        <v>#VALUE!</v>
      </c>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row>
    <row r="128" spans="1:64" s="14" customFormat="1" ht="30" customHeight="1" thickBot="1" x14ac:dyDescent="0.3">
      <c r="A128" s="23" t="s">
        <v>9</v>
      </c>
      <c r="B128" s="89"/>
      <c r="C128" s="90"/>
      <c r="D128" s="91"/>
      <c r="E128" s="92"/>
      <c r="F128" s="93"/>
      <c r="G128" s="36"/>
      <c r="H128" s="13" t="str">
        <f t="shared" si="7"/>
        <v/>
      </c>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row>
    <row r="129" spans="1:64" s="14" customFormat="1" ht="30" customHeight="1" thickBot="1" x14ac:dyDescent="0.3">
      <c r="A129" s="23"/>
      <c r="B129" s="146" t="s">
        <v>45</v>
      </c>
      <c r="C129" s="95"/>
      <c r="D129" s="96"/>
      <c r="E129" s="97" t="s">
        <v>46</v>
      </c>
      <c r="F129" s="97" t="s">
        <v>46</v>
      </c>
      <c r="G129" s="36"/>
      <c r="H129" s="13" t="e">
        <f t="shared" si="7"/>
        <v>#VALUE!</v>
      </c>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row>
    <row r="130" spans="1:64" s="14" customFormat="1" ht="30" customHeight="1" thickBot="1" x14ac:dyDescent="0.3">
      <c r="A130" s="23"/>
      <c r="B130" s="146" t="s">
        <v>42</v>
      </c>
      <c r="C130" s="95"/>
      <c r="D130" s="96"/>
      <c r="E130" s="97" t="s">
        <v>46</v>
      </c>
      <c r="F130" s="97" t="s">
        <v>46</v>
      </c>
      <c r="G130" s="36"/>
      <c r="H130" s="13" t="e">
        <f t="shared" si="7"/>
        <v>#VALUE!</v>
      </c>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row>
    <row r="131" spans="1:64" s="14" customFormat="1" ht="30" customHeight="1" thickBot="1" x14ac:dyDescent="0.3">
      <c r="A131" s="23"/>
      <c r="B131" s="146" t="s">
        <v>43</v>
      </c>
      <c r="C131" s="95"/>
      <c r="D131" s="96"/>
      <c r="E131" s="97" t="s">
        <v>46</v>
      </c>
      <c r="F131" s="97" t="s">
        <v>46</v>
      </c>
      <c r="G131" s="36"/>
      <c r="H131" s="13" t="e">
        <f t="shared" si="7"/>
        <v>#VALUE!</v>
      </c>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row>
    <row r="132" spans="1:64" s="14" customFormat="1" ht="30" customHeight="1" thickBot="1" x14ac:dyDescent="0.3">
      <c r="A132" s="23"/>
      <c r="B132" s="146" t="s">
        <v>11</v>
      </c>
      <c r="C132" s="95"/>
      <c r="D132" s="96"/>
      <c r="E132" s="97" t="s">
        <v>46</v>
      </c>
      <c r="F132" s="97" t="s">
        <v>46</v>
      </c>
      <c r="G132" s="36"/>
      <c r="H132" s="13" t="e">
        <f t="shared" si="7"/>
        <v>#VALUE!</v>
      </c>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row>
    <row r="133" spans="1:64" s="14" customFormat="1" ht="30" customHeight="1" thickBot="1" x14ac:dyDescent="0.3">
      <c r="A133" s="23"/>
      <c r="B133" s="146" t="s">
        <v>12</v>
      </c>
      <c r="C133" s="95"/>
      <c r="D133" s="96"/>
      <c r="E133" s="97" t="s">
        <v>46</v>
      </c>
      <c r="F133" s="97" t="s">
        <v>46</v>
      </c>
      <c r="G133" s="36"/>
      <c r="H133" s="13" t="e">
        <f t="shared" si="7"/>
        <v>#VALUE!</v>
      </c>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row>
    <row r="134" spans="1:64" s="14" customFormat="1" ht="30" customHeight="1" thickBot="1" x14ac:dyDescent="0.3">
      <c r="A134" s="23" t="s">
        <v>9</v>
      </c>
      <c r="B134" s="103"/>
      <c r="C134" s="104"/>
      <c r="D134" s="105"/>
      <c r="E134" s="106"/>
      <c r="F134" s="107"/>
      <c r="G134" s="36"/>
      <c r="H134" s="13" t="str">
        <f t="shared" si="7"/>
        <v/>
      </c>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row>
    <row r="135" spans="1:64" s="14" customFormat="1" ht="30" customHeight="1" thickBot="1" x14ac:dyDescent="0.3">
      <c r="A135" s="23"/>
      <c r="B135" s="77" t="s">
        <v>45</v>
      </c>
      <c r="C135" s="47"/>
      <c r="D135" s="48"/>
      <c r="E135" s="49" t="s">
        <v>46</v>
      </c>
      <c r="F135" s="49" t="s">
        <v>46</v>
      </c>
      <c r="G135" s="36"/>
      <c r="H135" s="13" t="e">
        <f t="shared" si="7"/>
        <v>#VALUE!</v>
      </c>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row>
    <row r="136" spans="1:64" s="14" customFormat="1" ht="30" customHeight="1" thickBot="1" x14ac:dyDescent="0.3">
      <c r="A136" s="23"/>
      <c r="B136" s="77" t="s">
        <v>42</v>
      </c>
      <c r="C136" s="47"/>
      <c r="D136" s="48"/>
      <c r="E136" s="49" t="s">
        <v>46</v>
      </c>
      <c r="F136" s="49" t="s">
        <v>46</v>
      </c>
      <c r="G136" s="36"/>
      <c r="H136" s="13" t="e">
        <f t="shared" si="7"/>
        <v>#VALUE!</v>
      </c>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row>
    <row r="137" spans="1:64" s="14" customFormat="1" ht="30" customHeight="1" thickBot="1" x14ac:dyDescent="0.3">
      <c r="A137" s="23"/>
      <c r="B137" s="77" t="s">
        <v>43</v>
      </c>
      <c r="C137" s="47"/>
      <c r="D137" s="48"/>
      <c r="E137" s="49" t="s">
        <v>46</v>
      </c>
      <c r="F137" s="49" t="s">
        <v>46</v>
      </c>
      <c r="G137" s="36"/>
      <c r="H137" s="13" t="e">
        <f t="shared" si="7"/>
        <v>#VALUE!</v>
      </c>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row>
    <row r="138" spans="1:64" s="14" customFormat="1" ht="30" customHeight="1" thickBot="1" x14ac:dyDescent="0.3">
      <c r="A138" s="23"/>
      <c r="B138" s="77" t="s">
        <v>11</v>
      </c>
      <c r="C138" s="47"/>
      <c r="D138" s="48"/>
      <c r="E138" s="49" t="s">
        <v>46</v>
      </c>
      <c r="F138" s="49" t="s">
        <v>46</v>
      </c>
      <c r="G138" s="36"/>
      <c r="H138" s="13" t="e">
        <f t="shared" si="7"/>
        <v>#VALUE!</v>
      </c>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row>
    <row r="139" spans="1:64" s="14" customFormat="1" ht="30" customHeight="1" thickBot="1" x14ac:dyDescent="0.3">
      <c r="A139" s="23"/>
      <c r="B139" s="77" t="s">
        <v>12</v>
      </c>
      <c r="C139" s="47"/>
      <c r="D139" s="48"/>
      <c r="E139" s="49" t="s">
        <v>46</v>
      </c>
      <c r="F139" s="49" t="s">
        <v>46</v>
      </c>
      <c r="G139" s="36"/>
      <c r="H139" s="13" t="e">
        <f t="shared" si="7"/>
        <v>#VALUE!</v>
      </c>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row>
    <row r="140" spans="1:64" s="14" customFormat="1" ht="30" customHeight="1" thickBot="1" x14ac:dyDescent="0.3">
      <c r="A140" s="23" t="s">
        <v>9</v>
      </c>
      <c r="B140" s="98"/>
      <c r="C140" s="99"/>
      <c r="D140" s="100"/>
      <c r="E140" s="101"/>
      <c r="F140" s="102"/>
      <c r="G140" s="36"/>
      <c r="H140" s="13" t="str">
        <f t="shared" si="7"/>
        <v/>
      </c>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row>
    <row r="141" spans="1:64" s="14" customFormat="1" ht="30" customHeight="1" thickBot="1" x14ac:dyDescent="0.3">
      <c r="A141" s="23"/>
      <c r="B141" s="147" t="s">
        <v>45</v>
      </c>
      <c r="C141" s="38"/>
      <c r="D141" s="39"/>
      <c r="E141" s="40" t="s">
        <v>46</v>
      </c>
      <c r="F141" s="40" t="s">
        <v>46</v>
      </c>
      <c r="G141" s="36"/>
      <c r="H141" s="13" t="e">
        <f t="shared" si="7"/>
        <v>#VALUE!</v>
      </c>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row>
    <row r="142" spans="1:64" s="14" customFormat="1" ht="30" customHeight="1" thickBot="1" x14ac:dyDescent="0.3">
      <c r="A142" s="23"/>
      <c r="B142" s="147" t="s">
        <v>42</v>
      </c>
      <c r="C142" s="38"/>
      <c r="D142" s="39"/>
      <c r="E142" s="40" t="s">
        <v>46</v>
      </c>
      <c r="F142" s="40" t="s">
        <v>46</v>
      </c>
      <c r="G142" s="36"/>
      <c r="H142" s="13" t="e">
        <f t="shared" si="7"/>
        <v>#VALUE!</v>
      </c>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row>
    <row r="143" spans="1:64" s="14" customFormat="1" ht="30" customHeight="1" thickBot="1" x14ac:dyDescent="0.3">
      <c r="A143" s="23"/>
      <c r="B143" s="147" t="s">
        <v>43</v>
      </c>
      <c r="C143" s="38"/>
      <c r="D143" s="39"/>
      <c r="E143" s="40" t="s">
        <v>46</v>
      </c>
      <c r="F143" s="40" t="s">
        <v>46</v>
      </c>
      <c r="G143" s="36"/>
      <c r="H143" s="13" t="e">
        <f t="shared" si="7"/>
        <v>#VALUE!</v>
      </c>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row>
    <row r="144" spans="1:64" s="14" customFormat="1" ht="30" customHeight="1" thickBot="1" x14ac:dyDescent="0.3">
      <c r="A144" s="23"/>
      <c r="B144" s="147" t="s">
        <v>11</v>
      </c>
      <c r="C144" s="38"/>
      <c r="D144" s="39"/>
      <c r="E144" s="40" t="s">
        <v>46</v>
      </c>
      <c r="F144" s="40" t="s">
        <v>46</v>
      </c>
      <c r="G144" s="36"/>
      <c r="H144" s="13" t="e">
        <f t="shared" si="7"/>
        <v>#VALUE!</v>
      </c>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row>
    <row r="145" spans="1:64" s="14" customFormat="1" ht="30" customHeight="1" thickBot="1" x14ac:dyDescent="0.3">
      <c r="A145" s="23"/>
      <c r="B145" s="147" t="s">
        <v>44</v>
      </c>
      <c r="C145" s="38"/>
      <c r="D145" s="39"/>
      <c r="E145" s="40" t="s">
        <v>46</v>
      </c>
      <c r="F145" s="40" t="s">
        <v>46</v>
      </c>
      <c r="G145" s="36"/>
      <c r="H145" s="13" t="e">
        <f t="shared" si="7"/>
        <v>#VALUE!</v>
      </c>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row>
    <row r="146" spans="1:64" s="14" customFormat="1" ht="30" customHeight="1" thickBot="1" x14ac:dyDescent="0.3">
      <c r="A146" s="23" t="s">
        <v>9</v>
      </c>
      <c r="B146" s="108"/>
      <c r="C146" s="109"/>
      <c r="D146" s="110"/>
      <c r="E146" s="111"/>
      <c r="F146" s="112"/>
      <c r="G146" s="36"/>
      <c r="H146" s="13" t="str">
        <f t="shared" si="7"/>
        <v/>
      </c>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row>
    <row r="147" spans="1:64" s="14" customFormat="1" ht="30" customHeight="1" thickBot="1" x14ac:dyDescent="0.3">
      <c r="A147" s="23"/>
      <c r="B147" s="79" t="s">
        <v>45</v>
      </c>
      <c r="C147" s="55"/>
      <c r="D147" s="56"/>
      <c r="E147" s="57" t="s">
        <v>46</v>
      </c>
      <c r="F147" s="57" t="s">
        <v>46</v>
      </c>
      <c r="G147" s="36"/>
      <c r="H147" s="13" t="e">
        <f t="shared" si="7"/>
        <v>#VALUE!</v>
      </c>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row>
    <row r="148" spans="1:64" s="14" customFormat="1" ht="30" customHeight="1" thickBot="1" x14ac:dyDescent="0.3">
      <c r="A148" s="23"/>
      <c r="B148" s="79" t="s">
        <v>42</v>
      </c>
      <c r="C148" s="55"/>
      <c r="D148" s="56"/>
      <c r="E148" s="57" t="s">
        <v>46</v>
      </c>
      <c r="F148" s="57" t="s">
        <v>46</v>
      </c>
      <c r="G148" s="36"/>
      <c r="H148" s="13" t="e">
        <f t="shared" si="7"/>
        <v>#VALUE!</v>
      </c>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row>
    <row r="149" spans="1:64" s="14" customFormat="1" ht="30" customHeight="1" thickBot="1" x14ac:dyDescent="0.3">
      <c r="A149" s="23"/>
      <c r="B149" s="79" t="s">
        <v>43</v>
      </c>
      <c r="C149" s="55"/>
      <c r="D149" s="56"/>
      <c r="E149" s="57" t="s">
        <v>46</v>
      </c>
      <c r="F149" s="57" t="s">
        <v>46</v>
      </c>
      <c r="G149" s="36"/>
      <c r="H149" s="13" t="e">
        <f t="shared" si="7"/>
        <v>#VALUE!</v>
      </c>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row>
    <row r="150" spans="1:64" s="14" customFormat="1" ht="30" customHeight="1" thickBot="1" x14ac:dyDescent="0.3">
      <c r="A150" s="23"/>
      <c r="B150" s="79" t="s">
        <v>49</v>
      </c>
      <c r="C150" s="55"/>
      <c r="D150" s="56"/>
      <c r="E150" s="57" t="s">
        <v>46</v>
      </c>
      <c r="F150" s="57" t="s">
        <v>46</v>
      </c>
      <c r="G150" s="36"/>
      <c r="H150" s="13" t="e">
        <f t="shared" si="7"/>
        <v>#VALUE!</v>
      </c>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row>
    <row r="151" spans="1:64" s="14" customFormat="1" ht="30" customHeight="1" thickBot="1" x14ac:dyDescent="0.3">
      <c r="A151" s="23"/>
      <c r="B151" s="79" t="s">
        <v>44</v>
      </c>
      <c r="C151" s="55"/>
      <c r="D151" s="56"/>
      <c r="E151" s="57" t="s">
        <v>46</v>
      </c>
      <c r="F151" s="57" t="s">
        <v>46</v>
      </c>
      <c r="G151" s="36"/>
      <c r="H151" s="13" t="e">
        <f t="shared" si="7"/>
        <v>#VALUE!</v>
      </c>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row>
    <row r="152" spans="1:64" s="14" customFormat="1" ht="30" customHeight="1" thickBot="1" x14ac:dyDescent="0.3">
      <c r="A152" s="23" t="s">
        <v>9</v>
      </c>
      <c r="B152" s="113"/>
      <c r="C152" s="114"/>
      <c r="D152" s="115"/>
      <c r="E152" s="116"/>
      <c r="F152" s="117"/>
      <c r="G152" s="36"/>
      <c r="H152" s="13" t="str">
        <f t="shared" si="7"/>
        <v/>
      </c>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row>
    <row r="153" spans="1:64" s="14" customFormat="1" ht="30" customHeight="1" thickBot="1" x14ac:dyDescent="0.3">
      <c r="A153" s="23"/>
      <c r="B153" s="134" t="s">
        <v>45</v>
      </c>
      <c r="C153" s="63"/>
      <c r="D153" s="64"/>
      <c r="E153" s="65" t="s">
        <v>46</v>
      </c>
      <c r="F153" s="65" t="s">
        <v>46</v>
      </c>
      <c r="G153" s="36"/>
      <c r="H153" s="13" t="e">
        <f t="shared" si="7"/>
        <v>#VALUE!</v>
      </c>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row>
    <row r="154" spans="1:64" s="14" customFormat="1" ht="30" customHeight="1" thickBot="1" x14ac:dyDescent="0.3">
      <c r="A154" s="23"/>
      <c r="B154" s="134" t="s">
        <v>42</v>
      </c>
      <c r="C154" s="63"/>
      <c r="D154" s="64"/>
      <c r="E154" s="65" t="s">
        <v>46</v>
      </c>
      <c r="F154" s="65" t="s">
        <v>46</v>
      </c>
      <c r="G154" s="36"/>
      <c r="H154" s="13" t="e">
        <f t="shared" si="7"/>
        <v>#VALUE!</v>
      </c>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row>
    <row r="155" spans="1:64" s="14" customFormat="1" ht="30" customHeight="1" thickBot="1" x14ac:dyDescent="0.3">
      <c r="A155" s="23"/>
      <c r="B155" s="134" t="s">
        <v>43</v>
      </c>
      <c r="C155" s="63"/>
      <c r="D155" s="64"/>
      <c r="E155" s="65" t="s">
        <v>46</v>
      </c>
      <c r="F155" s="65" t="s">
        <v>46</v>
      </c>
      <c r="G155" s="36"/>
      <c r="H155" s="13" t="e">
        <f t="shared" si="7"/>
        <v>#VALUE!</v>
      </c>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row>
    <row r="156" spans="1:64" s="14" customFormat="1" ht="30" customHeight="1" thickBot="1" x14ac:dyDescent="0.3">
      <c r="A156" s="23"/>
      <c r="B156" s="134" t="s">
        <v>11</v>
      </c>
      <c r="C156" s="63"/>
      <c r="D156" s="64"/>
      <c r="E156" s="65" t="s">
        <v>46</v>
      </c>
      <c r="F156" s="65" t="s">
        <v>46</v>
      </c>
      <c r="G156" s="36"/>
      <c r="H156" s="13" t="e">
        <f t="shared" si="7"/>
        <v>#VALUE!</v>
      </c>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row>
    <row r="157" spans="1:64" s="14" customFormat="1" ht="30" customHeight="1" thickBot="1" x14ac:dyDescent="0.3">
      <c r="A157" s="23"/>
      <c r="B157" s="134" t="s">
        <v>44</v>
      </c>
      <c r="C157" s="63"/>
      <c r="D157" s="64"/>
      <c r="E157" s="65" t="s">
        <v>46</v>
      </c>
      <c r="F157" s="65" t="s">
        <v>46</v>
      </c>
      <c r="G157" s="36"/>
      <c r="H157" s="13" t="e">
        <f t="shared" si="7"/>
        <v>#VALUE!</v>
      </c>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row>
    <row r="158" spans="1:64" s="14" customFormat="1" ht="30" customHeight="1" thickBot="1" x14ac:dyDescent="0.3">
      <c r="A158" s="23" t="s">
        <v>9</v>
      </c>
      <c r="B158" s="126"/>
      <c r="C158" s="127"/>
      <c r="D158" s="128"/>
      <c r="E158" s="129"/>
      <c r="F158" s="130"/>
      <c r="G158" s="36"/>
      <c r="H158" s="13" t="str">
        <f t="shared" si="7"/>
        <v/>
      </c>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row>
    <row r="159" spans="1:64" s="14" customFormat="1" ht="30" customHeight="1" thickBot="1" x14ac:dyDescent="0.3">
      <c r="A159" s="23"/>
      <c r="B159" s="136" t="s">
        <v>45</v>
      </c>
      <c r="C159" s="131"/>
      <c r="D159" s="132"/>
      <c r="E159" s="133" t="s">
        <v>46</v>
      </c>
      <c r="F159" s="133" t="s">
        <v>46</v>
      </c>
      <c r="G159" s="36"/>
      <c r="H159" s="13" t="e">
        <f t="shared" si="7"/>
        <v>#VALUE!</v>
      </c>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row>
    <row r="160" spans="1:64" s="14" customFormat="1" ht="30" customHeight="1" thickBot="1" x14ac:dyDescent="0.3">
      <c r="A160" s="23"/>
      <c r="B160" s="136" t="s">
        <v>42</v>
      </c>
      <c r="C160" s="131"/>
      <c r="D160" s="132"/>
      <c r="E160" s="133" t="s">
        <v>46</v>
      </c>
      <c r="F160" s="133" t="s">
        <v>46</v>
      </c>
      <c r="G160" s="36"/>
      <c r="H160" s="13" t="e">
        <f t="shared" si="7"/>
        <v>#VALUE!</v>
      </c>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row>
    <row r="161" spans="1:64" s="14" customFormat="1" ht="30" customHeight="1" thickBot="1" x14ac:dyDescent="0.3">
      <c r="A161" s="23"/>
      <c r="B161" s="136" t="s">
        <v>43</v>
      </c>
      <c r="C161" s="131"/>
      <c r="D161" s="132"/>
      <c r="E161" s="133" t="s">
        <v>46</v>
      </c>
      <c r="F161" s="133" t="s">
        <v>46</v>
      </c>
      <c r="G161" s="36"/>
      <c r="H161" s="13" t="e">
        <f t="shared" si="7"/>
        <v>#VALUE!</v>
      </c>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row>
    <row r="162" spans="1:64" s="14" customFormat="1" ht="30" customHeight="1" thickBot="1" x14ac:dyDescent="0.3">
      <c r="A162" s="23"/>
      <c r="B162" s="136" t="s">
        <v>11</v>
      </c>
      <c r="C162" s="131"/>
      <c r="D162" s="132"/>
      <c r="E162" s="133" t="s">
        <v>46</v>
      </c>
      <c r="F162" s="133" t="s">
        <v>46</v>
      </c>
      <c r="G162" s="36"/>
      <c r="H162" s="13" t="e">
        <f t="shared" si="7"/>
        <v>#VALUE!</v>
      </c>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row>
    <row r="163" spans="1:64" s="14" customFormat="1" ht="30" customHeight="1" thickBot="1" x14ac:dyDescent="0.3">
      <c r="A163" s="23"/>
      <c r="B163" s="136" t="s">
        <v>44</v>
      </c>
      <c r="C163" s="131"/>
      <c r="D163" s="132"/>
      <c r="E163" s="133" t="s">
        <v>46</v>
      </c>
      <c r="F163" s="133" t="s">
        <v>46</v>
      </c>
      <c r="G163" s="36"/>
      <c r="H163" s="13" t="e">
        <f t="shared" si="7"/>
        <v>#VALUE!</v>
      </c>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row>
    <row r="164" spans="1:64" s="14" customFormat="1" ht="30" customHeight="1" thickBot="1" x14ac:dyDescent="0.3">
      <c r="A164" s="23" t="s">
        <v>9</v>
      </c>
      <c r="B164" s="137"/>
      <c r="C164" s="138"/>
      <c r="D164" s="139"/>
      <c r="E164" s="140"/>
      <c r="F164" s="141"/>
      <c r="G164" s="36"/>
      <c r="H164" s="13" t="str">
        <f t="shared" si="7"/>
        <v/>
      </c>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row>
    <row r="165" spans="1:64" s="14" customFormat="1" ht="30" customHeight="1" thickBot="1" x14ac:dyDescent="0.3">
      <c r="A165" s="23"/>
      <c r="B165" s="142" t="s">
        <v>45</v>
      </c>
      <c r="C165" s="143"/>
      <c r="D165" s="144"/>
      <c r="E165" s="145" t="s">
        <v>46</v>
      </c>
      <c r="F165" s="145" t="s">
        <v>46</v>
      </c>
      <c r="G165" s="36"/>
      <c r="H165" s="13" t="e">
        <f t="shared" si="7"/>
        <v>#VALUE!</v>
      </c>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row>
    <row r="166" spans="1:64" s="14" customFormat="1" ht="30" customHeight="1" thickBot="1" x14ac:dyDescent="0.3">
      <c r="A166" s="23"/>
      <c r="B166" s="142" t="s">
        <v>42</v>
      </c>
      <c r="C166" s="143"/>
      <c r="D166" s="144"/>
      <c r="E166" s="145" t="s">
        <v>46</v>
      </c>
      <c r="F166" s="145" t="s">
        <v>46</v>
      </c>
      <c r="G166" s="36"/>
      <c r="H166" s="13" t="e">
        <f t="shared" si="7"/>
        <v>#VALUE!</v>
      </c>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row>
    <row r="167" spans="1:64" s="14" customFormat="1" ht="30" customHeight="1" thickBot="1" x14ac:dyDescent="0.3">
      <c r="A167" s="23"/>
      <c r="B167" s="142" t="s">
        <v>43</v>
      </c>
      <c r="C167" s="143"/>
      <c r="D167" s="144"/>
      <c r="E167" s="145" t="s">
        <v>46</v>
      </c>
      <c r="F167" s="145" t="s">
        <v>46</v>
      </c>
      <c r="G167" s="36"/>
      <c r="H167" s="13" t="e">
        <f t="shared" si="7"/>
        <v>#VALUE!</v>
      </c>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row>
    <row r="168" spans="1:64" s="14" customFormat="1" ht="30" customHeight="1" thickBot="1" x14ac:dyDescent="0.3">
      <c r="A168" s="23"/>
      <c r="B168" s="142" t="s">
        <v>11</v>
      </c>
      <c r="C168" s="143"/>
      <c r="D168" s="144"/>
      <c r="E168" s="145" t="s">
        <v>46</v>
      </c>
      <c r="F168" s="145" t="s">
        <v>46</v>
      </c>
      <c r="G168" s="36"/>
      <c r="H168" s="13" t="e">
        <f t="shared" si="7"/>
        <v>#VALUE!</v>
      </c>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row>
    <row r="169" spans="1:64" s="14" customFormat="1" ht="30" customHeight="1" thickBot="1" x14ac:dyDescent="0.3">
      <c r="A169" s="23"/>
      <c r="B169" s="142" t="s">
        <v>12</v>
      </c>
      <c r="C169" s="143"/>
      <c r="D169" s="144"/>
      <c r="E169" s="145" t="s">
        <v>46</v>
      </c>
      <c r="F169" s="145" t="s">
        <v>46</v>
      </c>
      <c r="G169" s="36"/>
      <c r="H169" s="13" t="e">
        <f t="shared" si="7"/>
        <v>#VALUE!</v>
      </c>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row>
    <row r="170" spans="1:64" s="14" customFormat="1" ht="30" customHeight="1" thickBot="1" x14ac:dyDescent="0.3">
      <c r="A170" s="23" t="s">
        <v>9</v>
      </c>
      <c r="B170" s="89"/>
      <c r="C170" s="90"/>
      <c r="D170" s="91"/>
      <c r="E170" s="92"/>
      <c r="F170" s="93"/>
      <c r="G170" s="36"/>
      <c r="H170" s="13" t="str">
        <f t="shared" si="7"/>
        <v/>
      </c>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row>
    <row r="171" spans="1:64" s="14" customFormat="1" ht="30" customHeight="1" thickBot="1" x14ac:dyDescent="0.3">
      <c r="A171" s="23"/>
      <c r="B171" s="146" t="s">
        <v>40</v>
      </c>
      <c r="C171" s="95"/>
      <c r="D171" s="96"/>
      <c r="E171" s="97" t="s">
        <v>17</v>
      </c>
      <c r="F171" s="97" t="s">
        <v>17</v>
      </c>
      <c r="G171" s="36"/>
      <c r="H171" s="13" t="e">
        <f t="shared" si="7"/>
        <v>#VALUE!</v>
      </c>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row>
    <row r="172" spans="1:64" s="14" customFormat="1" ht="30" customHeight="1" thickBot="1" x14ac:dyDescent="0.3">
      <c r="A172" s="23"/>
      <c r="B172" s="146" t="s">
        <v>41</v>
      </c>
      <c r="C172" s="95"/>
      <c r="D172" s="96"/>
      <c r="E172" s="97" t="s">
        <v>17</v>
      </c>
      <c r="F172" s="97" t="s">
        <v>17</v>
      </c>
      <c r="G172" s="36"/>
      <c r="H172" s="13" t="e">
        <f t="shared" si="7"/>
        <v>#VALUE!</v>
      </c>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row>
    <row r="173" spans="1:64" s="14" customFormat="1" ht="30" customHeight="1" thickBot="1" x14ac:dyDescent="0.3">
      <c r="A173" s="23"/>
      <c r="B173" s="94" t="s">
        <v>39</v>
      </c>
      <c r="C173" s="95"/>
      <c r="D173" s="96"/>
      <c r="E173" s="97" t="s">
        <v>17</v>
      </c>
      <c r="F173" s="97" t="s">
        <v>17</v>
      </c>
      <c r="G173" s="36"/>
      <c r="H173" s="13" t="e">
        <f t="shared" si="7"/>
        <v>#VALUE!</v>
      </c>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row>
    <row r="174" spans="1:64" s="14" customFormat="1" ht="30" customHeight="1" thickBot="1" x14ac:dyDescent="0.3">
      <c r="A174" s="23"/>
      <c r="B174" s="94" t="s">
        <v>11</v>
      </c>
      <c r="C174" s="95"/>
      <c r="D174" s="96"/>
      <c r="E174" s="97" t="s">
        <v>17</v>
      </c>
      <c r="F174" s="97" t="s">
        <v>17</v>
      </c>
      <c r="G174" s="36"/>
      <c r="H174" s="13" t="e">
        <f t="shared" si="7"/>
        <v>#VALUE!</v>
      </c>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row>
    <row r="175" spans="1:64" s="14" customFormat="1" ht="30" customHeight="1" thickBot="1" x14ac:dyDescent="0.3">
      <c r="A175" s="23"/>
      <c r="B175" s="94" t="s">
        <v>12</v>
      </c>
      <c r="C175" s="95"/>
      <c r="D175" s="96"/>
      <c r="E175" s="97" t="s">
        <v>17</v>
      </c>
      <c r="F175" s="97" t="s">
        <v>17</v>
      </c>
      <c r="G175" s="36"/>
      <c r="H175" s="13" t="e">
        <f t="shared" si="7"/>
        <v>#VALUE!</v>
      </c>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19"/>
  <conditionalFormatting sqref="D15:D19">
    <cfRule type="dataBar" priority="179">
      <dataBar>
        <cfvo type="num" val="0"/>
        <cfvo type="num" val="1"/>
        <color theme="0" tint="-0.249977111117893"/>
      </dataBar>
      <extLst>
        <ext xmlns:x14="http://schemas.microsoft.com/office/spreadsheetml/2009/9/main" uri="{B025F937-C7B1-47D3-B67F-A62EFF666E3E}">
          <x14:id>{7D7692E7-6A2C-49EE-BE66-8CE39DA51F61}</x14:id>
        </ext>
      </extLst>
    </cfRule>
  </conditionalFormatting>
  <conditionalFormatting sqref="D20:D23 D7:D14 D32:D37">
    <cfRule type="dataBar" priority="34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D24:D25 D27:D28 D30:D31">
    <cfRule type="dataBar" priority="167">
      <dataBar>
        <cfvo type="num" val="0"/>
        <cfvo type="num" val="1"/>
        <color theme="0" tint="-0.249977111117893"/>
      </dataBar>
      <extLst>
        <ext xmlns:x14="http://schemas.microsoft.com/office/spreadsheetml/2009/9/main" uri="{B025F937-C7B1-47D3-B67F-A62EFF666E3E}">
          <x14:id>{DA4082BA-C4EC-4420-B5A0-D382F93A8118}</x14:id>
        </ext>
      </extLst>
    </cfRule>
  </conditionalFormatting>
  <conditionalFormatting sqref="D26">
    <cfRule type="dataBar" priority="2">
      <dataBar>
        <cfvo type="num" val="0"/>
        <cfvo type="num" val="1"/>
        <color theme="0" tint="-0.249977111117893"/>
      </dataBar>
      <extLst>
        <ext xmlns:x14="http://schemas.microsoft.com/office/spreadsheetml/2009/9/main" uri="{B025F937-C7B1-47D3-B67F-A62EFF666E3E}">
          <x14:id>{BCB5B918-0AE7-47B3-8501-F323287B3C77}</x14:id>
        </ext>
      </extLst>
    </cfRule>
  </conditionalFormatting>
  <conditionalFormatting sqref="D29">
    <cfRule type="dataBar" priority="1">
      <dataBar>
        <cfvo type="num" val="0"/>
        <cfvo type="num" val="1"/>
        <color theme="0" tint="-0.249977111117893"/>
      </dataBar>
      <extLst>
        <ext xmlns:x14="http://schemas.microsoft.com/office/spreadsheetml/2009/9/main" uri="{B025F937-C7B1-47D3-B67F-A62EFF666E3E}">
          <x14:id>{F0802FE7-1B80-466B-92E0-040746669D64}</x14:id>
        </ext>
      </extLst>
    </cfRule>
  </conditionalFormatting>
  <conditionalFormatting sqref="D38:D42">
    <cfRule type="dataBar" priority="308">
      <dataBar>
        <cfvo type="num" val="0"/>
        <cfvo type="num" val="1"/>
        <color theme="0" tint="-0.249977111117893"/>
      </dataBar>
      <extLst>
        <ext xmlns:x14="http://schemas.microsoft.com/office/spreadsheetml/2009/9/main" uri="{B025F937-C7B1-47D3-B67F-A62EFF666E3E}">
          <x14:id>{C5D26957-274F-4CF0-B793-57F3934A8317}</x14:id>
        </ext>
      </extLst>
    </cfRule>
  </conditionalFormatting>
  <conditionalFormatting sqref="D43">
    <cfRule type="dataBar" priority="163">
      <dataBar>
        <cfvo type="num" val="0"/>
        <cfvo type="num" val="1"/>
        <color theme="0" tint="-0.249977111117893"/>
      </dataBar>
      <extLst>
        <ext xmlns:x14="http://schemas.microsoft.com/office/spreadsheetml/2009/9/main" uri="{B025F937-C7B1-47D3-B67F-A62EFF666E3E}">
          <x14:id>{75ED4F39-7F02-46CA-B5EF-3520E54102C8}</x14:id>
        </ext>
      </extLst>
    </cfRule>
  </conditionalFormatting>
  <conditionalFormatting sqref="D44:D49">
    <cfRule type="dataBar" priority="304">
      <dataBar>
        <cfvo type="num" val="0"/>
        <cfvo type="num" val="1"/>
        <color theme="0" tint="-0.249977111117893"/>
      </dataBar>
      <extLst>
        <ext xmlns:x14="http://schemas.microsoft.com/office/spreadsheetml/2009/9/main" uri="{B025F937-C7B1-47D3-B67F-A62EFF666E3E}">
          <x14:id>{430F68EA-CEA0-49F6-BF03-5FB80DBA4030}</x14:id>
        </ext>
      </extLst>
    </cfRule>
  </conditionalFormatting>
  <conditionalFormatting sqref="D50:D53">
    <cfRule type="dataBar" priority="300">
      <dataBar>
        <cfvo type="num" val="0"/>
        <cfvo type="num" val="1"/>
        <color theme="0" tint="-0.249977111117893"/>
      </dataBar>
      <extLst>
        <ext xmlns:x14="http://schemas.microsoft.com/office/spreadsheetml/2009/9/main" uri="{B025F937-C7B1-47D3-B67F-A62EFF666E3E}">
          <x14:id>{C31851BC-4CD6-4CC2-A4C0-85D80FFEA4B1}</x14:id>
        </ext>
      </extLst>
    </cfRule>
  </conditionalFormatting>
  <conditionalFormatting sqref="D54:D55">
    <cfRule type="dataBar" priority="155">
      <dataBar>
        <cfvo type="num" val="0"/>
        <cfvo type="num" val="1"/>
        <color theme="0" tint="-0.249977111117893"/>
      </dataBar>
      <extLst>
        <ext xmlns:x14="http://schemas.microsoft.com/office/spreadsheetml/2009/9/main" uri="{B025F937-C7B1-47D3-B67F-A62EFF666E3E}">
          <x14:id>{CB709A03-E4C4-438A-87BC-AFE1ACF37821}</x14:id>
        </ext>
      </extLst>
    </cfRule>
  </conditionalFormatting>
  <conditionalFormatting sqref="D56:D61">
    <cfRule type="dataBar" priority="296">
      <dataBar>
        <cfvo type="num" val="0"/>
        <cfvo type="num" val="1"/>
        <color theme="0" tint="-0.249977111117893"/>
      </dataBar>
      <extLst>
        <ext xmlns:x14="http://schemas.microsoft.com/office/spreadsheetml/2009/9/main" uri="{B025F937-C7B1-47D3-B67F-A62EFF666E3E}">
          <x14:id>{AA4C5D16-1136-42A8-BBD6-B3A287F42FB0}</x14:id>
        </ext>
      </extLst>
    </cfRule>
  </conditionalFormatting>
  <conditionalFormatting sqref="D62:D67">
    <cfRule type="dataBar" priority="292">
      <dataBar>
        <cfvo type="num" val="0"/>
        <cfvo type="num" val="1"/>
        <color theme="0" tint="-0.249977111117893"/>
      </dataBar>
      <extLst>
        <ext xmlns:x14="http://schemas.microsoft.com/office/spreadsheetml/2009/9/main" uri="{B025F937-C7B1-47D3-B67F-A62EFF666E3E}">
          <x14:id>{0CD87E54-0F31-4478-9FB7-BD76A4E4F800}</x14:id>
        </ext>
      </extLst>
    </cfRule>
  </conditionalFormatting>
  <conditionalFormatting sqref="D68:D73">
    <cfRule type="dataBar" priority="288">
      <dataBar>
        <cfvo type="num" val="0"/>
        <cfvo type="num" val="1"/>
        <color theme="0" tint="-0.249977111117893"/>
      </dataBar>
      <extLst>
        <ext xmlns:x14="http://schemas.microsoft.com/office/spreadsheetml/2009/9/main" uri="{B025F937-C7B1-47D3-B67F-A62EFF666E3E}">
          <x14:id>{77B573EC-821E-43AC-8FA0-277C6E0C5D22}</x14:id>
        </ext>
      </extLst>
    </cfRule>
  </conditionalFormatting>
  <conditionalFormatting sqref="D74:D79">
    <cfRule type="dataBar" priority="284">
      <dataBar>
        <cfvo type="num" val="0"/>
        <cfvo type="num" val="1"/>
        <color theme="0" tint="-0.249977111117893"/>
      </dataBar>
      <extLst>
        <ext xmlns:x14="http://schemas.microsoft.com/office/spreadsheetml/2009/9/main" uri="{B025F937-C7B1-47D3-B67F-A62EFF666E3E}">
          <x14:id>{E5BD969B-2970-462A-9A3C-6B47097F30A7}</x14:id>
        </ext>
      </extLst>
    </cfRule>
  </conditionalFormatting>
  <conditionalFormatting sqref="D80:D85">
    <cfRule type="dataBar" priority="276">
      <dataBar>
        <cfvo type="num" val="0"/>
        <cfvo type="num" val="1"/>
        <color theme="0" tint="-0.249977111117893"/>
      </dataBar>
      <extLst>
        <ext xmlns:x14="http://schemas.microsoft.com/office/spreadsheetml/2009/9/main" uri="{B025F937-C7B1-47D3-B67F-A62EFF666E3E}">
          <x14:id>{7E6CA822-2C39-4848-8BB3-C920BE7B10B5}</x14:id>
        </ext>
      </extLst>
    </cfRule>
  </conditionalFormatting>
  <conditionalFormatting sqref="D86">
    <cfRule type="dataBar" priority="272">
      <dataBar>
        <cfvo type="num" val="0"/>
        <cfvo type="num" val="1"/>
        <color theme="0" tint="-0.249977111117893"/>
      </dataBar>
      <extLst>
        <ext xmlns:x14="http://schemas.microsoft.com/office/spreadsheetml/2009/9/main" uri="{B025F937-C7B1-47D3-B67F-A62EFF666E3E}">
          <x14:id>{DBD101ED-8CFF-4D4F-BFF3-4F08E72AEFF5}</x14:id>
        </ext>
      </extLst>
    </cfRule>
  </conditionalFormatting>
  <conditionalFormatting sqref="D87:D91">
    <cfRule type="dataBar" priority="184">
      <dataBar>
        <cfvo type="num" val="0"/>
        <cfvo type="num" val="1"/>
        <color theme="0" tint="-0.249977111117893"/>
      </dataBar>
      <extLst>
        <ext xmlns:x14="http://schemas.microsoft.com/office/spreadsheetml/2009/9/main" uri="{B025F937-C7B1-47D3-B67F-A62EFF666E3E}">
          <x14:id>{7963BA7B-0006-4487-A6CB-3774C29C5A68}</x14:id>
        </ext>
      </extLst>
    </cfRule>
  </conditionalFormatting>
  <conditionalFormatting sqref="D92">
    <cfRule type="dataBar" priority="268">
      <dataBar>
        <cfvo type="num" val="0"/>
        <cfvo type="num" val="1"/>
        <color theme="0" tint="-0.249977111117893"/>
      </dataBar>
      <extLst>
        <ext xmlns:x14="http://schemas.microsoft.com/office/spreadsheetml/2009/9/main" uri="{B025F937-C7B1-47D3-B67F-A62EFF666E3E}">
          <x14:id>{2D11FBF3-6310-43B7-9E22-E321605FD66A}</x14:id>
        </ext>
      </extLst>
    </cfRule>
  </conditionalFormatting>
  <conditionalFormatting sqref="D93:D97">
    <cfRule type="dataBar" priority="180">
      <dataBar>
        <cfvo type="num" val="0"/>
        <cfvo type="num" val="1"/>
        <color theme="0" tint="-0.249977111117893"/>
      </dataBar>
      <extLst>
        <ext xmlns:x14="http://schemas.microsoft.com/office/spreadsheetml/2009/9/main" uri="{B025F937-C7B1-47D3-B67F-A62EFF666E3E}">
          <x14:id>{E41C59B1-D264-4B75-A3E0-EC89A13E075C}</x14:id>
        </ext>
      </extLst>
    </cfRule>
  </conditionalFormatting>
  <conditionalFormatting sqref="D98:D103">
    <cfRule type="dataBar" priority="264">
      <dataBar>
        <cfvo type="num" val="0"/>
        <cfvo type="num" val="1"/>
        <color theme="0" tint="-0.249977111117893"/>
      </dataBar>
      <extLst>
        <ext xmlns:x14="http://schemas.microsoft.com/office/spreadsheetml/2009/9/main" uri="{B025F937-C7B1-47D3-B67F-A62EFF666E3E}">
          <x14:id>{E7C66323-B74B-4371-9C57-22062C6FCF71}</x14:id>
        </ext>
      </extLst>
    </cfRule>
  </conditionalFormatting>
  <conditionalFormatting sqref="D104:D109">
    <cfRule type="dataBar" priority="260">
      <dataBar>
        <cfvo type="num" val="0"/>
        <cfvo type="num" val="1"/>
        <color theme="0" tint="-0.249977111117893"/>
      </dataBar>
      <extLst>
        <ext xmlns:x14="http://schemas.microsoft.com/office/spreadsheetml/2009/9/main" uri="{B025F937-C7B1-47D3-B67F-A62EFF666E3E}">
          <x14:id>{2A44AEAF-B117-4F77-8EF7-BD19A12675A3}</x14:id>
        </ext>
      </extLst>
    </cfRule>
  </conditionalFormatting>
  <conditionalFormatting sqref="D110:D115">
    <cfRule type="dataBar" priority="256">
      <dataBar>
        <cfvo type="num" val="0"/>
        <cfvo type="num" val="1"/>
        <color theme="0" tint="-0.249977111117893"/>
      </dataBar>
      <extLst>
        <ext xmlns:x14="http://schemas.microsoft.com/office/spreadsheetml/2009/9/main" uri="{B025F937-C7B1-47D3-B67F-A62EFF666E3E}">
          <x14:id>{FA5BFE5C-5C44-4D35-BE0D-4BA7162EC1BF}</x14:id>
        </ext>
      </extLst>
    </cfRule>
  </conditionalFormatting>
  <conditionalFormatting sqref="D116:D117">
    <cfRule type="dataBar" priority="252">
      <dataBar>
        <cfvo type="num" val="0"/>
        <cfvo type="num" val="1"/>
        <color theme="0" tint="-0.249977111117893"/>
      </dataBar>
      <extLst>
        <ext xmlns:x14="http://schemas.microsoft.com/office/spreadsheetml/2009/9/main" uri="{B025F937-C7B1-47D3-B67F-A62EFF666E3E}">
          <x14:id>{51DF76D8-ACBD-4776-8EFD-E3819B49E481}</x14:id>
        </ext>
      </extLst>
    </cfRule>
  </conditionalFormatting>
  <conditionalFormatting sqref="D118">
    <cfRule type="dataBar" priority="75">
      <dataBar>
        <cfvo type="num" val="0"/>
        <cfvo type="num" val="1"/>
        <color theme="0" tint="-0.249977111117893"/>
      </dataBar>
      <extLst>
        <ext xmlns:x14="http://schemas.microsoft.com/office/spreadsheetml/2009/9/main" uri="{B025F937-C7B1-47D3-B67F-A62EFF666E3E}">
          <x14:id>{84A16644-937F-4327-94E6-739578AF6DF4}</x14:id>
        </ext>
      </extLst>
    </cfRule>
  </conditionalFormatting>
  <conditionalFormatting sqref="D119">
    <cfRule type="dataBar" priority="63">
      <dataBar>
        <cfvo type="num" val="0"/>
        <cfvo type="num" val="1"/>
        <color theme="0" tint="-0.249977111117893"/>
      </dataBar>
      <extLst>
        <ext xmlns:x14="http://schemas.microsoft.com/office/spreadsheetml/2009/9/main" uri="{B025F937-C7B1-47D3-B67F-A62EFF666E3E}">
          <x14:id>{68936C47-DF71-4EF7-934A-4D71A8AC3A15}</x14:id>
        </ext>
      </extLst>
    </cfRule>
  </conditionalFormatting>
  <conditionalFormatting sqref="D120">
    <cfRule type="dataBar" priority="71">
      <dataBar>
        <cfvo type="num" val="0"/>
        <cfvo type="num" val="1"/>
        <color theme="0" tint="-0.249977111117893"/>
      </dataBar>
      <extLst>
        <ext xmlns:x14="http://schemas.microsoft.com/office/spreadsheetml/2009/9/main" uri="{B025F937-C7B1-47D3-B67F-A62EFF666E3E}">
          <x14:id>{E5540990-3B6A-4ED9-A21B-C5372A976EC0}</x14:id>
        </ext>
      </extLst>
    </cfRule>
  </conditionalFormatting>
  <conditionalFormatting sqref="D121">
    <cfRule type="dataBar" priority="67">
      <dataBar>
        <cfvo type="num" val="0"/>
        <cfvo type="num" val="1"/>
        <color theme="0" tint="-0.249977111117893"/>
      </dataBar>
      <extLst>
        <ext xmlns:x14="http://schemas.microsoft.com/office/spreadsheetml/2009/9/main" uri="{B025F937-C7B1-47D3-B67F-A62EFF666E3E}">
          <x14:id>{365859F8-A6A8-4B41-AF58-AFBA39B0BF73}</x14:id>
        </ext>
      </extLst>
    </cfRule>
  </conditionalFormatting>
  <conditionalFormatting sqref="D122:D127">
    <cfRule type="dataBar" priority="248">
      <dataBar>
        <cfvo type="num" val="0"/>
        <cfvo type="num" val="1"/>
        <color theme="0" tint="-0.249977111117893"/>
      </dataBar>
      <extLst>
        <ext xmlns:x14="http://schemas.microsoft.com/office/spreadsheetml/2009/9/main" uri="{B025F937-C7B1-47D3-B67F-A62EFF666E3E}">
          <x14:id>{20B924D4-D5EE-4514-A741-DA65BEDC7E68}</x14:id>
        </ext>
      </extLst>
    </cfRule>
  </conditionalFormatting>
  <conditionalFormatting sqref="D128:D133">
    <cfRule type="dataBar" priority="244">
      <dataBar>
        <cfvo type="num" val="0"/>
        <cfvo type="num" val="1"/>
        <color theme="0" tint="-0.249977111117893"/>
      </dataBar>
      <extLst>
        <ext xmlns:x14="http://schemas.microsoft.com/office/spreadsheetml/2009/9/main" uri="{B025F937-C7B1-47D3-B67F-A62EFF666E3E}">
          <x14:id>{1ADDE22F-2707-40E6-BBB4-D58215757237}</x14:id>
        </ext>
      </extLst>
    </cfRule>
  </conditionalFormatting>
  <conditionalFormatting sqref="D134:D139">
    <cfRule type="dataBar" priority="240">
      <dataBar>
        <cfvo type="num" val="0"/>
        <cfvo type="num" val="1"/>
        <color theme="0" tint="-0.249977111117893"/>
      </dataBar>
      <extLst>
        <ext xmlns:x14="http://schemas.microsoft.com/office/spreadsheetml/2009/9/main" uri="{B025F937-C7B1-47D3-B67F-A62EFF666E3E}">
          <x14:id>{07B02D3E-A1AF-4A91-B5F2-D00818A51474}</x14:id>
        </ext>
      </extLst>
    </cfRule>
  </conditionalFormatting>
  <conditionalFormatting sqref="D140:D145">
    <cfRule type="dataBar" priority="236">
      <dataBar>
        <cfvo type="num" val="0"/>
        <cfvo type="num" val="1"/>
        <color theme="0" tint="-0.249977111117893"/>
      </dataBar>
      <extLst>
        <ext xmlns:x14="http://schemas.microsoft.com/office/spreadsheetml/2009/9/main" uri="{B025F937-C7B1-47D3-B67F-A62EFF666E3E}">
          <x14:id>{314392FE-68AE-4734-998E-0CEFC94B94EE}</x14:id>
        </ext>
      </extLst>
    </cfRule>
  </conditionalFormatting>
  <conditionalFormatting sqref="D146:D150">
    <cfRule type="dataBar" priority="232">
      <dataBar>
        <cfvo type="num" val="0"/>
        <cfvo type="num" val="1"/>
        <color theme="0" tint="-0.249977111117893"/>
      </dataBar>
      <extLst>
        <ext xmlns:x14="http://schemas.microsoft.com/office/spreadsheetml/2009/9/main" uri="{B025F937-C7B1-47D3-B67F-A62EFF666E3E}">
          <x14:id>{F92C3259-51FD-4F47-B914-665298126467}</x14:id>
        </ext>
      </extLst>
    </cfRule>
  </conditionalFormatting>
  <conditionalFormatting sqref="D151">
    <cfRule type="dataBar" priority="23">
      <dataBar>
        <cfvo type="num" val="0"/>
        <cfvo type="num" val="1"/>
        <color theme="0" tint="-0.249977111117893"/>
      </dataBar>
      <extLst>
        <ext xmlns:x14="http://schemas.microsoft.com/office/spreadsheetml/2009/9/main" uri="{B025F937-C7B1-47D3-B67F-A62EFF666E3E}">
          <x14:id>{430318A1-76C7-4141-AC13-D1823482773A}</x14:id>
        </ext>
      </extLst>
    </cfRule>
  </conditionalFormatting>
  <conditionalFormatting sqref="D152:D153">
    <cfRule type="dataBar" priority="228">
      <dataBar>
        <cfvo type="num" val="0"/>
        <cfvo type="num" val="1"/>
        <color theme="0" tint="-0.249977111117893"/>
      </dataBar>
      <extLst>
        <ext xmlns:x14="http://schemas.microsoft.com/office/spreadsheetml/2009/9/main" uri="{B025F937-C7B1-47D3-B67F-A62EFF666E3E}">
          <x14:id>{5051664D-C8DC-4EB7-8CEC-8A768B94DF30}</x14:id>
        </ext>
      </extLst>
    </cfRule>
  </conditionalFormatting>
  <conditionalFormatting sqref="D154">
    <cfRule type="dataBar" priority="7">
      <dataBar>
        <cfvo type="num" val="0"/>
        <cfvo type="num" val="1"/>
        <color theme="0" tint="-0.249977111117893"/>
      </dataBar>
      <extLst>
        <ext xmlns:x14="http://schemas.microsoft.com/office/spreadsheetml/2009/9/main" uri="{B025F937-C7B1-47D3-B67F-A62EFF666E3E}">
          <x14:id>{5CCC1CEF-E8A7-40B1-B3DC-0BCCA240AED3}</x14:id>
        </ext>
      </extLst>
    </cfRule>
  </conditionalFormatting>
  <conditionalFormatting sqref="D155">
    <cfRule type="dataBar" priority="19">
      <dataBar>
        <cfvo type="num" val="0"/>
        <cfvo type="num" val="1"/>
        <color theme="0" tint="-0.249977111117893"/>
      </dataBar>
      <extLst>
        <ext xmlns:x14="http://schemas.microsoft.com/office/spreadsheetml/2009/9/main" uri="{B025F937-C7B1-47D3-B67F-A62EFF666E3E}">
          <x14:id>{F5B460B7-0F5E-461E-BFD8-63CB282F1276}</x14:id>
        </ext>
      </extLst>
    </cfRule>
  </conditionalFormatting>
  <conditionalFormatting sqref="D156">
    <cfRule type="dataBar" priority="15">
      <dataBar>
        <cfvo type="num" val="0"/>
        <cfvo type="num" val="1"/>
        <color theme="0" tint="-0.249977111117893"/>
      </dataBar>
      <extLst>
        <ext xmlns:x14="http://schemas.microsoft.com/office/spreadsheetml/2009/9/main" uri="{B025F937-C7B1-47D3-B67F-A62EFF666E3E}">
          <x14:id>{2552C362-36BD-474F-94D7-E62C8EC1C1D4}</x14:id>
        </ext>
      </extLst>
    </cfRule>
  </conditionalFormatting>
  <conditionalFormatting sqref="D157">
    <cfRule type="dataBar" priority="11">
      <dataBar>
        <cfvo type="num" val="0"/>
        <cfvo type="num" val="1"/>
        <color theme="0" tint="-0.249977111117893"/>
      </dataBar>
      <extLst>
        <ext xmlns:x14="http://schemas.microsoft.com/office/spreadsheetml/2009/9/main" uri="{B025F937-C7B1-47D3-B67F-A62EFF666E3E}">
          <x14:id>{C01B6ED1-42C1-41F1-8688-EB358929AB88}</x14:id>
        </ext>
      </extLst>
    </cfRule>
  </conditionalFormatting>
  <conditionalFormatting sqref="D158:D163">
    <cfRule type="dataBar" priority="224">
      <dataBar>
        <cfvo type="num" val="0"/>
        <cfvo type="num" val="1"/>
        <color theme="0" tint="-0.249977111117893"/>
      </dataBar>
      <extLst>
        <ext xmlns:x14="http://schemas.microsoft.com/office/spreadsheetml/2009/9/main" uri="{B025F937-C7B1-47D3-B67F-A62EFF666E3E}">
          <x14:id>{B5A8F896-B228-4E22-A05C-EB7D20277B63}</x14:id>
        </ext>
      </extLst>
    </cfRule>
  </conditionalFormatting>
  <conditionalFormatting sqref="D164:D169">
    <cfRule type="dataBar" priority="220">
      <dataBar>
        <cfvo type="num" val="0"/>
        <cfvo type="num" val="1"/>
        <color theme="0" tint="-0.249977111117893"/>
      </dataBar>
      <extLst>
        <ext xmlns:x14="http://schemas.microsoft.com/office/spreadsheetml/2009/9/main" uri="{B025F937-C7B1-47D3-B67F-A62EFF666E3E}">
          <x14:id>{7AE75E91-737E-4141-9EA7-D26F3B7CB069}</x14:id>
        </ext>
      </extLst>
    </cfRule>
  </conditionalFormatting>
  <conditionalFormatting sqref="D170:D175">
    <cfRule type="dataBar" priority="216">
      <dataBar>
        <cfvo type="num" val="0"/>
        <cfvo type="num" val="1"/>
        <color theme="0" tint="-0.249977111117893"/>
      </dataBar>
      <extLst>
        <ext xmlns:x14="http://schemas.microsoft.com/office/spreadsheetml/2009/9/main" uri="{B025F937-C7B1-47D3-B67F-A62EFF666E3E}">
          <x14:id>{55A11941-0547-4FF1-9B90-8F39582F8450}</x14:id>
        </ext>
      </extLst>
    </cfRule>
  </conditionalFormatting>
  <conditionalFormatting sqref="I5:BL175">
    <cfRule type="expression" dxfId="2" priority="6">
      <formula>AND(TODAY()&gt;=I$5,TODAY()&lt;J$5)</formula>
    </cfRule>
  </conditionalFormatting>
  <conditionalFormatting sqref="I7:BL175">
    <cfRule type="expression" dxfId="1" priority="5" stopIfTrue="1">
      <formula>AND(タスク_終了&gt;=I$5,タスク_開始&lt;J$5)</formula>
    </cfRule>
    <cfRule type="expression" dxfId="0" priority="4">
      <formula>AND(タスク_開始&lt;=I$5,ROUNDDOWN((タスク_終了-タスク_開始+1)*タスク_進捗状況,0)+タスク_開始-1&gt;=I$5)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7D7692E7-6A2C-49EE-BE66-8CE39DA51F61}">
            <x14:dataBar minLength="0" maxLength="100" gradient="0">
              <x14:cfvo type="num">
                <xm:f>0</xm:f>
              </x14:cfvo>
              <x14:cfvo type="num">
                <xm:f>1</xm:f>
              </x14:cfvo>
              <x14:negativeFillColor rgb="FFFF0000"/>
              <x14:axisColor rgb="FF000000"/>
            </x14:dataBar>
          </x14:cfRule>
          <xm:sqref>D15:D19</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D20:D23 D7:D14 D32:D37</xm:sqref>
        </x14:conditionalFormatting>
        <x14:conditionalFormatting xmlns:xm="http://schemas.microsoft.com/office/excel/2006/main">
          <x14:cfRule type="dataBar" id="{DA4082BA-C4EC-4420-B5A0-D382F93A8118}">
            <x14:dataBar minLength="0" maxLength="100" gradient="0">
              <x14:cfvo type="num">
                <xm:f>0</xm:f>
              </x14:cfvo>
              <x14:cfvo type="num">
                <xm:f>1</xm:f>
              </x14:cfvo>
              <x14:negativeFillColor rgb="FFFF0000"/>
              <x14:axisColor rgb="FF000000"/>
            </x14:dataBar>
          </x14:cfRule>
          <xm:sqref>D24:D25 D27:D28 D30:D31</xm:sqref>
        </x14:conditionalFormatting>
        <x14:conditionalFormatting xmlns:xm="http://schemas.microsoft.com/office/excel/2006/main">
          <x14:cfRule type="dataBar" id="{BCB5B918-0AE7-47B3-8501-F323287B3C77}">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F0802FE7-1B80-466B-92E0-040746669D64}">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C5D26957-274F-4CF0-B793-57F3934A8317}">
            <x14:dataBar minLength="0" maxLength="100" gradient="0">
              <x14:cfvo type="num">
                <xm:f>0</xm:f>
              </x14:cfvo>
              <x14:cfvo type="num">
                <xm:f>1</xm:f>
              </x14:cfvo>
              <x14:negativeFillColor rgb="FFFF0000"/>
              <x14:axisColor rgb="FF000000"/>
            </x14:dataBar>
          </x14:cfRule>
          <xm:sqref>D38:D42</xm:sqref>
        </x14:conditionalFormatting>
        <x14:conditionalFormatting xmlns:xm="http://schemas.microsoft.com/office/excel/2006/main">
          <x14:cfRule type="dataBar" id="{75ED4F39-7F02-46CA-B5EF-3520E54102C8}">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430F68EA-CEA0-49F6-BF03-5FB80DBA4030}">
            <x14:dataBar minLength="0" maxLength="100" gradient="0">
              <x14:cfvo type="num">
                <xm:f>0</xm:f>
              </x14:cfvo>
              <x14:cfvo type="num">
                <xm:f>1</xm:f>
              </x14:cfvo>
              <x14:negativeFillColor rgb="FFFF0000"/>
              <x14:axisColor rgb="FF000000"/>
            </x14:dataBar>
          </x14:cfRule>
          <xm:sqref>D44:D49</xm:sqref>
        </x14:conditionalFormatting>
        <x14:conditionalFormatting xmlns:xm="http://schemas.microsoft.com/office/excel/2006/main">
          <x14:cfRule type="dataBar" id="{C31851BC-4CD6-4CC2-A4C0-85D80FFEA4B1}">
            <x14:dataBar minLength="0" maxLength="100" gradient="0">
              <x14:cfvo type="num">
                <xm:f>0</xm:f>
              </x14:cfvo>
              <x14:cfvo type="num">
                <xm:f>1</xm:f>
              </x14:cfvo>
              <x14:negativeFillColor rgb="FFFF0000"/>
              <x14:axisColor rgb="FF000000"/>
            </x14:dataBar>
          </x14:cfRule>
          <xm:sqref>D50:D53</xm:sqref>
        </x14:conditionalFormatting>
        <x14:conditionalFormatting xmlns:xm="http://schemas.microsoft.com/office/excel/2006/main">
          <x14:cfRule type="dataBar" id="{CB709A03-E4C4-438A-87BC-AFE1ACF37821}">
            <x14:dataBar minLength="0" maxLength="100" gradient="0">
              <x14:cfvo type="num">
                <xm:f>0</xm:f>
              </x14:cfvo>
              <x14:cfvo type="num">
                <xm:f>1</xm:f>
              </x14:cfvo>
              <x14:negativeFillColor rgb="FFFF0000"/>
              <x14:axisColor rgb="FF000000"/>
            </x14:dataBar>
          </x14:cfRule>
          <xm:sqref>D54:D55</xm:sqref>
        </x14:conditionalFormatting>
        <x14:conditionalFormatting xmlns:xm="http://schemas.microsoft.com/office/excel/2006/main">
          <x14:cfRule type="dataBar" id="{AA4C5D16-1136-42A8-BBD6-B3A287F42FB0}">
            <x14:dataBar minLength="0" maxLength="100" gradient="0">
              <x14:cfvo type="num">
                <xm:f>0</xm:f>
              </x14:cfvo>
              <x14:cfvo type="num">
                <xm:f>1</xm:f>
              </x14:cfvo>
              <x14:negativeFillColor rgb="FFFF0000"/>
              <x14:axisColor rgb="FF000000"/>
            </x14:dataBar>
          </x14:cfRule>
          <xm:sqref>D56:D61</xm:sqref>
        </x14:conditionalFormatting>
        <x14:conditionalFormatting xmlns:xm="http://schemas.microsoft.com/office/excel/2006/main">
          <x14:cfRule type="dataBar" id="{0CD87E54-0F31-4478-9FB7-BD76A4E4F800}">
            <x14:dataBar minLength="0" maxLength="100" gradient="0">
              <x14:cfvo type="num">
                <xm:f>0</xm:f>
              </x14:cfvo>
              <x14:cfvo type="num">
                <xm:f>1</xm:f>
              </x14:cfvo>
              <x14:negativeFillColor rgb="FFFF0000"/>
              <x14:axisColor rgb="FF000000"/>
            </x14:dataBar>
          </x14:cfRule>
          <xm:sqref>D62:D67</xm:sqref>
        </x14:conditionalFormatting>
        <x14:conditionalFormatting xmlns:xm="http://schemas.microsoft.com/office/excel/2006/main">
          <x14:cfRule type="dataBar" id="{77B573EC-821E-43AC-8FA0-277C6E0C5D22}">
            <x14:dataBar minLength="0" maxLength="100" gradient="0">
              <x14:cfvo type="num">
                <xm:f>0</xm:f>
              </x14:cfvo>
              <x14:cfvo type="num">
                <xm:f>1</xm:f>
              </x14:cfvo>
              <x14:negativeFillColor rgb="FFFF0000"/>
              <x14:axisColor rgb="FF000000"/>
            </x14:dataBar>
          </x14:cfRule>
          <xm:sqref>D68:D73</xm:sqref>
        </x14:conditionalFormatting>
        <x14:conditionalFormatting xmlns:xm="http://schemas.microsoft.com/office/excel/2006/main">
          <x14:cfRule type="dataBar" id="{E5BD969B-2970-462A-9A3C-6B47097F30A7}">
            <x14:dataBar minLength="0" maxLength="100" gradient="0">
              <x14:cfvo type="num">
                <xm:f>0</xm:f>
              </x14:cfvo>
              <x14:cfvo type="num">
                <xm:f>1</xm:f>
              </x14:cfvo>
              <x14:negativeFillColor rgb="FFFF0000"/>
              <x14:axisColor rgb="FF000000"/>
            </x14:dataBar>
          </x14:cfRule>
          <xm:sqref>D74:D79</xm:sqref>
        </x14:conditionalFormatting>
        <x14:conditionalFormatting xmlns:xm="http://schemas.microsoft.com/office/excel/2006/main">
          <x14:cfRule type="dataBar" id="{7E6CA822-2C39-4848-8BB3-C920BE7B10B5}">
            <x14:dataBar minLength="0" maxLength="100" gradient="0">
              <x14:cfvo type="num">
                <xm:f>0</xm:f>
              </x14:cfvo>
              <x14:cfvo type="num">
                <xm:f>1</xm:f>
              </x14:cfvo>
              <x14:negativeFillColor rgb="FFFF0000"/>
              <x14:axisColor rgb="FF000000"/>
            </x14:dataBar>
          </x14:cfRule>
          <xm:sqref>D80:D85</xm:sqref>
        </x14:conditionalFormatting>
        <x14:conditionalFormatting xmlns:xm="http://schemas.microsoft.com/office/excel/2006/main">
          <x14:cfRule type="dataBar" id="{DBD101ED-8CFF-4D4F-BFF3-4F08E72AEFF5}">
            <x14:dataBar minLength="0" maxLength="100" gradient="0">
              <x14:cfvo type="num">
                <xm:f>0</xm:f>
              </x14:cfvo>
              <x14:cfvo type="num">
                <xm:f>1</xm:f>
              </x14:cfvo>
              <x14:negativeFillColor rgb="FFFF0000"/>
              <x14:axisColor rgb="FF000000"/>
            </x14:dataBar>
          </x14:cfRule>
          <xm:sqref>D86</xm:sqref>
        </x14:conditionalFormatting>
        <x14:conditionalFormatting xmlns:xm="http://schemas.microsoft.com/office/excel/2006/main">
          <x14:cfRule type="dataBar" id="{7963BA7B-0006-4487-A6CB-3774C29C5A68}">
            <x14:dataBar minLength="0" maxLength="100" gradient="0">
              <x14:cfvo type="num">
                <xm:f>0</xm:f>
              </x14:cfvo>
              <x14:cfvo type="num">
                <xm:f>1</xm:f>
              </x14:cfvo>
              <x14:negativeFillColor rgb="FFFF0000"/>
              <x14:axisColor rgb="FF000000"/>
            </x14:dataBar>
          </x14:cfRule>
          <xm:sqref>D87:D91</xm:sqref>
        </x14:conditionalFormatting>
        <x14:conditionalFormatting xmlns:xm="http://schemas.microsoft.com/office/excel/2006/main">
          <x14:cfRule type="dataBar" id="{2D11FBF3-6310-43B7-9E22-E321605FD66A}">
            <x14:dataBar minLength="0" maxLength="100" gradient="0">
              <x14:cfvo type="num">
                <xm:f>0</xm:f>
              </x14:cfvo>
              <x14:cfvo type="num">
                <xm:f>1</xm:f>
              </x14:cfvo>
              <x14:negativeFillColor rgb="FFFF0000"/>
              <x14:axisColor rgb="FF000000"/>
            </x14:dataBar>
          </x14:cfRule>
          <xm:sqref>D92</xm:sqref>
        </x14:conditionalFormatting>
        <x14:conditionalFormatting xmlns:xm="http://schemas.microsoft.com/office/excel/2006/main">
          <x14:cfRule type="dataBar" id="{E41C59B1-D264-4B75-A3E0-EC89A13E075C}">
            <x14:dataBar minLength="0" maxLength="100" gradient="0">
              <x14:cfvo type="num">
                <xm:f>0</xm:f>
              </x14:cfvo>
              <x14:cfvo type="num">
                <xm:f>1</xm:f>
              </x14:cfvo>
              <x14:negativeFillColor rgb="FFFF0000"/>
              <x14:axisColor rgb="FF000000"/>
            </x14:dataBar>
          </x14:cfRule>
          <xm:sqref>D93:D97</xm:sqref>
        </x14:conditionalFormatting>
        <x14:conditionalFormatting xmlns:xm="http://schemas.microsoft.com/office/excel/2006/main">
          <x14:cfRule type="dataBar" id="{E7C66323-B74B-4371-9C57-22062C6FCF71}">
            <x14:dataBar minLength="0" maxLength="100" gradient="0">
              <x14:cfvo type="num">
                <xm:f>0</xm:f>
              </x14:cfvo>
              <x14:cfvo type="num">
                <xm:f>1</xm:f>
              </x14:cfvo>
              <x14:negativeFillColor rgb="FFFF0000"/>
              <x14:axisColor rgb="FF000000"/>
            </x14:dataBar>
          </x14:cfRule>
          <xm:sqref>D98:D103</xm:sqref>
        </x14:conditionalFormatting>
        <x14:conditionalFormatting xmlns:xm="http://schemas.microsoft.com/office/excel/2006/main">
          <x14:cfRule type="dataBar" id="{2A44AEAF-B117-4F77-8EF7-BD19A12675A3}">
            <x14:dataBar minLength="0" maxLength="100" gradient="0">
              <x14:cfvo type="num">
                <xm:f>0</xm:f>
              </x14:cfvo>
              <x14:cfvo type="num">
                <xm:f>1</xm:f>
              </x14:cfvo>
              <x14:negativeFillColor rgb="FFFF0000"/>
              <x14:axisColor rgb="FF000000"/>
            </x14:dataBar>
          </x14:cfRule>
          <xm:sqref>D104:D109</xm:sqref>
        </x14:conditionalFormatting>
        <x14:conditionalFormatting xmlns:xm="http://schemas.microsoft.com/office/excel/2006/main">
          <x14:cfRule type="dataBar" id="{FA5BFE5C-5C44-4D35-BE0D-4BA7162EC1BF}">
            <x14:dataBar minLength="0" maxLength="100" gradient="0">
              <x14:cfvo type="num">
                <xm:f>0</xm:f>
              </x14:cfvo>
              <x14:cfvo type="num">
                <xm:f>1</xm:f>
              </x14:cfvo>
              <x14:negativeFillColor rgb="FFFF0000"/>
              <x14:axisColor rgb="FF000000"/>
            </x14:dataBar>
          </x14:cfRule>
          <xm:sqref>D110:D115</xm:sqref>
        </x14:conditionalFormatting>
        <x14:conditionalFormatting xmlns:xm="http://schemas.microsoft.com/office/excel/2006/main">
          <x14:cfRule type="dataBar" id="{51DF76D8-ACBD-4776-8EFD-E3819B49E481}">
            <x14:dataBar minLength="0" maxLength="100" gradient="0">
              <x14:cfvo type="num">
                <xm:f>0</xm:f>
              </x14:cfvo>
              <x14:cfvo type="num">
                <xm:f>1</xm:f>
              </x14:cfvo>
              <x14:negativeFillColor rgb="FFFF0000"/>
              <x14:axisColor rgb="FF000000"/>
            </x14:dataBar>
          </x14:cfRule>
          <xm:sqref>D116:D117</xm:sqref>
        </x14:conditionalFormatting>
        <x14:conditionalFormatting xmlns:xm="http://schemas.microsoft.com/office/excel/2006/main">
          <x14:cfRule type="dataBar" id="{84A16644-937F-4327-94E6-739578AF6DF4}">
            <x14:dataBar minLength="0" maxLength="100" gradient="0">
              <x14:cfvo type="num">
                <xm:f>0</xm:f>
              </x14:cfvo>
              <x14:cfvo type="num">
                <xm:f>1</xm:f>
              </x14:cfvo>
              <x14:negativeFillColor rgb="FFFF0000"/>
              <x14:axisColor rgb="FF000000"/>
            </x14:dataBar>
          </x14:cfRule>
          <xm:sqref>D118</xm:sqref>
        </x14:conditionalFormatting>
        <x14:conditionalFormatting xmlns:xm="http://schemas.microsoft.com/office/excel/2006/main">
          <x14:cfRule type="dataBar" id="{68936C47-DF71-4EF7-934A-4D71A8AC3A15}">
            <x14:dataBar minLength="0" maxLength="100" gradient="0">
              <x14:cfvo type="num">
                <xm:f>0</xm:f>
              </x14:cfvo>
              <x14:cfvo type="num">
                <xm:f>1</xm:f>
              </x14:cfvo>
              <x14:negativeFillColor rgb="FFFF0000"/>
              <x14:axisColor rgb="FF000000"/>
            </x14:dataBar>
          </x14:cfRule>
          <xm:sqref>D119</xm:sqref>
        </x14:conditionalFormatting>
        <x14:conditionalFormatting xmlns:xm="http://schemas.microsoft.com/office/excel/2006/main">
          <x14:cfRule type="dataBar" id="{E5540990-3B6A-4ED9-A21B-C5372A976EC0}">
            <x14:dataBar minLength="0" maxLength="100" gradient="0">
              <x14:cfvo type="num">
                <xm:f>0</xm:f>
              </x14:cfvo>
              <x14:cfvo type="num">
                <xm:f>1</xm:f>
              </x14:cfvo>
              <x14:negativeFillColor rgb="FFFF0000"/>
              <x14:axisColor rgb="FF000000"/>
            </x14:dataBar>
          </x14:cfRule>
          <xm:sqref>D120</xm:sqref>
        </x14:conditionalFormatting>
        <x14:conditionalFormatting xmlns:xm="http://schemas.microsoft.com/office/excel/2006/main">
          <x14:cfRule type="dataBar" id="{365859F8-A6A8-4B41-AF58-AFBA39B0BF73}">
            <x14:dataBar minLength="0" maxLength="100" gradient="0">
              <x14:cfvo type="num">
                <xm:f>0</xm:f>
              </x14:cfvo>
              <x14:cfvo type="num">
                <xm:f>1</xm:f>
              </x14:cfvo>
              <x14:negativeFillColor rgb="FFFF0000"/>
              <x14:axisColor rgb="FF000000"/>
            </x14:dataBar>
          </x14:cfRule>
          <xm:sqref>D121</xm:sqref>
        </x14:conditionalFormatting>
        <x14:conditionalFormatting xmlns:xm="http://schemas.microsoft.com/office/excel/2006/main">
          <x14:cfRule type="dataBar" id="{20B924D4-D5EE-4514-A741-DA65BEDC7E68}">
            <x14:dataBar minLength="0" maxLength="100" gradient="0">
              <x14:cfvo type="num">
                <xm:f>0</xm:f>
              </x14:cfvo>
              <x14:cfvo type="num">
                <xm:f>1</xm:f>
              </x14:cfvo>
              <x14:negativeFillColor rgb="FFFF0000"/>
              <x14:axisColor rgb="FF000000"/>
            </x14:dataBar>
          </x14:cfRule>
          <xm:sqref>D122:D127</xm:sqref>
        </x14:conditionalFormatting>
        <x14:conditionalFormatting xmlns:xm="http://schemas.microsoft.com/office/excel/2006/main">
          <x14:cfRule type="dataBar" id="{1ADDE22F-2707-40E6-BBB4-D58215757237}">
            <x14:dataBar minLength="0" maxLength="100" gradient="0">
              <x14:cfvo type="num">
                <xm:f>0</xm:f>
              </x14:cfvo>
              <x14:cfvo type="num">
                <xm:f>1</xm:f>
              </x14:cfvo>
              <x14:negativeFillColor rgb="FFFF0000"/>
              <x14:axisColor rgb="FF000000"/>
            </x14:dataBar>
          </x14:cfRule>
          <xm:sqref>D128:D133</xm:sqref>
        </x14:conditionalFormatting>
        <x14:conditionalFormatting xmlns:xm="http://schemas.microsoft.com/office/excel/2006/main">
          <x14:cfRule type="dataBar" id="{07B02D3E-A1AF-4A91-B5F2-D00818A51474}">
            <x14:dataBar minLength="0" maxLength="100" gradient="0">
              <x14:cfvo type="num">
                <xm:f>0</xm:f>
              </x14:cfvo>
              <x14:cfvo type="num">
                <xm:f>1</xm:f>
              </x14:cfvo>
              <x14:negativeFillColor rgb="FFFF0000"/>
              <x14:axisColor rgb="FF000000"/>
            </x14:dataBar>
          </x14:cfRule>
          <xm:sqref>D134:D139</xm:sqref>
        </x14:conditionalFormatting>
        <x14:conditionalFormatting xmlns:xm="http://schemas.microsoft.com/office/excel/2006/main">
          <x14:cfRule type="dataBar" id="{314392FE-68AE-4734-998E-0CEFC94B94EE}">
            <x14:dataBar minLength="0" maxLength="100" gradient="0">
              <x14:cfvo type="num">
                <xm:f>0</xm:f>
              </x14:cfvo>
              <x14:cfvo type="num">
                <xm:f>1</xm:f>
              </x14:cfvo>
              <x14:negativeFillColor rgb="FFFF0000"/>
              <x14:axisColor rgb="FF000000"/>
            </x14:dataBar>
          </x14:cfRule>
          <xm:sqref>D140:D145</xm:sqref>
        </x14:conditionalFormatting>
        <x14:conditionalFormatting xmlns:xm="http://schemas.microsoft.com/office/excel/2006/main">
          <x14:cfRule type="dataBar" id="{F92C3259-51FD-4F47-B914-665298126467}">
            <x14:dataBar minLength="0" maxLength="100" gradient="0">
              <x14:cfvo type="num">
                <xm:f>0</xm:f>
              </x14:cfvo>
              <x14:cfvo type="num">
                <xm:f>1</xm:f>
              </x14:cfvo>
              <x14:negativeFillColor rgb="FFFF0000"/>
              <x14:axisColor rgb="FF000000"/>
            </x14:dataBar>
          </x14:cfRule>
          <xm:sqref>D146:D150</xm:sqref>
        </x14:conditionalFormatting>
        <x14:conditionalFormatting xmlns:xm="http://schemas.microsoft.com/office/excel/2006/main">
          <x14:cfRule type="dataBar" id="{430318A1-76C7-4141-AC13-D1823482773A}">
            <x14:dataBar minLength="0" maxLength="100" gradient="0">
              <x14:cfvo type="num">
                <xm:f>0</xm:f>
              </x14:cfvo>
              <x14:cfvo type="num">
                <xm:f>1</xm:f>
              </x14:cfvo>
              <x14:negativeFillColor rgb="FFFF0000"/>
              <x14:axisColor rgb="FF000000"/>
            </x14:dataBar>
          </x14:cfRule>
          <xm:sqref>D151</xm:sqref>
        </x14:conditionalFormatting>
        <x14:conditionalFormatting xmlns:xm="http://schemas.microsoft.com/office/excel/2006/main">
          <x14:cfRule type="dataBar" id="{5051664D-C8DC-4EB7-8CEC-8A768B94DF30}">
            <x14:dataBar minLength="0" maxLength="100" gradient="0">
              <x14:cfvo type="num">
                <xm:f>0</xm:f>
              </x14:cfvo>
              <x14:cfvo type="num">
                <xm:f>1</xm:f>
              </x14:cfvo>
              <x14:negativeFillColor rgb="FFFF0000"/>
              <x14:axisColor rgb="FF000000"/>
            </x14:dataBar>
          </x14:cfRule>
          <xm:sqref>D152:D153</xm:sqref>
        </x14:conditionalFormatting>
        <x14:conditionalFormatting xmlns:xm="http://schemas.microsoft.com/office/excel/2006/main">
          <x14:cfRule type="dataBar" id="{5CCC1CEF-E8A7-40B1-B3DC-0BCCA240AED3}">
            <x14:dataBar minLength="0" maxLength="100" gradient="0">
              <x14:cfvo type="num">
                <xm:f>0</xm:f>
              </x14:cfvo>
              <x14:cfvo type="num">
                <xm:f>1</xm:f>
              </x14:cfvo>
              <x14:negativeFillColor rgb="FFFF0000"/>
              <x14:axisColor rgb="FF000000"/>
            </x14:dataBar>
          </x14:cfRule>
          <xm:sqref>D154</xm:sqref>
        </x14:conditionalFormatting>
        <x14:conditionalFormatting xmlns:xm="http://schemas.microsoft.com/office/excel/2006/main">
          <x14:cfRule type="dataBar" id="{F5B460B7-0F5E-461E-BFD8-63CB282F1276}">
            <x14:dataBar minLength="0" maxLength="100" gradient="0">
              <x14:cfvo type="num">
                <xm:f>0</xm:f>
              </x14:cfvo>
              <x14:cfvo type="num">
                <xm:f>1</xm:f>
              </x14:cfvo>
              <x14:negativeFillColor rgb="FFFF0000"/>
              <x14:axisColor rgb="FF000000"/>
            </x14:dataBar>
          </x14:cfRule>
          <xm:sqref>D155</xm:sqref>
        </x14:conditionalFormatting>
        <x14:conditionalFormatting xmlns:xm="http://schemas.microsoft.com/office/excel/2006/main">
          <x14:cfRule type="dataBar" id="{2552C362-36BD-474F-94D7-E62C8EC1C1D4}">
            <x14:dataBar minLength="0" maxLength="100" gradient="0">
              <x14:cfvo type="num">
                <xm:f>0</xm:f>
              </x14:cfvo>
              <x14:cfvo type="num">
                <xm:f>1</xm:f>
              </x14:cfvo>
              <x14:negativeFillColor rgb="FFFF0000"/>
              <x14:axisColor rgb="FF000000"/>
            </x14:dataBar>
          </x14:cfRule>
          <xm:sqref>D156</xm:sqref>
        </x14:conditionalFormatting>
        <x14:conditionalFormatting xmlns:xm="http://schemas.microsoft.com/office/excel/2006/main">
          <x14:cfRule type="dataBar" id="{C01B6ED1-42C1-41F1-8688-EB358929AB88}">
            <x14:dataBar minLength="0" maxLength="100" gradient="0">
              <x14:cfvo type="num">
                <xm:f>0</xm:f>
              </x14:cfvo>
              <x14:cfvo type="num">
                <xm:f>1</xm:f>
              </x14:cfvo>
              <x14:negativeFillColor rgb="FFFF0000"/>
              <x14:axisColor rgb="FF000000"/>
            </x14:dataBar>
          </x14:cfRule>
          <xm:sqref>D157</xm:sqref>
        </x14:conditionalFormatting>
        <x14:conditionalFormatting xmlns:xm="http://schemas.microsoft.com/office/excel/2006/main">
          <x14:cfRule type="dataBar" id="{B5A8F896-B228-4E22-A05C-EB7D20277B63}">
            <x14:dataBar minLength="0" maxLength="100" gradient="0">
              <x14:cfvo type="num">
                <xm:f>0</xm:f>
              </x14:cfvo>
              <x14:cfvo type="num">
                <xm:f>1</xm:f>
              </x14:cfvo>
              <x14:negativeFillColor rgb="FFFF0000"/>
              <x14:axisColor rgb="FF000000"/>
            </x14:dataBar>
          </x14:cfRule>
          <xm:sqref>D158:D163</xm:sqref>
        </x14:conditionalFormatting>
        <x14:conditionalFormatting xmlns:xm="http://schemas.microsoft.com/office/excel/2006/main">
          <x14:cfRule type="dataBar" id="{7AE75E91-737E-4141-9EA7-D26F3B7CB069}">
            <x14:dataBar minLength="0" maxLength="100" gradient="0">
              <x14:cfvo type="num">
                <xm:f>0</xm:f>
              </x14:cfvo>
              <x14:cfvo type="num">
                <xm:f>1</xm:f>
              </x14:cfvo>
              <x14:negativeFillColor rgb="FFFF0000"/>
              <x14:axisColor rgb="FF000000"/>
            </x14:dataBar>
          </x14:cfRule>
          <xm:sqref>D164:D169</xm:sqref>
        </x14:conditionalFormatting>
        <x14:conditionalFormatting xmlns:xm="http://schemas.microsoft.com/office/excel/2006/main">
          <x14:cfRule type="dataBar" id="{55A11941-0547-4FF1-9B90-8F39582F8450}">
            <x14:dataBar minLength="0" maxLength="100" gradient="0">
              <x14:cfvo type="num">
                <xm:f>0</xm:f>
              </x14:cfvo>
              <x14:cfvo type="num">
                <xm:f>1</xm:f>
              </x14:cfvo>
              <x14:negativeFillColor rgb="FFFF0000"/>
              <x14:axisColor rgb="FF000000"/>
            </x14:dataBar>
          </x14:cfRule>
          <xm:sqref>D170:D175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0" zoomScaleNormal="100" workbookViewId="0"/>
  </sheetViews>
  <sheetFormatPr defaultColWidth="9.21875" defaultRowHeight="14.25" x14ac:dyDescent="0.25"/>
  <cols>
    <col min="1" max="1" width="87.21875" style="67" customWidth="1"/>
    <col min="2" max="16384" width="9.21875" style="19"/>
  </cols>
  <sheetData>
    <row r="1" spans="1:2" ht="46.5" customHeight="1" x14ac:dyDescent="0.25"/>
    <row r="2" spans="1:2" s="69" customFormat="1" ht="16.5" x14ac:dyDescent="0.25">
      <c r="A2" s="68" t="s">
        <v>20</v>
      </c>
      <c r="B2" s="68"/>
    </row>
    <row r="3" spans="1:2" s="71" customFormat="1" ht="27" customHeight="1" x14ac:dyDescent="0.25">
      <c r="A3" s="70" t="s">
        <v>21</v>
      </c>
      <c r="B3" s="70"/>
    </row>
    <row r="4" spans="1:2" s="73" customFormat="1" ht="28.5" x14ac:dyDescent="0.45">
      <c r="A4" s="72" t="s">
        <v>22</v>
      </c>
    </row>
    <row r="5" spans="1:2" ht="66" customHeight="1" x14ac:dyDescent="0.25">
      <c r="A5" s="74" t="s">
        <v>23</v>
      </c>
    </row>
    <row r="6" spans="1:2" ht="26.25" customHeight="1" x14ac:dyDescent="0.25">
      <c r="A6" s="72" t="s">
        <v>24</v>
      </c>
    </row>
    <row r="7" spans="1:2" s="67" customFormat="1" ht="200.25" customHeight="1" x14ac:dyDescent="0.25">
      <c r="A7" s="75" t="s">
        <v>25</v>
      </c>
    </row>
    <row r="8" spans="1:2" s="73" customFormat="1" ht="28.5" x14ac:dyDescent="0.45">
      <c r="A8" s="72" t="s">
        <v>26</v>
      </c>
    </row>
    <row r="9" spans="1:2" ht="47.25" x14ac:dyDescent="0.25">
      <c r="A9" s="74" t="s">
        <v>27</v>
      </c>
    </row>
    <row r="10" spans="1:2" s="67" customFormat="1" ht="27.95" customHeight="1" x14ac:dyDescent="0.25">
      <c r="A10" s="76" t="s">
        <v>28</v>
      </c>
    </row>
    <row r="11" spans="1:2" s="73" customFormat="1" ht="28.5" x14ac:dyDescent="0.45">
      <c r="A11" s="72" t="s">
        <v>29</v>
      </c>
    </row>
    <row r="12" spans="1:2" ht="31.5" x14ac:dyDescent="0.25">
      <c r="A12" s="74" t="s">
        <v>30</v>
      </c>
    </row>
    <row r="13" spans="1:2" s="67" customFormat="1" ht="27.95" customHeight="1" x14ac:dyDescent="0.25">
      <c r="A13" s="76" t="s">
        <v>31</v>
      </c>
    </row>
    <row r="14" spans="1:2" s="73" customFormat="1" ht="28.5" x14ac:dyDescent="0.45">
      <c r="A14" s="72" t="s">
        <v>32</v>
      </c>
    </row>
    <row r="15" spans="1:2" ht="62.25" customHeight="1" x14ac:dyDescent="0.25">
      <c r="A15" s="74" t="s">
        <v>33</v>
      </c>
    </row>
    <row r="16" spans="1:2" ht="54.75" customHeight="1" x14ac:dyDescent="0.25">
      <c r="A16" s="74" t="s">
        <v>34</v>
      </c>
    </row>
  </sheetData>
  <phoneticPr fontId="19"/>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2024-07-11T08:21:05Z</dcterms:modified>
</cp:coreProperties>
</file>