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vse50\Documents\GitHub\COVID-19\"/>
    </mc:Choice>
  </mc:AlternateContent>
  <xr:revisionPtr revIDLastSave="0" documentId="13_ncr:1_{3950041D-D5DB-4F2F-ACF8-41E0A609AFB9}" xr6:coauthVersionLast="45" xr6:coauthVersionMax="45" xr10:uidLastSave="{00000000-0000-0000-0000-000000000000}"/>
  <bookViews>
    <workbookView xWindow="-120" yWindow="-120" windowWidth="29040" windowHeight="15840" tabRatio="874" activeTab="1" xr2:uid="{78B2EF7E-3365-4F96-A959-B720599D7194}"/>
  </bookViews>
  <sheets>
    <sheet name="年代別" sheetId="15" r:id="rId1"/>
    <sheet name="死者数" sheetId="14" r:id="rId2"/>
    <sheet name="縦棒" sheetId="9" r:id="rId3"/>
    <sheet name="ファンチャート" sheetId="11" r:id="rId4"/>
    <sheet name="推移" sheetId="4" r:id="rId5"/>
    <sheet name="年代" sheetId="12" r:id="rId6"/>
    <sheet name="死亡" sheetId="13" r:id="rId7"/>
    <sheet name="ファン" sheetId="5" r:id="rId8"/>
    <sheet name="人口" sheetId="8" r:id="rId9"/>
    <sheet name="元ネタ" sheetId="3" r:id="rId10"/>
    <sheet name="23区地図 " sheetId="6" r:id="rId11"/>
    <sheet name="市区町村人口" sheetId="1" r:id="rId12"/>
    <sheet name="文言" sheetId="10" r:id="rId13"/>
  </sheets>
  <definedNames>
    <definedName name="_xlnm.Print_Area" localSheetId="8">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3" l="1"/>
  <c r="D2" i="13"/>
  <c r="E2" i="13"/>
  <c r="F2" i="13"/>
  <c r="G2" i="13"/>
  <c r="H2" i="13"/>
  <c r="I2" i="13"/>
  <c r="J2" i="13"/>
  <c r="K2" i="13"/>
  <c r="L2" i="13"/>
  <c r="B2" i="13"/>
  <c r="C2" i="12"/>
  <c r="D2" i="12"/>
  <c r="E2" i="12"/>
  <c r="F2" i="12"/>
  <c r="G2" i="12"/>
  <c r="H2" i="12"/>
  <c r="I2" i="12"/>
  <c r="J2" i="12"/>
  <c r="K2" i="12"/>
  <c r="L2" i="12"/>
  <c r="M2" i="12"/>
  <c r="B2" i="12"/>
  <c r="BQ5" i="4"/>
  <c r="BQ2" i="4"/>
  <c r="BQ3" i="4"/>
  <c r="BQ15" i="4"/>
  <c r="BQ13" i="4"/>
  <c r="BQ8" i="4"/>
  <c r="BQ20" i="4"/>
  <c r="BQ12" i="4"/>
  <c r="BQ7" i="4"/>
  <c r="BQ19" i="4"/>
  <c r="BQ9" i="4"/>
  <c r="BQ4" i="4"/>
  <c r="BQ6" i="4"/>
  <c r="BQ14" i="4"/>
  <c r="BQ11" i="4"/>
  <c r="BQ21" i="4"/>
  <c r="BQ23" i="4"/>
  <c r="BQ27" i="4"/>
  <c r="BQ16" i="4"/>
  <c r="BQ28" i="4"/>
  <c r="BQ17" i="4"/>
  <c r="BQ24" i="4"/>
  <c r="BQ46" i="4"/>
  <c r="BQ43" i="4"/>
  <c r="BQ35" i="4"/>
  <c r="BQ31" i="4"/>
  <c r="BQ49" i="4"/>
  <c r="BQ18" i="4"/>
  <c r="BQ44" i="4"/>
  <c r="BQ30" i="4"/>
  <c r="BQ36" i="4"/>
  <c r="BQ32" i="4"/>
  <c r="BQ41" i="4"/>
  <c r="BQ38" i="4"/>
  <c r="BQ47" i="4"/>
  <c r="BQ40" i="4"/>
  <c r="BQ42" i="4"/>
  <c r="BQ50" i="4"/>
  <c r="BQ25" i="4"/>
  <c r="BQ45" i="4"/>
  <c r="BQ29" i="4"/>
  <c r="BQ37" i="4"/>
  <c r="BQ48" i="4"/>
  <c r="BQ22" i="4"/>
  <c r="BQ34" i="4"/>
  <c r="BQ33" i="4"/>
  <c r="BQ39" i="4"/>
  <c r="BQ26" i="4"/>
  <c r="BQ10" i="4"/>
  <c r="BO5" i="4" l="1"/>
  <c r="BO2" i="4"/>
  <c r="BO3" i="4"/>
  <c r="BO15" i="4"/>
  <c r="BO13" i="4"/>
  <c r="BO8" i="4"/>
  <c r="BO20" i="4"/>
  <c r="BO12" i="4"/>
  <c r="BO7" i="4"/>
  <c r="BO19" i="4"/>
  <c r="BO9" i="4"/>
  <c r="BO4" i="4"/>
  <c r="BO6" i="4"/>
  <c r="BO14" i="4"/>
  <c r="BO11" i="4"/>
  <c r="BO21" i="4"/>
  <c r="BO23" i="4"/>
  <c r="BO27" i="4"/>
  <c r="BO16" i="4"/>
  <c r="BO28" i="4"/>
  <c r="BO17" i="4"/>
  <c r="BO24" i="4"/>
  <c r="BO46" i="4"/>
  <c r="BO43" i="4"/>
  <c r="BO35" i="4"/>
  <c r="BO31" i="4"/>
  <c r="BO49" i="4"/>
  <c r="BO18" i="4"/>
  <c r="BO44" i="4"/>
  <c r="BO30" i="4"/>
  <c r="BO36" i="4"/>
  <c r="BO32" i="4"/>
  <c r="BO41" i="4"/>
  <c r="BO38" i="4"/>
  <c r="BO47" i="4"/>
  <c r="BO40" i="4"/>
  <c r="BO42" i="4"/>
  <c r="BO50" i="4"/>
  <c r="BO25" i="4"/>
  <c r="BO45" i="4"/>
  <c r="BO29" i="4"/>
  <c r="BO37" i="4"/>
  <c r="BO48" i="4"/>
  <c r="BO22" i="4"/>
  <c r="BO34" i="4"/>
  <c r="BO33" i="4"/>
  <c r="BO39" i="4"/>
  <c r="BO26" i="4"/>
  <c r="BO10" i="4"/>
  <c r="BM5" i="4"/>
  <c r="BM2" i="4"/>
  <c r="BM3" i="4"/>
  <c r="BM15" i="4"/>
  <c r="BM13" i="4"/>
  <c r="BM8" i="4"/>
  <c r="BM20" i="4"/>
  <c r="BM12" i="4"/>
  <c r="BM7" i="4"/>
  <c r="BM19" i="4"/>
  <c r="BM9" i="4"/>
  <c r="BM4" i="4"/>
  <c r="BM6" i="4"/>
  <c r="BM14" i="4"/>
  <c r="BM11" i="4"/>
  <c r="BM21" i="4"/>
  <c r="BM23" i="4"/>
  <c r="BM27" i="4"/>
  <c r="BM16" i="4"/>
  <c r="BM28" i="4"/>
  <c r="BM17" i="4"/>
  <c r="BM24" i="4"/>
  <c r="BM46" i="4"/>
  <c r="BM43" i="4"/>
  <c r="BM35" i="4"/>
  <c r="BM31" i="4"/>
  <c r="BM49" i="4"/>
  <c r="BM18" i="4"/>
  <c r="BM44" i="4"/>
  <c r="BM30" i="4"/>
  <c r="BM36" i="4"/>
  <c r="BM32" i="4"/>
  <c r="BM41" i="4"/>
  <c r="BM38" i="4"/>
  <c r="BM47" i="4"/>
  <c r="BM40" i="4"/>
  <c r="BM42" i="4"/>
  <c r="BM50" i="4"/>
  <c r="BM25" i="4"/>
  <c r="BM45" i="4"/>
  <c r="BM29" i="4"/>
  <c r="BM37" i="4"/>
  <c r="BM48" i="4"/>
  <c r="BM22" i="4"/>
  <c r="BM34" i="4"/>
  <c r="BM33" i="4"/>
  <c r="BM39" i="4"/>
  <c r="BM26" i="4"/>
  <c r="BM10" i="4"/>
  <c r="BK5" i="4"/>
  <c r="BK2" i="4"/>
  <c r="BK3" i="4"/>
  <c r="BK15" i="4"/>
  <c r="BK13" i="4"/>
  <c r="BK8" i="4"/>
  <c r="BK20" i="4"/>
  <c r="BK12" i="4"/>
  <c r="BK7" i="4"/>
  <c r="BK19" i="4"/>
  <c r="BK9" i="4"/>
  <c r="BK4" i="4"/>
  <c r="BK6" i="4"/>
  <c r="BK14" i="4"/>
  <c r="BK11" i="4"/>
  <c r="BK21" i="4"/>
  <c r="BK23" i="4"/>
  <c r="BK27" i="4"/>
  <c r="BK16" i="4"/>
  <c r="BK28" i="4"/>
  <c r="BK17" i="4"/>
  <c r="BK24" i="4"/>
  <c r="BK46" i="4"/>
  <c r="BK43" i="4"/>
  <c r="BK35" i="4"/>
  <c r="BK31" i="4"/>
  <c r="BK49" i="4"/>
  <c r="BK18" i="4"/>
  <c r="BK44" i="4"/>
  <c r="BK30" i="4"/>
  <c r="BK36" i="4"/>
  <c r="BK32" i="4"/>
  <c r="BK41" i="4"/>
  <c r="BK38" i="4"/>
  <c r="BK47" i="4"/>
  <c r="BK40" i="4"/>
  <c r="BK42" i="4"/>
  <c r="BK50" i="4"/>
  <c r="BK25" i="4"/>
  <c r="BK45" i="4"/>
  <c r="BK29" i="4"/>
  <c r="BK37" i="4"/>
  <c r="BK48" i="4"/>
  <c r="BK22" i="4"/>
  <c r="BK34" i="4"/>
  <c r="BK33" i="4"/>
  <c r="BK39" i="4"/>
  <c r="BK26" i="4"/>
  <c r="BK10" i="4"/>
  <c r="O2" i="12" l="1"/>
  <c r="P2" i="13"/>
  <c r="BI5" i="4"/>
  <c r="BI2" i="4"/>
  <c r="BI3" i="4"/>
  <c r="BI15" i="4"/>
  <c r="BI13" i="4"/>
  <c r="BI8" i="4"/>
  <c r="BI20" i="4"/>
  <c r="BI12" i="4"/>
  <c r="BI7" i="4"/>
  <c r="BI19" i="4"/>
  <c r="BI9" i="4"/>
  <c r="BI4" i="4"/>
  <c r="BI6" i="4"/>
  <c r="BI14" i="4"/>
  <c r="BI11" i="4"/>
  <c r="BI21" i="4"/>
  <c r="BI23" i="4"/>
  <c r="BI27" i="4"/>
  <c r="BI16" i="4"/>
  <c r="BI28" i="4"/>
  <c r="BI17" i="4"/>
  <c r="BI24" i="4"/>
  <c r="BI46" i="4"/>
  <c r="BI43" i="4"/>
  <c r="BI35" i="4"/>
  <c r="BI31" i="4"/>
  <c r="BI49" i="4"/>
  <c r="BI18" i="4"/>
  <c r="BI44" i="4"/>
  <c r="BI30" i="4"/>
  <c r="BI36" i="4"/>
  <c r="BI32" i="4"/>
  <c r="BI41" i="4"/>
  <c r="BI38" i="4"/>
  <c r="BI47" i="4"/>
  <c r="BI40" i="4"/>
  <c r="BI42" i="4"/>
  <c r="BI50" i="4"/>
  <c r="BI25" i="4"/>
  <c r="BI45" i="4"/>
  <c r="BI29" i="4"/>
  <c r="BI37" i="4"/>
  <c r="BI48" i="4"/>
  <c r="BI22" i="4"/>
  <c r="BI34" i="4"/>
  <c r="BI33" i="4"/>
  <c r="BI39" i="4"/>
  <c r="BI26" i="4"/>
  <c r="BI10" i="4"/>
  <c r="BG5" i="4"/>
  <c r="BG2" i="4"/>
  <c r="BG3" i="4"/>
  <c r="BG15" i="4"/>
  <c r="BG13" i="4"/>
  <c r="BG8" i="4"/>
  <c r="BG20" i="4"/>
  <c r="BG12" i="4"/>
  <c r="BG7" i="4"/>
  <c r="BG19" i="4"/>
  <c r="BG9" i="4"/>
  <c r="BG4" i="4"/>
  <c r="BG6" i="4"/>
  <c r="BG14" i="4"/>
  <c r="BG11" i="4"/>
  <c r="BG21" i="4"/>
  <c r="BG23" i="4"/>
  <c r="BG27" i="4"/>
  <c r="BG16" i="4"/>
  <c r="BG28" i="4"/>
  <c r="BG17" i="4"/>
  <c r="BG24" i="4"/>
  <c r="BG46" i="4"/>
  <c r="BG43" i="4"/>
  <c r="BG35" i="4"/>
  <c r="BG31" i="4"/>
  <c r="BG49" i="4"/>
  <c r="BG18" i="4"/>
  <c r="BG44" i="4"/>
  <c r="BG30" i="4"/>
  <c r="BG36" i="4"/>
  <c r="BG32" i="4"/>
  <c r="BG41" i="4"/>
  <c r="BG38" i="4"/>
  <c r="BG47" i="4"/>
  <c r="BG40" i="4"/>
  <c r="BG42" i="4"/>
  <c r="BG50" i="4"/>
  <c r="BG25" i="4"/>
  <c r="BG45" i="4"/>
  <c r="BG29" i="4"/>
  <c r="BG37" i="4"/>
  <c r="BG48" i="4"/>
  <c r="BG22" i="4"/>
  <c r="BG34" i="4"/>
  <c r="BG33" i="4"/>
  <c r="BG39" i="4"/>
  <c r="BG26" i="4"/>
  <c r="BG10" i="4"/>
  <c r="Q2" i="12" l="1"/>
  <c r="G10" i="10"/>
  <c r="H10" i="10"/>
  <c r="I10" i="10"/>
  <c r="J10" i="10"/>
  <c r="K10" i="10"/>
  <c r="L10" i="10"/>
  <c r="M10" i="10"/>
  <c r="N10" i="10"/>
  <c r="O10" i="10"/>
  <c r="P10" i="10"/>
  <c r="Q10" i="10"/>
  <c r="F10" i="10"/>
  <c r="B4" i="10"/>
  <c r="N2" i="12"/>
  <c r="N2" i="13"/>
  <c r="M2" i="13"/>
  <c r="BE5" i="4"/>
  <c r="BE2" i="4"/>
  <c r="BE3" i="4"/>
  <c r="BE15" i="4"/>
  <c r="BE13" i="4"/>
  <c r="BE8" i="4"/>
  <c r="BE20" i="4"/>
  <c r="BE12" i="4"/>
  <c r="BE7" i="4"/>
  <c r="BE19" i="4"/>
  <c r="BE9" i="4"/>
  <c r="BE4" i="4"/>
  <c r="BE6" i="4"/>
  <c r="BE14" i="4"/>
  <c r="BE11" i="4"/>
  <c r="BE21" i="4"/>
  <c r="BE23" i="4"/>
  <c r="BE27" i="4"/>
  <c r="BE16" i="4"/>
  <c r="BE28" i="4"/>
  <c r="BE17" i="4"/>
  <c r="BE24" i="4"/>
  <c r="BE46" i="4"/>
  <c r="BE43" i="4"/>
  <c r="BE35" i="4"/>
  <c r="BE31" i="4"/>
  <c r="BE49" i="4"/>
  <c r="BE18" i="4"/>
  <c r="BE44" i="4"/>
  <c r="BE30" i="4"/>
  <c r="BE36" i="4"/>
  <c r="BE32" i="4"/>
  <c r="BE41" i="4"/>
  <c r="BE38" i="4"/>
  <c r="BE47" i="4"/>
  <c r="BE40" i="4"/>
  <c r="BE42" i="4"/>
  <c r="BE50" i="4"/>
  <c r="BE25" i="4"/>
  <c r="BE45" i="4"/>
  <c r="BE29" i="4"/>
  <c r="BE37" i="4"/>
  <c r="BE48" i="4"/>
  <c r="BE22" i="4"/>
  <c r="BE34" i="4"/>
  <c r="BE33" i="4"/>
  <c r="BE39" i="4"/>
  <c r="BE26" i="4"/>
  <c r="BE10" i="4"/>
  <c r="O2" i="13" l="1"/>
  <c r="Q2" i="13"/>
  <c r="P2" i="12"/>
  <c r="BC5" i="4"/>
  <c r="BC2" i="4"/>
  <c r="BC3" i="4"/>
  <c r="BC15" i="4"/>
  <c r="BC13" i="4"/>
  <c r="BC8" i="4"/>
  <c r="BC20" i="4"/>
  <c r="BC12" i="4"/>
  <c r="BC7" i="4"/>
  <c r="BC19" i="4"/>
  <c r="BC9" i="4"/>
  <c r="BC4" i="4"/>
  <c r="BC6" i="4"/>
  <c r="BC14" i="4"/>
  <c r="BC11" i="4"/>
  <c r="BC21" i="4"/>
  <c r="BC23" i="4"/>
  <c r="BC27" i="4"/>
  <c r="BC16" i="4"/>
  <c r="BC28" i="4"/>
  <c r="BC17" i="4"/>
  <c r="BC24" i="4"/>
  <c r="BC46" i="4"/>
  <c r="BC43" i="4"/>
  <c r="BC35" i="4"/>
  <c r="BC31" i="4"/>
  <c r="BC49" i="4"/>
  <c r="BC18" i="4"/>
  <c r="BC44" i="4"/>
  <c r="BC30" i="4"/>
  <c r="BC36" i="4"/>
  <c r="BC32" i="4"/>
  <c r="BC41" i="4"/>
  <c r="BC38" i="4"/>
  <c r="BC47" i="4"/>
  <c r="BC40" i="4"/>
  <c r="BC42" i="4"/>
  <c r="BC50" i="4"/>
  <c r="BC25" i="4"/>
  <c r="BC45" i="4"/>
  <c r="BC29" i="4"/>
  <c r="BC37" i="4"/>
  <c r="BC48" i="4"/>
  <c r="BC22" i="4"/>
  <c r="BC34" i="4"/>
  <c r="BC33" i="4"/>
  <c r="BC39" i="4"/>
  <c r="BC26" i="4"/>
  <c r="BC10" i="4"/>
  <c r="BA5" i="4"/>
  <c r="BA2" i="4"/>
  <c r="BA3" i="4"/>
  <c r="BA15" i="4"/>
  <c r="BA13" i="4"/>
  <c r="BA8" i="4"/>
  <c r="BA20" i="4"/>
  <c r="BA12" i="4"/>
  <c r="BA7" i="4"/>
  <c r="BA19" i="4"/>
  <c r="BA9" i="4"/>
  <c r="BA4" i="4"/>
  <c r="BA6" i="4"/>
  <c r="BA14" i="4"/>
  <c r="BA11" i="4"/>
  <c r="BA21" i="4"/>
  <c r="BA23" i="4"/>
  <c r="BA27" i="4"/>
  <c r="BA16" i="4"/>
  <c r="BA28" i="4"/>
  <c r="BA17" i="4"/>
  <c r="BA24" i="4"/>
  <c r="BA46" i="4"/>
  <c r="BA43" i="4"/>
  <c r="BA35" i="4"/>
  <c r="BA31" i="4"/>
  <c r="BA49" i="4"/>
  <c r="BA18" i="4"/>
  <c r="BA44" i="4"/>
  <c r="BA30" i="4"/>
  <c r="BA36" i="4"/>
  <c r="BA32" i="4"/>
  <c r="BA41" i="4"/>
  <c r="BA38" i="4"/>
  <c r="BA47" i="4"/>
  <c r="BA40" i="4"/>
  <c r="BA42" i="4"/>
  <c r="BA50" i="4"/>
  <c r="BA25" i="4"/>
  <c r="BA45" i="4"/>
  <c r="BA29" i="4"/>
  <c r="BA37" i="4"/>
  <c r="BA48" i="4"/>
  <c r="BA22" i="4"/>
  <c r="BA34" i="4"/>
  <c r="BA33" i="4"/>
  <c r="BA39" i="4"/>
  <c r="BA26" i="4"/>
  <c r="BA10" i="4"/>
  <c r="AY5" i="4" l="1"/>
  <c r="AY2" i="4"/>
  <c r="AY3" i="4"/>
  <c r="AY15" i="4"/>
  <c r="AY13" i="4"/>
  <c r="AY8" i="4"/>
  <c r="AY20" i="4"/>
  <c r="AY12" i="4"/>
  <c r="AY7" i="4"/>
  <c r="AY19" i="4"/>
  <c r="AY9" i="4"/>
  <c r="AY4" i="4"/>
  <c r="AY6" i="4"/>
  <c r="AY14" i="4"/>
  <c r="AY11" i="4"/>
  <c r="AY21" i="4"/>
  <c r="AY23" i="4"/>
  <c r="AY27" i="4"/>
  <c r="AY16" i="4"/>
  <c r="AY28" i="4"/>
  <c r="AY17" i="4"/>
  <c r="AY24" i="4"/>
  <c r="AY46" i="4"/>
  <c r="AY43" i="4"/>
  <c r="AY35" i="4"/>
  <c r="AY31" i="4"/>
  <c r="AY49" i="4"/>
  <c r="AY18" i="4"/>
  <c r="AY44" i="4"/>
  <c r="AY30" i="4"/>
  <c r="AY36" i="4"/>
  <c r="AY32" i="4"/>
  <c r="AY41" i="4"/>
  <c r="AY38" i="4"/>
  <c r="AY47" i="4"/>
  <c r="AY40" i="4"/>
  <c r="AY42" i="4"/>
  <c r="AY50" i="4"/>
  <c r="AY25" i="4"/>
  <c r="AY45" i="4"/>
  <c r="AY29" i="4"/>
  <c r="AY37" i="4"/>
  <c r="AY48" i="4"/>
  <c r="AY22" i="4"/>
  <c r="AY34" i="4"/>
  <c r="AY33" i="4"/>
  <c r="AY39" i="4"/>
  <c r="AY26" i="4"/>
  <c r="AY10" i="4"/>
  <c r="AW5" i="4"/>
  <c r="AW2" i="4"/>
  <c r="AW3" i="4"/>
  <c r="AW15" i="4"/>
  <c r="AW13" i="4"/>
  <c r="AW8" i="4"/>
  <c r="AW20" i="4"/>
  <c r="AW12" i="4"/>
  <c r="AW7" i="4"/>
  <c r="AW19" i="4"/>
  <c r="AW9" i="4"/>
  <c r="AW4" i="4"/>
  <c r="AW6" i="4"/>
  <c r="AW14" i="4"/>
  <c r="AW11" i="4"/>
  <c r="AW21" i="4"/>
  <c r="AW23" i="4"/>
  <c r="AW27" i="4"/>
  <c r="AW16" i="4"/>
  <c r="AW28" i="4"/>
  <c r="AW17" i="4"/>
  <c r="AW24" i="4"/>
  <c r="AW46" i="4"/>
  <c r="AW43" i="4"/>
  <c r="AW35" i="4"/>
  <c r="AW31" i="4"/>
  <c r="AW49" i="4"/>
  <c r="AW18" i="4"/>
  <c r="AW44" i="4"/>
  <c r="AW30" i="4"/>
  <c r="AW36" i="4"/>
  <c r="AW32" i="4"/>
  <c r="AW41" i="4"/>
  <c r="AW38" i="4"/>
  <c r="AW47" i="4"/>
  <c r="AW40" i="4"/>
  <c r="AW42" i="4"/>
  <c r="AW50" i="4"/>
  <c r="AW25" i="4"/>
  <c r="AW45" i="4"/>
  <c r="AW29" i="4"/>
  <c r="AW37" i="4"/>
  <c r="AW48" i="4"/>
  <c r="AW22" i="4"/>
  <c r="AW34" i="4"/>
  <c r="AW33" i="4"/>
  <c r="AW39" i="4"/>
  <c r="AW26" i="4"/>
  <c r="AW10" i="4"/>
  <c r="AU5" i="4"/>
  <c r="AU2" i="4"/>
  <c r="AU3" i="4"/>
  <c r="AU15" i="4"/>
  <c r="AU13" i="4"/>
  <c r="AU8" i="4"/>
  <c r="AU20" i="4"/>
  <c r="AU12" i="4"/>
  <c r="AU7" i="4"/>
  <c r="AU19" i="4"/>
  <c r="AU9" i="4"/>
  <c r="AU4" i="4"/>
  <c r="AU6" i="4"/>
  <c r="AU14" i="4"/>
  <c r="AU11" i="4"/>
  <c r="AU21" i="4"/>
  <c r="AU23" i="4"/>
  <c r="AU27" i="4"/>
  <c r="AU16" i="4"/>
  <c r="AU28" i="4"/>
  <c r="AU17" i="4"/>
  <c r="AU24" i="4"/>
  <c r="AU46" i="4"/>
  <c r="AU43" i="4"/>
  <c r="AU35" i="4"/>
  <c r="AU31" i="4"/>
  <c r="AU49" i="4"/>
  <c r="AU18" i="4"/>
  <c r="AU44" i="4"/>
  <c r="AU30" i="4"/>
  <c r="AU36" i="4"/>
  <c r="AU32" i="4"/>
  <c r="AU41" i="4"/>
  <c r="AU38" i="4"/>
  <c r="AU47" i="4"/>
  <c r="AU40" i="4"/>
  <c r="AU42" i="4"/>
  <c r="AU50" i="4"/>
  <c r="AU25" i="4"/>
  <c r="AU45" i="4"/>
  <c r="AU29" i="4"/>
  <c r="AU37" i="4"/>
  <c r="AU48" i="4"/>
  <c r="AU22" i="4"/>
  <c r="AU34" i="4"/>
  <c r="AU33" i="4"/>
  <c r="AU39" i="4"/>
  <c r="AU26" i="4"/>
  <c r="AU10" i="4"/>
  <c r="AS5" i="4"/>
  <c r="AS2" i="4"/>
  <c r="AS3" i="4"/>
  <c r="AS15" i="4"/>
  <c r="AS13" i="4"/>
  <c r="AS8" i="4"/>
  <c r="AS20" i="4"/>
  <c r="AS12" i="4"/>
  <c r="AS7" i="4"/>
  <c r="AS19" i="4"/>
  <c r="AS9" i="4"/>
  <c r="AS4" i="4"/>
  <c r="AS6" i="4"/>
  <c r="AS14" i="4"/>
  <c r="AS11" i="4"/>
  <c r="AS21" i="4"/>
  <c r="AS23" i="4"/>
  <c r="AS27" i="4"/>
  <c r="AS16" i="4"/>
  <c r="AS28" i="4"/>
  <c r="AS17" i="4"/>
  <c r="AS24" i="4"/>
  <c r="AS46" i="4"/>
  <c r="AS43" i="4"/>
  <c r="AS35" i="4"/>
  <c r="AS31" i="4"/>
  <c r="AS49" i="4"/>
  <c r="AS18" i="4"/>
  <c r="AS44" i="4"/>
  <c r="AS30" i="4"/>
  <c r="AS36" i="4"/>
  <c r="AS32" i="4"/>
  <c r="AS41" i="4"/>
  <c r="AS38" i="4"/>
  <c r="AS47" i="4"/>
  <c r="AS40" i="4"/>
  <c r="AS42" i="4"/>
  <c r="AS50" i="4"/>
  <c r="AS25" i="4"/>
  <c r="AS45" i="4"/>
  <c r="AS29" i="4"/>
  <c r="AS37" i="4"/>
  <c r="AS48" i="4"/>
  <c r="AS22" i="4"/>
  <c r="AS34" i="4"/>
  <c r="AS33" i="4"/>
  <c r="AS39" i="4"/>
  <c r="AS26" i="4"/>
  <c r="AS10" i="4"/>
  <c r="AQ2" i="4"/>
  <c r="AO5" i="4"/>
  <c r="AO2" i="4"/>
  <c r="AO3" i="4"/>
  <c r="AO15" i="4"/>
  <c r="AO13" i="4"/>
  <c r="AO8" i="4"/>
  <c r="AO20" i="4"/>
  <c r="AO12" i="4"/>
  <c r="AO7" i="4"/>
  <c r="AO19" i="4"/>
  <c r="AO9" i="4"/>
  <c r="AO4" i="4"/>
  <c r="AO6" i="4"/>
  <c r="AO14" i="4"/>
  <c r="AO11" i="4"/>
  <c r="AO21" i="4"/>
  <c r="AO23" i="4"/>
  <c r="AO27" i="4"/>
  <c r="AO16" i="4"/>
  <c r="AO28" i="4"/>
  <c r="AO17" i="4"/>
  <c r="AO24" i="4"/>
  <c r="AO46" i="4"/>
  <c r="AO43" i="4"/>
  <c r="AO35" i="4"/>
  <c r="AO31" i="4"/>
  <c r="AO49" i="4"/>
  <c r="AO18" i="4"/>
  <c r="AO44" i="4"/>
  <c r="AO30" i="4"/>
  <c r="AO36" i="4"/>
  <c r="AO32" i="4"/>
  <c r="AO41" i="4"/>
  <c r="AO38" i="4"/>
  <c r="AO47" i="4"/>
  <c r="AO40" i="4"/>
  <c r="AO42" i="4"/>
  <c r="AO50" i="4"/>
  <c r="AO25" i="4"/>
  <c r="AO45" i="4"/>
  <c r="AO29" i="4"/>
  <c r="AO37" i="4"/>
  <c r="AO48" i="4"/>
  <c r="AO22" i="4"/>
  <c r="AO34" i="4"/>
  <c r="AO33" i="4"/>
  <c r="AO39" i="4"/>
  <c r="AO26" i="4"/>
  <c r="AO10" i="4"/>
  <c r="AQ5" i="4"/>
  <c r="AQ3" i="4"/>
  <c r="AQ15" i="4"/>
  <c r="AQ13" i="4"/>
  <c r="AQ8" i="4"/>
  <c r="AQ20" i="4"/>
  <c r="AQ12" i="4"/>
  <c r="AQ7" i="4"/>
  <c r="AQ19" i="4"/>
  <c r="AQ9" i="4"/>
  <c r="AQ4" i="4"/>
  <c r="AQ6" i="4"/>
  <c r="AQ14" i="4"/>
  <c r="AQ11" i="4"/>
  <c r="AQ21" i="4"/>
  <c r="AQ23" i="4"/>
  <c r="AQ27" i="4"/>
  <c r="AQ16" i="4"/>
  <c r="AQ28" i="4"/>
  <c r="AQ17" i="4"/>
  <c r="AQ24" i="4"/>
  <c r="AQ46" i="4"/>
  <c r="AQ43" i="4"/>
  <c r="AQ35" i="4"/>
  <c r="AQ31" i="4"/>
  <c r="AQ49" i="4"/>
  <c r="AQ18" i="4"/>
  <c r="AQ44" i="4"/>
  <c r="AQ30" i="4"/>
  <c r="AQ36" i="4"/>
  <c r="AQ32" i="4"/>
  <c r="AQ41" i="4"/>
  <c r="AQ38" i="4"/>
  <c r="AQ47" i="4"/>
  <c r="AQ40" i="4"/>
  <c r="AQ42" i="4"/>
  <c r="AQ50" i="4"/>
  <c r="AQ25" i="4"/>
  <c r="AQ45" i="4"/>
  <c r="AQ29" i="4"/>
  <c r="AQ37" i="4"/>
  <c r="AQ48" i="4"/>
  <c r="AQ22" i="4"/>
  <c r="AQ34" i="4"/>
  <c r="AQ33" i="4"/>
  <c r="AQ39" i="4"/>
  <c r="AQ26" i="4"/>
  <c r="AQ10" i="4"/>
  <c r="AM26" i="4" l="1"/>
  <c r="AM39" i="4"/>
  <c r="AM33" i="4"/>
  <c r="AM34" i="4"/>
  <c r="AM22" i="4"/>
  <c r="AM48" i="4"/>
  <c r="AM37" i="4"/>
  <c r="AM29" i="4"/>
  <c r="AM45" i="4"/>
  <c r="AM25" i="4"/>
  <c r="AM50" i="4"/>
  <c r="AM42" i="4"/>
  <c r="AM40" i="4"/>
  <c r="AM47" i="4"/>
  <c r="AM38" i="4"/>
  <c r="AM41" i="4"/>
  <c r="AM32" i="4"/>
  <c r="AM36" i="4"/>
  <c r="AM30" i="4"/>
  <c r="AM44" i="4"/>
  <c r="AM18" i="4"/>
  <c r="AM49" i="4"/>
  <c r="AM31" i="4"/>
  <c r="AM35" i="4"/>
  <c r="AM43" i="4"/>
  <c r="AM46" i="4"/>
  <c r="AM24" i="4"/>
  <c r="AM17" i="4"/>
  <c r="AM28" i="4"/>
  <c r="AM16" i="4"/>
  <c r="AM27" i="4"/>
  <c r="AM23" i="4"/>
  <c r="AM21" i="4"/>
  <c r="AM11" i="4"/>
  <c r="AM14" i="4"/>
  <c r="AM6" i="4"/>
  <c r="AM4" i="4"/>
  <c r="AM9" i="4"/>
  <c r="AM19" i="4"/>
  <c r="AM7" i="4"/>
  <c r="AM12" i="4"/>
  <c r="AM20" i="4"/>
  <c r="AM8" i="4"/>
  <c r="AM13" i="4"/>
  <c r="AM15" i="4"/>
  <c r="AM3" i="4"/>
  <c r="AM2" i="4"/>
  <c r="AM5" i="4"/>
  <c r="AM10" i="4"/>
  <c r="AK5" i="4"/>
  <c r="AK2" i="4"/>
  <c r="AK3" i="4"/>
  <c r="AK15" i="4"/>
  <c r="AK13" i="4"/>
  <c r="AK8" i="4"/>
  <c r="AK20" i="4"/>
  <c r="AK12" i="4"/>
  <c r="AK7" i="4"/>
  <c r="AK19" i="4"/>
  <c r="AK9" i="4"/>
  <c r="AK4" i="4"/>
  <c r="AK6" i="4"/>
  <c r="AK14" i="4"/>
  <c r="AK11" i="4"/>
  <c r="AK21" i="4"/>
  <c r="AK23" i="4"/>
  <c r="AK27" i="4"/>
  <c r="AK16" i="4"/>
  <c r="AK28" i="4"/>
  <c r="AK17" i="4"/>
  <c r="AK24" i="4"/>
  <c r="AK46" i="4"/>
  <c r="AK43" i="4"/>
  <c r="AK35" i="4"/>
  <c r="AK31" i="4"/>
  <c r="AK49" i="4"/>
  <c r="AK18" i="4"/>
  <c r="AK44" i="4"/>
  <c r="AK30" i="4"/>
  <c r="AK36" i="4"/>
  <c r="AK32" i="4"/>
  <c r="AK41" i="4"/>
  <c r="AK38" i="4"/>
  <c r="AK47" i="4"/>
  <c r="AK40" i="4"/>
  <c r="AK42" i="4"/>
  <c r="AK50" i="4"/>
  <c r="AK25" i="4"/>
  <c r="AK45" i="4"/>
  <c r="AK29" i="4"/>
  <c r="AK37" i="4"/>
  <c r="AK48" i="4"/>
  <c r="AK22" i="4"/>
  <c r="AK34" i="4"/>
  <c r="AK33" i="4"/>
  <c r="AK39" i="4"/>
  <c r="AK26" i="4"/>
  <c r="AK10" i="4"/>
  <c r="AI5" i="4" l="1"/>
  <c r="AI2" i="4"/>
  <c r="AI3" i="4"/>
  <c r="AI15" i="4"/>
  <c r="AI13" i="4"/>
  <c r="AI8" i="4"/>
  <c r="AI20" i="4"/>
  <c r="AI12" i="4"/>
  <c r="AI7" i="4"/>
  <c r="AI19" i="4"/>
  <c r="AI9" i="4"/>
  <c r="AI4" i="4"/>
  <c r="AI6" i="4"/>
  <c r="AI14" i="4"/>
  <c r="AI11" i="4"/>
  <c r="AI21" i="4"/>
  <c r="AI23" i="4"/>
  <c r="AI27" i="4"/>
  <c r="AI16" i="4"/>
  <c r="AI28" i="4"/>
  <c r="AI17" i="4"/>
  <c r="AI24" i="4"/>
  <c r="AI46" i="4"/>
  <c r="AI43" i="4"/>
  <c r="AI35" i="4"/>
  <c r="AI31" i="4"/>
  <c r="AI49" i="4"/>
  <c r="AI18" i="4"/>
  <c r="AI44" i="4"/>
  <c r="AI30" i="4"/>
  <c r="AI36" i="4"/>
  <c r="AI32" i="4"/>
  <c r="AI41" i="4"/>
  <c r="AI38" i="4"/>
  <c r="AI47" i="4"/>
  <c r="AI40" i="4"/>
  <c r="AI42" i="4"/>
  <c r="AI50" i="4"/>
  <c r="AI25" i="4"/>
  <c r="AI45" i="4"/>
  <c r="AI29" i="4"/>
  <c r="AI37" i="4"/>
  <c r="AI48" i="4"/>
  <c r="AI22" i="4"/>
  <c r="AI34" i="4"/>
  <c r="AI33" i="4"/>
  <c r="AI39" i="4"/>
  <c r="AI26" i="4"/>
  <c r="AI10" i="4"/>
  <c r="E2" i="4"/>
  <c r="AG2" i="4"/>
  <c r="AG5" i="4"/>
  <c r="AG3" i="4"/>
  <c r="AG15" i="4"/>
  <c r="AG13" i="4"/>
  <c r="AG8" i="4"/>
  <c r="AG20" i="4"/>
  <c r="AG12" i="4"/>
  <c r="AG7" i="4"/>
  <c r="AG19" i="4"/>
  <c r="AG9" i="4"/>
  <c r="AG4" i="4"/>
  <c r="AG6" i="4"/>
  <c r="AG14" i="4"/>
  <c r="AG11" i="4"/>
  <c r="AG21" i="4"/>
  <c r="AG23" i="4"/>
  <c r="AG27" i="4"/>
  <c r="AG16" i="4"/>
  <c r="AG28" i="4"/>
  <c r="AG17" i="4"/>
  <c r="AG24" i="4"/>
  <c r="AG46" i="4"/>
  <c r="AG43" i="4"/>
  <c r="AG35" i="4"/>
  <c r="AG31" i="4"/>
  <c r="AG49" i="4"/>
  <c r="AG18" i="4"/>
  <c r="AG44" i="4"/>
  <c r="AG30" i="4"/>
  <c r="AG36" i="4"/>
  <c r="AG32" i="4"/>
  <c r="AG41" i="4"/>
  <c r="AG38" i="4"/>
  <c r="AG47" i="4"/>
  <c r="AG40" i="4"/>
  <c r="AG42" i="4"/>
  <c r="AG50" i="4"/>
  <c r="AG25" i="4"/>
  <c r="AG45" i="4"/>
  <c r="AG29" i="4"/>
  <c r="AG37" i="4"/>
  <c r="AG48" i="4"/>
  <c r="AG22" i="4"/>
  <c r="AG34" i="4"/>
  <c r="AG33" i="4"/>
  <c r="AG39" i="4"/>
  <c r="AG26" i="4"/>
  <c r="AG10" i="4"/>
  <c r="AE5" i="4"/>
  <c r="AE2" i="4"/>
  <c r="AE3" i="4"/>
  <c r="AE15" i="4"/>
  <c r="AE13" i="4"/>
  <c r="AE8" i="4"/>
  <c r="AE20" i="4"/>
  <c r="AE12" i="4"/>
  <c r="AE7" i="4"/>
  <c r="AE19" i="4"/>
  <c r="AE9" i="4"/>
  <c r="AE4" i="4"/>
  <c r="AE6" i="4"/>
  <c r="AE14" i="4"/>
  <c r="AE11" i="4"/>
  <c r="AE21" i="4"/>
  <c r="AE23" i="4"/>
  <c r="AE27" i="4"/>
  <c r="AE16" i="4"/>
  <c r="AE28" i="4"/>
  <c r="AE17" i="4"/>
  <c r="AE24" i="4"/>
  <c r="AE46" i="4"/>
  <c r="AE43" i="4"/>
  <c r="AE35" i="4"/>
  <c r="AE31" i="4"/>
  <c r="AE49" i="4"/>
  <c r="AE18" i="4"/>
  <c r="AE44" i="4"/>
  <c r="AE30" i="4"/>
  <c r="AE36" i="4"/>
  <c r="AE32" i="4"/>
  <c r="AE41" i="4"/>
  <c r="AE38" i="4"/>
  <c r="AE47" i="4"/>
  <c r="AE40" i="4"/>
  <c r="AE42" i="4"/>
  <c r="AE50" i="4"/>
  <c r="AE25" i="4"/>
  <c r="AE45" i="4"/>
  <c r="AE29" i="4"/>
  <c r="AE37" i="4"/>
  <c r="AE48" i="4"/>
  <c r="AE22" i="4"/>
  <c r="AE34" i="4"/>
  <c r="AE33" i="4"/>
  <c r="AE39" i="4"/>
  <c r="AE26" i="4"/>
  <c r="AE10" i="4"/>
  <c r="AC5" i="4" l="1"/>
  <c r="AC2" i="4"/>
  <c r="AC3" i="4"/>
  <c r="AC15" i="4"/>
  <c r="AC13" i="4"/>
  <c r="AC8" i="4"/>
  <c r="AC20" i="4"/>
  <c r="AC12" i="4"/>
  <c r="AC7" i="4"/>
  <c r="AC19" i="4"/>
  <c r="AC9" i="4"/>
  <c r="AC4" i="4"/>
  <c r="AC6" i="4"/>
  <c r="AC14" i="4"/>
  <c r="AC11" i="4"/>
  <c r="AC21" i="4"/>
  <c r="AC23" i="4"/>
  <c r="AC27" i="4"/>
  <c r="AC16" i="4"/>
  <c r="AC28" i="4"/>
  <c r="AC17" i="4"/>
  <c r="AC24" i="4"/>
  <c r="AC46" i="4"/>
  <c r="AC43" i="4"/>
  <c r="AC35" i="4"/>
  <c r="AC31" i="4"/>
  <c r="AC49" i="4"/>
  <c r="AC18" i="4"/>
  <c r="AC44" i="4"/>
  <c r="AC30" i="4"/>
  <c r="AC36" i="4"/>
  <c r="AC32" i="4"/>
  <c r="AC41" i="4"/>
  <c r="AC38" i="4"/>
  <c r="AC47" i="4"/>
  <c r="AC40" i="4"/>
  <c r="AC42" i="4"/>
  <c r="AC50" i="4"/>
  <c r="AC25" i="4"/>
  <c r="AC45" i="4"/>
  <c r="AC29" i="4"/>
  <c r="AC37" i="4"/>
  <c r="AC48" i="4"/>
  <c r="AC22" i="4"/>
  <c r="AC34" i="4"/>
  <c r="AC33" i="4"/>
  <c r="AC39" i="4"/>
  <c r="AC26" i="4"/>
  <c r="AC10" i="4"/>
  <c r="U49" i="5" l="1"/>
  <c r="V49" i="5"/>
  <c r="W49" i="5"/>
  <c r="X49" i="5"/>
  <c r="Y49" i="5"/>
  <c r="Z49" i="5"/>
  <c r="AA49" i="5"/>
  <c r="AA48" i="5"/>
  <c r="T47" i="5"/>
  <c r="U47" i="5"/>
  <c r="V47" i="5"/>
  <c r="W47" i="5"/>
  <c r="X47" i="5"/>
  <c r="Y47" i="5"/>
  <c r="Z47" i="5"/>
  <c r="AA47" i="5"/>
  <c r="T35" i="5"/>
  <c r="U35" i="5"/>
  <c r="V35" i="5"/>
  <c r="W35" i="5"/>
  <c r="X35" i="5"/>
  <c r="Y35" i="5"/>
  <c r="Z35" i="5"/>
  <c r="AA35" i="5"/>
  <c r="S38" i="5"/>
  <c r="T38" i="5"/>
  <c r="U38" i="5"/>
  <c r="V38" i="5"/>
  <c r="W38" i="5"/>
  <c r="X38" i="5"/>
  <c r="Y38" i="5"/>
  <c r="Z38" i="5"/>
  <c r="AA38" i="5"/>
  <c r="Y46" i="5"/>
  <c r="Z46" i="5"/>
  <c r="AA46" i="5"/>
  <c r="X43" i="5"/>
  <c r="Y43" i="5"/>
  <c r="Z43" i="5"/>
  <c r="AA43" i="5"/>
  <c r="T45" i="5"/>
  <c r="U45" i="5"/>
  <c r="V45" i="5"/>
  <c r="W45" i="5"/>
  <c r="X45" i="5"/>
  <c r="Y45" i="5"/>
  <c r="Z45" i="5"/>
  <c r="AA45" i="5"/>
  <c r="U22" i="5"/>
  <c r="V22" i="5"/>
  <c r="W22" i="5"/>
  <c r="X22" i="5"/>
  <c r="Y22" i="5"/>
  <c r="Z22" i="5"/>
  <c r="S34" i="5"/>
  <c r="T34" i="5"/>
  <c r="U34" i="5"/>
  <c r="V34" i="5"/>
  <c r="W34" i="5"/>
  <c r="X34" i="5"/>
  <c r="Y34" i="5"/>
  <c r="Z34" i="5"/>
  <c r="AA34" i="5"/>
  <c r="AA22" i="5"/>
  <c r="P33" i="5"/>
  <c r="Q33" i="5"/>
  <c r="R33" i="5"/>
  <c r="S33" i="5"/>
  <c r="T33" i="5"/>
  <c r="U33" i="5"/>
  <c r="V33" i="5"/>
  <c r="W33" i="5"/>
  <c r="X33" i="5"/>
  <c r="Y33" i="5"/>
  <c r="Z33" i="5"/>
  <c r="AA33" i="5"/>
  <c r="P21" i="5"/>
  <c r="Q21" i="5"/>
  <c r="R21" i="5"/>
  <c r="S21" i="5"/>
  <c r="T21" i="5"/>
  <c r="U21" i="5"/>
  <c r="V21" i="5"/>
  <c r="W21" i="5"/>
  <c r="X21" i="5"/>
  <c r="Y21" i="5"/>
  <c r="Z21" i="5"/>
  <c r="AA21" i="5"/>
  <c r="P42" i="5"/>
  <c r="Q42" i="5"/>
  <c r="R42" i="5"/>
  <c r="S42" i="5"/>
  <c r="T42" i="5"/>
  <c r="U42" i="5"/>
  <c r="V42" i="5"/>
  <c r="W42" i="5"/>
  <c r="X42" i="5"/>
  <c r="Y42" i="5"/>
  <c r="Z42" i="5"/>
  <c r="AA42" i="5"/>
  <c r="P44" i="5"/>
  <c r="Q44" i="5"/>
  <c r="R44" i="5"/>
  <c r="S44" i="5"/>
  <c r="T44" i="5"/>
  <c r="U44" i="5"/>
  <c r="V44" i="5"/>
  <c r="W44" i="5"/>
  <c r="X44" i="5"/>
  <c r="Y44" i="5"/>
  <c r="Z44" i="5"/>
  <c r="AA44" i="5"/>
  <c r="P39" i="5"/>
  <c r="Q39" i="5"/>
  <c r="R39" i="5"/>
  <c r="S39" i="5"/>
  <c r="T39" i="5"/>
  <c r="U39" i="5"/>
  <c r="V39" i="5"/>
  <c r="W39" i="5"/>
  <c r="X39" i="5"/>
  <c r="Y39" i="5"/>
  <c r="Z39" i="5"/>
  <c r="AA39" i="5"/>
  <c r="P3" i="5"/>
  <c r="Q3" i="5"/>
  <c r="R3" i="5"/>
  <c r="S3" i="5"/>
  <c r="T3" i="5"/>
  <c r="U3" i="5"/>
  <c r="V3" i="5"/>
  <c r="W3" i="5"/>
  <c r="X3" i="5"/>
  <c r="Y3" i="5"/>
  <c r="Z3" i="5"/>
  <c r="AA3" i="5"/>
  <c r="P2" i="5"/>
  <c r="Q2" i="5"/>
  <c r="R2" i="5"/>
  <c r="S2" i="5"/>
  <c r="T2" i="5"/>
  <c r="U2" i="5"/>
  <c r="V2" i="5"/>
  <c r="W2" i="5"/>
  <c r="X2" i="5"/>
  <c r="Y2" i="5"/>
  <c r="Z2" i="5"/>
  <c r="AA2" i="5"/>
  <c r="P28" i="5"/>
  <c r="Q28" i="5"/>
  <c r="R28" i="5"/>
  <c r="S28" i="5"/>
  <c r="T28" i="5"/>
  <c r="U28" i="5"/>
  <c r="V28" i="5"/>
  <c r="W28" i="5"/>
  <c r="X28" i="5"/>
  <c r="Y28" i="5"/>
  <c r="Z28" i="5"/>
  <c r="AA28" i="5"/>
  <c r="P5" i="5"/>
  <c r="Q5" i="5"/>
  <c r="R5" i="5"/>
  <c r="S5" i="5"/>
  <c r="T5" i="5"/>
  <c r="U5" i="5"/>
  <c r="V5" i="5"/>
  <c r="W5" i="5"/>
  <c r="X5" i="5"/>
  <c r="Y5" i="5"/>
  <c r="Z5" i="5"/>
  <c r="AA5" i="5"/>
  <c r="P8" i="5"/>
  <c r="Q8" i="5"/>
  <c r="R8" i="5"/>
  <c r="S8" i="5"/>
  <c r="T8" i="5"/>
  <c r="U8" i="5"/>
  <c r="V8" i="5"/>
  <c r="W8" i="5"/>
  <c r="X8" i="5"/>
  <c r="Y8" i="5"/>
  <c r="Z8" i="5"/>
  <c r="AA8" i="5"/>
  <c r="P26" i="5"/>
  <c r="Q26" i="5"/>
  <c r="R26" i="5"/>
  <c r="S26" i="5"/>
  <c r="T26" i="5"/>
  <c r="U26" i="5"/>
  <c r="V26" i="5"/>
  <c r="W26" i="5"/>
  <c r="X26" i="5"/>
  <c r="Y26" i="5"/>
  <c r="Z26" i="5"/>
  <c r="AA26" i="5"/>
  <c r="P20" i="5"/>
  <c r="Q20" i="5"/>
  <c r="R20" i="5"/>
  <c r="S20" i="5"/>
  <c r="T20" i="5"/>
  <c r="U20" i="5"/>
  <c r="V20" i="5"/>
  <c r="W20" i="5"/>
  <c r="X20" i="5"/>
  <c r="Y20" i="5"/>
  <c r="Z20" i="5"/>
  <c r="AA20" i="5"/>
  <c r="P19" i="5"/>
  <c r="Q19" i="5"/>
  <c r="R19" i="5"/>
  <c r="S19" i="5"/>
  <c r="T19" i="5"/>
  <c r="U19" i="5"/>
  <c r="V19" i="5"/>
  <c r="W19" i="5"/>
  <c r="X19" i="5"/>
  <c r="Y19" i="5"/>
  <c r="Z19" i="5"/>
  <c r="AA19" i="5"/>
  <c r="P30" i="5"/>
  <c r="Q30" i="5"/>
  <c r="R30" i="5"/>
  <c r="S30" i="5"/>
  <c r="T30" i="5"/>
  <c r="U30" i="5"/>
  <c r="V30" i="5"/>
  <c r="W30" i="5"/>
  <c r="X30" i="5"/>
  <c r="Y30" i="5"/>
  <c r="Z30" i="5"/>
  <c r="AA30" i="5"/>
  <c r="P12" i="5"/>
  <c r="Q12" i="5"/>
  <c r="R12" i="5"/>
  <c r="S12" i="5"/>
  <c r="T12" i="5"/>
  <c r="U12" i="5"/>
  <c r="V12" i="5"/>
  <c r="W12" i="5"/>
  <c r="X12" i="5"/>
  <c r="Y12" i="5"/>
  <c r="Z12" i="5"/>
  <c r="AA12" i="5"/>
  <c r="P16" i="5"/>
  <c r="Q16" i="5"/>
  <c r="R16" i="5"/>
  <c r="S16" i="5"/>
  <c r="T16" i="5"/>
  <c r="U16" i="5"/>
  <c r="V16" i="5"/>
  <c r="W16" i="5"/>
  <c r="X16" i="5"/>
  <c r="Y16" i="5"/>
  <c r="Z16" i="5"/>
  <c r="AA16" i="5"/>
  <c r="P10" i="5"/>
  <c r="Q10" i="5"/>
  <c r="R10" i="5"/>
  <c r="S10" i="5"/>
  <c r="T10" i="5"/>
  <c r="U10" i="5"/>
  <c r="V10" i="5"/>
  <c r="W10" i="5"/>
  <c r="X10" i="5"/>
  <c r="Y10" i="5"/>
  <c r="Z10" i="5"/>
  <c r="AA10" i="5"/>
  <c r="P4" i="5"/>
  <c r="Q4" i="5"/>
  <c r="R4" i="5"/>
  <c r="S4" i="5"/>
  <c r="T4" i="5"/>
  <c r="U4" i="5"/>
  <c r="V4" i="5"/>
  <c r="W4" i="5"/>
  <c r="X4" i="5"/>
  <c r="Y4" i="5"/>
  <c r="Z4" i="5"/>
  <c r="AA4" i="5"/>
  <c r="P32" i="5"/>
  <c r="Q32" i="5"/>
  <c r="R32" i="5"/>
  <c r="S32" i="5"/>
  <c r="T32" i="5"/>
  <c r="U32" i="5"/>
  <c r="V32" i="5"/>
  <c r="W32" i="5"/>
  <c r="X32" i="5"/>
  <c r="Y32" i="5"/>
  <c r="Z32" i="5"/>
  <c r="AA32" i="5"/>
  <c r="P11" i="5"/>
  <c r="Q11" i="5"/>
  <c r="R11" i="5"/>
  <c r="S11" i="5"/>
  <c r="T11" i="5"/>
  <c r="U11" i="5"/>
  <c r="V11" i="5"/>
  <c r="W11" i="5"/>
  <c r="X11" i="5"/>
  <c r="Y11" i="5"/>
  <c r="Z11" i="5"/>
  <c r="AA11" i="5"/>
  <c r="P6" i="5"/>
  <c r="Q6" i="5"/>
  <c r="R6" i="5"/>
  <c r="S6" i="5"/>
  <c r="T6" i="5"/>
  <c r="U6" i="5"/>
  <c r="V6" i="5"/>
  <c r="W6" i="5"/>
  <c r="X6" i="5"/>
  <c r="Y6" i="5"/>
  <c r="Z6" i="5"/>
  <c r="AA6" i="5"/>
  <c r="P15" i="5"/>
  <c r="Q15" i="5"/>
  <c r="R15" i="5"/>
  <c r="S15" i="5"/>
  <c r="T15" i="5"/>
  <c r="U15" i="5"/>
  <c r="V15" i="5"/>
  <c r="W15" i="5"/>
  <c r="X15" i="5"/>
  <c r="Y15" i="5"/>
  <c r="Z15" i="5"/>
  <c r="AA15" i="5"/>
  <c r="P25" i="5"/>
  <c r="Q25" i="5"/>
  <c r="R25" i="5"/>
  <c r="S25" i="5"/>
  <c r="T25" i="5"/>
  <c r="U25" i="5"/>
  <c r="V25" i="5"/>
  <c r="W25" i="5"/>
  <c r="X25" i="5"/>
  <c r="Y25" i="5"/>
  <c r="Z25" i="5"/>
  <c r="AA25" i="5"/>
  <c r="P37" i="5"/>
  <c r="Q37" i="5"/>
  <c r="R37" i="5"/>
  <c r="S37" i="5"/>
  <c r="T37" i="5"/>
  <c r="U37" i="5"/>
  <c r="V37" i="5"/>
  <c r="W37" i="5"/>
  <c r="X37" i="5"/>
  <c r="Y37" i="5"/>
  <c r="Z37" i="5"/>
  <c r="AA37" i="5"/>
  <c r="P40" i="5"/>
  <c r="Q40" i="5"/>
  <c r="R40" i="5"/>
  <c r="S40" i="5"/>
  <c r="T40" i="5"/>
  <c r="U40" i="5"/>
  <c r="V40" i="5"/>
  <c r="W40" i="5"/>
  <c r="X40" i="5"/>
  <c r="Y40" i="5"/>
  <c r="Z40" i="5"/>
  <c r="AA40" i="5"/>
  <c r="P41" i="5"/>
  <c r="Q41" i="5"/>
  <c r="R41" i="5"/>
  <c r="S41" i="5"/>
  <c r="T41" i="5"/>
  <c r="U41" i="5"/>
  <c r="V41" i="5"/>
  <c r="W41" i="5"/>
  <c r="X41" i="5"/>
  <c r="Y41" i="5"/>
  <c r="Z41" i="5"/>
  <c r="AA41" i="5"/>
  <c r="P23" i="5"/>
  <c r="Q23" i="5"/>
  <c r="R23" i="5"/>
  <c r="S23" i="5"/>
  <c r="T23" i="5"/>
  <c r="U23" i="5"/>
  <c r="V23" i="5"/>
  <c r="W23" i="5"/>
  <c r="X23" i="5"/>
  <c r="Y23" i="5"/>
  <c r="Z23" i="5"/>
  <c r="AA23" i="5"/>
  <c r="P7" i="5"/>
  <c r="Q7" i="5"/>
  <c r="R7" i="5"/>
  <c r="S7" i="5"/>
  <c r="T7" i="5"/>
  <c r="U7" i="5"/>
  <c r="V7" i="5"/>
  <c r="W7" i="5"/>
  <c r="X7" i="5"/>
  <c r="Y7" i="5"/>
  <c r="Z7" i="5"/>
  <c r="AA7" i="5"/>
  <c r="P9" i="5"/>
  <c r="Q9" i="5"/>
  <c r="R9" i="5"/>
  <c r="S9" i="5"/>
  <c r="T9" i="5"/>
  <c r="U9" i="5"/>
  <c r="V9" i="5"/>
  <c r="W9" i="5"/>
  <c r="X9" i="5"/>
  <c r="Y9" i="5"/>
  <c r="Z9" i="5"/>
  <c r="AA9" i="5"/>
  <c r="P31" i="5"/>
  <c r="Q31" i="5"/>
  <c r="R31" i="5"/>
  <c r="S31" i="5"/>
  <c r="T31" i="5"/>
  <c r="U31" i="5"/>
  <c r="V31" i="5"/>
  <c r="W31" i="5"/>
  <c r="X31" i="5"/>
  <c r="Y31" i="5"/>
  <c r="Z31" i="5"/>
  <c r="AA31" i="5"/>
  <c r="P14" i="5"/>
  <c r="Q14" i="5"/>
  <c r="R14" i="5"/>
  <c r="S14" i="5"/>
  <c r="T14" i="5"/>
  <c r="U14" i="5"/>
  <c r="V14" i="5"/>
  <c r="W14" i="5"/>
  <c r="X14" i="5"/>
  <c r="Y14" i="5"/>
  <c r="Z14" i="5"/>
  <c r="AA14" i="5"/>
  <c r="P13" i="5"/>
  <c r="Q13" i="5"/>
  <c r="R13" i="5"/>
  <c r="S13" i="5"/>
  <c r="T13" i="5"/>
  <c r="U13" i="5"/>
  <c r="V13" i="5"/>
  <c r="W13" i="5"/>
  <c r="X13" i="5"/>
  <c r="Y13" i="5"/>
  <c r="Z13" i="5"/>
  <c r="AA13" i="5"/>
  <c r="P27" i="5"/>
  <c r="Q27" i="5"/>
  <c r="R27" i="5"/>
  <c r="S27" i="5"/>
  <c r="T27" i="5"/>
  <c r="U27" i="5"/>
  <c r="V27" i="5"/>
  <c r="W27" i="5"/>
  <c r="X27" i="5"/>
  <c r="Y27" i="5"/>
  <c r="Z27" i="5"/>
  <c r="AA27" i="5"/>
  <c r="P36" i="5"/>
  <c r="Q36" i="5"/>
  <c r="R36" i="5"/>
  <c r="S36" i="5"/>
  <c r="T36" i="5"/>
  <c r="U36" i="5"/>
  <c r="V36" i="5"/>
  <c r="W36" i="5"/>
  <c r="X36" i="5"/>
  <c r="Y36" i="5"/>
  <c r="Z36" i="5"/>
  <c r="AA36" i="5"/>
  <c r="P18" i="5"/>
  <c r="Q18" i="5"/>
  <c r="R18" i="5"/>
  <c r="S18" i="5"/>
  <c r="T18" i="5"/>
  <c r="U18" i="5"/>
  <c r="V18" i="5"/>
  <c r="W18" i="5"/>
  <c r="X18" i="5"/>
  <c r="Y18" i="5"/>
  <c r="Z18" i="5"/>
  <c r="AA18" i="5"/>
  <c r="P17" i="5"/>
  <c r="Q17" i="5"/>
  <c r="R17" i="5"/>
  <c r="S17" i="5"/>
  <c r="T17" i="5"/>
  <c r="U17" i="5"/>
  <c r="V17" i="5"/>
  <c r="W17" i="5"/>
  <c r="X17" i="5"/>
  <c r="Y17" i="5"/>
  <c r="Z17" i="5"/>
  <c r="AA17" i="5"/>
  <c r="P24" i="5"/>
  <c r="Q24" i="5"/>
  <c r="R24" i="5"/>
  <c r="S24" i="5"/>
  <c r="T24" i="5"/>
  <c r="U24" i="5"/>
  <c r="V24" i="5"/>
  <c r="W24" i="5"/>
  <c r="X24" i="5"/>
  <c r="Y24" i="5"/>
  <c r="Z24" i="5"/>
  <c r="AA24" i="5"/>
  <c r="Q29" i="5"/>
  <c r="R29" i="5"/>
  <c r="S29" i="5"/>
  <c r="T29" i="5"/>
  <c r="U29" i="5"/>
  <c r="V29" i="5"/>
  <c r="W29" i="5"/>
  <c r="X29" i="5"/>
  <c r="Y29" i="5"/>
  <c r="Z29" i="5"/>
  <c r="AA29" i="5"/>
  <c r="AA5" i="4"/>
  <c r="AA2" i="4"/>
  <c r="AA3" i="4"/>
  <c r="AA15" i="4"/>
  <c r="AA13" i="4"/>
  <c r="AA8" i="4"/>
  <c r="AA20" i="4"/>
  <c r="AA12" i="4"/>
  <c r="AA7" i="4"/>
  <c r="AA19" i="4"/>
  <c r="AA9" i="4"/>
  <c r="AA4" i="4"/>
  <c r="AA6" i="4"/>
  <c r="AA14" i="4"/>
  <c r="AA11" i="4"/>
  <c r="AA21" i="4"/>
  <c r="AA23" i="4"/>
  <c r="AA27" i="4"/>
  <c r="AA16" i="4"/>
  <c r="AA28" i="4"/>
  <c r="AA17" i="4"/>
  <c r="AA24" i="4"/>
  <c r="AA46" i="4"/>
  <c r="AA43" i="4"/>
  <c r="AA35" i="4"/>
  <c r="AA31" i="4"/>
  <c r="AA49" i="4"/>
  <c r="AA18" i="4"/>
  <c r="AA44" i="4"/>
  <c r="AA30" i="4"/>
  <c r="AA36" i="4"/>
  <c r="AA32" i="4"/>
  <c r="AA41" i="4"/>
  <c r="AA38" i="4"/>
  <c r="AA47" i="4"/>
  <c r="AA40" i="4"/>
  <c r="AA42" i="4"/>
  <c r="AA50" i="4"/>
  <c r="AA25" i="4"/>
  <c r="AA45" i="4"/>
  <c r="AA29" i="4"/>
  <c r="AA37" i="4"/>
  <c r="AA48" i="4"/>
  <c r="AA22" i="4"/>
  <c r="AA34" i="4"/>
  <c r="AA33" i="4"/>
  <c r="AA39" i="4"/>
  <c r="AA26" i="4"/>
  <c r="AA10" i="4"/>
  <c r="Y5" i="4" l="1"/>
  <c r="Y2" i="4"/>
  <c r="Y3" i="4"/>
  <c r="Y15" i="4"/>
  <c r="Y13" i="4"/>
  <c r="Y8" i="4"/>
  <c r="Y20" i="4"/>
  <c r="Y12" i="4"/>
  <c r="Y7" i="4"/>
  <c r="Y19" i="4"/>
  <c r="Y9" i="4"/>
  <c r="Y4" i="4"/>
  <c r="Y6" i="4"/>
  <c r="Y14" i="4"/>
  <c r="Y11" i="4"/>
  <c r="Y21" i="4"/>
  <c r="Y23" i="4"/>
  <c r="Y27" i="4"/>
  <c r="Y16" i="4"/>
  <c r="Y28" i="4"/>
  <c r="Y17" i="4"/>
  <c r="Y24" i="4"/>
  <c r="Y46" i="4"/>
  <c r="Y43" i="4"/>
  <c r="Y35" i="4"/>
  <c r="Y31" i="4"/>
  <c r="Y49" i="4"/>
  <c r="Y18" i="4"/>
  <c r="Y44" i="4"/>
  <c r="Y30" i="4"/>
  <c r="Y36" i="4"/>
  <c r="Y32" i="4"/>
  <c r="Y41" i="4"/>
  <c r="Y38" i="4"/>
  <c r="Y47" i="4"/>
  <c r="Y40" i="4"/>
  <c r="Y42" i="4"/>
  <c r="Y50" i="4"/>
  <c r="Y25" i="4"/>
  <c r="Y45" i="4"/>
  <c r="Y29" i="4"/>
  <c r="Y37" i="4"/>
  <c r="Y48" i="4"/>
  <c r="Y22" i="4"/>
  <c r="Y34" i="4"/>
  <c r="Y33" i="4"/>
  <c r="Y39" i="4"/>
  <c r="Y26" i="4"/>
  <c r="Y10" i="4"/>
  <c r="W5" i="4" l="1"/>
  <c r="W2" i="4"/>
  <c r="W3" i="4"/>
  <c r="W15" i="4"/>
  <c r="W13" i="4"/>
  <c r="W8" i="4"/>
  <c r="W20" i="4"/>
  <c r="W12" i="4"/>
  <c r="W7" i="4"/>
  <c r="W19" i="4"/>
  <c r="W9" i="4"/>
  <c r="W4" i="4"/>
  <c r="W6" i="4"/>
  <c r="W14" i="4"/>
  <c r="W11" i="4"/>
  <c r="W21" i="4"/>
  <c r="W23" i="4"/>
  <c r="W27" i="4"/>
  <c r="W16" i="4"/>
  <c r="W28" i="4"/>
  <c r="W17" i="4"/>
  <c r="W24" i="4"/>
  <c r="W46" i="4"/>
  <c r="W43" i="4"/>
  <c r="W35" i="4"/>
  <c r="W31" i="4"/>
  <c r="W49" i="4"/>
  <c r="W18" i="4"/>
  <c r="W44" i="4"/>
  <c r="W30" i="4"/>
  <c r="W36" i="4"/>
  <c r="W32" i="4"/>
  <c r="W41" i="4"/>
  <c r="W38" i="4"/>
  <c r="W47" i="4"/>
  <c r="W40" i="4"/>
  <c r="W42" i="4"/>
  <c r="W50" i="4"/>
  <c r="W25" i="4"/>
  <c r="W45" i="4"/>
  <c r="W29" i="4"/>
  <c r="W37" i="4"/>
  <c r="W48" i="4"/>
  <c r="W22" i="4"/>
  <c r="W34" i="4"/>
  <c r="W33" i="4"/>
  <c r="W39" i="4"/>
  <c r="W26" i="4"/>
  <c r="W10" i="4"/>
  <c r="U39" i="4" l="1"/>
  <c r="U26" i="4"/>
  <c r="U18" i="4"/>
  <c r="U44" i="4"/>
  <c r="U30" i="4"/>
  <c r="U36" i="4"/>
  <c r="U32" i="4"/>
  <c r="U41" i="4"/>
  <c r="U38" i="4"/>
  <c r="U47" i="4"/>
  <c r="U40" i="4"/>
  <c r="U42" i="4"/>
  <c r="U50" i="4"/>
  <c r="U25" i="4"/>
  <c r="U45" i="4"/>
  <c r="U29" i="4"/>
  <c r="U37" i="4"/>
  <c r="U48" i="4"/>
  <c r="U22" i="4"/>
  <c r="U34" i="4"/>
  <c r="U33" i="4"/>
  <c r="U5" i="4"/>
  <c r="U2" i="4"/>
  <c r="U3" i="4"/>
  <c r="U15" i="4"/>
  <c r="U13" i="4"/>
  <c r="U8" i="4"/>
  <c r="U20" i="4"/>
  <c r="U12" i="4"/>
  <c r="U7" i="4"/>
  <c r="U19" i="4"/>
  <c r="U9" i="4"/>
  <c r="U4" i="4"/>
  <c r="U6" i="4"/>
  <c r="U14" i="4"/>
  <c r="U11" i="4"/>
  <c r="U21" i="4"/>
  <c r="U23" i="4"/>
  <c r="U27" i="4"/>
  <c r="U16" i="4"/>
  <c r="U28" i="4"/>
  <c r="U17" i="4"/>
  <c r="U24" i="4"/>
  <c r="U46" i="4"/>
  <c r="U43" i="4"/>
  <c r="U35" i="4"/>
  <c r="U31" i="4"/>
  <c r="U49" i="4"/>
  <c r="U10" i="4"/>
  <c r="S25" i="4"/>
  <c r="S45" i="4"/>
  <c r="S29" i="4"/>
  <c r="S37" i="4"/>
  <c r="S48" i="4"/>
  <c r="S22" i="4"/>
  <c r="S34" i="4"/>
  <c r="S33" i="4"/>
  <c r="S39" i="4"/>
  <c r="S26" i="4"/>
  <c r="S28" i="4"/>
  <c r="S17" i="4"/>
  <c r="S24" i="4"/>
  <c r="S46" i="4"/>
  <c r="S43" i="4"/>
  <c r="S35" i="4"/>
  <c r="S31" i="4"/>
  <c r="S49" i="4"/>
  <c r="S18" i="4"/>
  <c r="S44" i="4"/>
  <c r="S30" i="4"/>
  <c r="S36" i="4"/>
  <c r="S32" i="4"/>
  <c r="S41" i="4"/>
  <c r="S38" i="4"/>
  <c r="S47" i="4"/>
  <c r="S40" i="4"/>
  <c r="S42" i="4"/>
  <c r="S50" i="4"/>
  <c r="S5" i="4"/>
  <c r="S2" i="4"/>
  <c r="S3" i="4"/>
  <c r="S15" i="4"/>
  <c r="S13" i="4"/>
  <c r="S8" i="4"/>
  <c r="S20" i="4"/>
  <c r="S12" i="4"/>
  <c r="S7" i="4"/>
  <c r="S19" i="4"/>
  <c r="S9" i="4"/>
  <c r="S4" i="4"/>
  <c r="S6" i="4"/>
  <c r="S14" i="4"/>
  <c r="S11" i="4"/>
  <c r="S21" i="4"/>
  <c r="S23" i="4"/>
  <c r="S27" i="4"/>
  <c r="S16" i="4"/>
  <c r="S10" i="4"/>
  <c r="Q10" i="4"/>
  <c r="Q5" i="4"/>
  <c r="Q2" i="4"/>
  <c r="Q3" i="4"/>
  <c r="Q15" i="4"/>
  <c r="Q13" i="4"/>
  <c r="Q8" i="4"/>
  <c r="Q20" i="4"/>
  <c r="Q12" i="4"/>
  <c r="Q7" i="4"/>
  <c r="Q19" i="4"/>
  <c r="Q9" i="4"/>
  <c r="Q4" i="4"/>
  <c r="Q6" i="4"/>
  <c r="Q14" i="4"/>
  <c r="Q11" i="4"/>
  <c r="Q21" i="4"/>
  <c r="Q23" i="4"/>
  <c r="Q27" i="4"/>
  <c r="Q16" i="4"/>
  <c r="Q28" i="4"/>
  <c r="Q17" i="4"/>
  <c r="Q24" i="4"/>
  <c r="Q46" i="4"/>
  <c r="Q43" i="4"/>
  <c r="Q35" i="4"/>
  <c r="Q31" i="4"/>
  <c r="Q49" i="4"/>
  <c r="Q18" i="4"/>
  <c r="Q44" i="4"/>
  <c r="Q30" i="4"/>
  <c r="Q36" i="4"/>
  <c r="Q32" i="4"/>
  <c r="Q41" i="4"/>
  <c r="Q38" i="4"/>
  <c r="Q47" i="4"/>
  <c r="Q40" i="4"/>
  <c r="Q42" i="4"/>
  <c r="Q50" i="4"/>
  <c r="Q25" i="4"/>
  <c r="Q45" i="4"/>
  <c r="Q29" i="4"/>
  <c r="Q37" i="4"/>
  <c r="Q48" i="4"/>
  <c r="Q22" i="4"/>
  <c r="Q34" i="4"/>
  <c r="Q33" i="4"/>
  <c r="Q39" i="4"/>
  <c r="Q26" i="4"/>
  <c r="O5" i="4" l="1"/>
  <c r="O2" i="4"/>
  <c r="O3" i="4"/>
  <c r="O15" i="4"/>
  <c r="O13" i="4"/>
  <c r="O8" i="4"/>
  <c r="O20" i="4"/>
  <c r="O12" i="4"/>
  <c r="O7" i="4"/>
  <c r="O19" i="4"/>
  <c r="O9" i="4"/>
  <c r="O4" i="4"/>
  <c r="O6" i="4"/>
  <c r="O14" i="4"/>
  <c r="O11" i="4"/>
  <c r="O21" i="4"/>
  <c r="O23" i="4"/>
  <c r="O27" i="4"/>
  <c r="O16" i="4"/>
  <c r="O28" i="4"/>
  <c r="O17" i="4"/>
  <c r="O24" i="4"/>
  <c r="O46" i="4"/>
  <c r="O43" i="4"/>
  <c r="O35" i="4"/>
  <c r="O31" i="4"/>
  <c r="O49" i="4"/>
  <c r="O18" i="4"/>
  <c r="O44" i="4"/>
  <c r="O30" i="4"/>
  <c r="O36" i="4"/>
  <c r="O32" i="4"/>
  <c r="O41" i="4"/>
  <c r="O38" i="4"/>
  <c r="O47" i="4"/>
  <c r="O40" i="4"/>
  <c r="O42" i="4"/>
  <c r="O50" i="4"/>
  <c r="O25" i="4"/>
  <c r="O45" i="4"/>
  <c r="O29" i="4"/>
  <c r="O37" i="4"/>
  <c r="O48" i="4"/>
  <c r="O22" i="4"/>
  <c r="O34" i="4"/>
  <c r="O33" i="4"/>
  <c r="O39" i="4"/>
  <c r="O26" i="4"/>
  <c r="O10" i="4"/>
  <c r="M5" i="4" l="1"/>
  <c r="M2" i="4"/>
  <c r="M3" i="4"/>
  <c r="M15" i="4"/>
  <c r="M13" i="4"/>
  <c r="M8" i="4"/>
  <c r="M20" i="4"/>
  <c r="M12" i="4"/>
  <c r="M7" i="4"/>
  <c r="M19" i="4"/>
  <c r="M9" i="4"/>
  <c r="M4" i="4"/>
  <c r="M6" i="4"/>
  <c r="M14" i="4"/>
  <c r="M11" i="4"/>
  <c r="M21" i="4"/>
  <c r="M23" i="4"/>
  <c r="M27" i="4"/>
  <c r="M16" i="4"/>
  <c r="M28" i="4"/>
  <c r="M17" i="4"/>
  <c r="M24" i="4"/>
  <c r="M46" i="4"/>
  <c r="M43" i="4"/>
  <c r="M35" i="4"/>
  <c r="M31" i="4"/>
  <c r="M49" i="4"/>
  <c r="M18" i="4"/>
  <c r="M44" i="4"/>
  <c r="M30" i="4"/>
  <c r="M36" i="4"/>
  <c r="M32" i="4"/>
  <c r="M41" i="4"/>
  <c r="M38" i="4"/>
  <c r="M47" i="4"/>
  <c r="M40" i="4"/>
  <c r="M42" i="4"/>
  <c r="M50" i="4"/>
  <c r="M25" i="4"/>
  <c r="M45" i="4"/>
  <c r="M29" i="4"/>
  <c r="M37" i="4"/>
  <c r="M48" i="4"/>
  <c r="M22" i="4"/>
  <c r="M34" i="4"/>
  <c r="M33" i="4"/>
  <c r="M39" i="4"/>
  <c r="M26" i="4"/>
  <c r="M10" i="4"/>
  <c r="P29" i="5" l="1"/>
  <c r="K5" i="4"/>
  <c r="K2" i="4"/>
  <c r="K3" i="4"/>
  <c r="K15" i="4"/>
  <c r="K13" i="4"/>
  <c r="K8" i="4"/>
  <c r="K20" i="4"/>
  <c r="K12" i="4"/>
  <c r="K7" i="4"/>
  <c r="K19" i="4"/>
  <c r="K9" i="4"/>
  <c r="K4" i="4"/>
  <c r="K6" i="4"/>
  <c r="K14" i="4"/>
  <c r="K11" i="4"/>
  <c r="K21" i="4"/>
  <c r="K23" i="4"/>
  <c r="K27" i="4"/>
  <c r="K16" i="4"/>
  <c r="K28" i="4"/>
  <c r="K17" i="4"/>
  <c r="K24" i="4"/>
  <c r="K46" i="4"/>
  <c r="K43" i="4"/>
  <c r="K35" i="4"/>
  <c r="K31" i="4"/>
  <c r="K49" i="4"/>
  <c r="K18" i="4"/>
  <c r="K44" i="4"/>
  <c r="K30" i="4"/>
  <c r="K36" i="4"/>
  <c r="K32" i="4"/>
  <c r="K41" i="4"/>
  <c r="K38" i="4"/>
  <c r="K47" i="4"/>
  <c r="K40" i="4"/>
  <c r="K42" i="4"/>
  <c r="K50" i="4"/>
  <c r="K25" i="4"/>
  <c r="K45" i="4"/>
  <c r="K29" i="4"/>
  <c r="K37" i="4"/>
  <c r="K48" i="4"/>
  <c r="K22" i="4"/>
  <c r="K34" i="4"/>
  <c r="K33" i="4"/>
  <c r="K39" i="4"/>
  <c r="K26" i="4"/>
  <c r="K10" i="4"/>
  <c r="I5" i="4"/>
  <c r="I2" i="4"/>
  <c r="I3" i="4"/>
  <c r="I15" i="4"/>
  <c r="I13" i="4"/>
  <c r="I8" i="4"/>
  <c r="I20" i="4"/>
  <c r="I12" i="4"/>
  <c r="I7" i="4"/>
  <c r="I19" i="4"/>
  <c r="I9" i="4"/>
  <c r="I4" i="4"/>
  <c r="I6" i="4"/>
  <c r="I14" i="4"/>
  <c r="I11" i="4"/>
  <c r="I21" i="4"/>
  <c r="I23" i="4"/>
  <c r="I27" i="4"/>
  <c r="I16" i="4"/>
  <c r="I28" i="4"/>
  <c r="I17" i="4"/>
  <c r="I24" i="4"/>
  <c r="I46" i="4"/>
  <c r="I43" i="4"/>
  <c r="I35" i="4"/>
  <c r="I31" i="4"/>
  <c r="I49" i="4"/>
  <c r="I18" i="4"/>
  <c r="I44" i="4"/>
  <c r="I30" i="4"/>
  <c r="I36" i="4"/>
  <c r="I32" i="4"/>
  <c r="I41" i="4"/>
  <c r="I38" i="4"/>
  <c r="I47" i="4"/>
  <c r="I40" i="4"/>
  <c r="I42" i="4"/>
  <c r="I50" i="4"/>
  <c r="I25" i="4"/>
  <c r="I45" i="4"/>
  <c r="I29" i="4"/>
  <c r="I37" i="4"/>
  <c r="I48" i="4"/>
  <c r="I22" i="4"/>
  <c r="I34" i="4"/>
  <c r="I33" i="4"/>
  <c r="I39" i="4"/>
  <c r="I26" i="4"/>
  <c r="I10" i="4"/>
  <c r="E5" i="4" l="1"/>
  <c r="E13" i="4"/>
  <c r="E4" i="4"/>
  <c r="E3" i="4"/>
  <c r="E7" i="4"/>
  <c r="E12" i="4"/>
  <c r="E9" i="4"/>
  <c r="E6" i="4"/>
  <c r="E33" i="4"/>
  <c r="E14" i="4"/>
  <c r="E10" i="4"/>
  <c r="E26" i="4"/>
  <c r="E31" i="4"/>
  <c r="E11" i="4"/>
  <c r="E34" i="4"/>
  <c r="E17" i="4"/>
  <c r="E16" i="4"/>
  <c r="E35" i="4"/>
  <c r="E20" i="4"/>
  <c r="E36" i="4"/>
  <c r="E19" i="4"/>
  <c r="E38" i="4"/>
  <c r="E21" i="4"/>
  <c r="E8" i="4"/>
  <c r="E15" i="4"/>
  <c r="E32" i="4"/>
  <c r="E28" i="4"/>
  <c r="E45" i="4"/>
  <c r="E24" i="4"/>
  <c r="E27" i="4"/>
  <c r="E41" i="4"/>
  <c r="E23" i="4"/>
  <c r="E37" i="4"/>
  <c r="E49" i="4"/>
  <c r="E46" i="4"/>
  <c r="E30" i="4"/>
  <c r="E18" i="4"/>
  <c r="E43" i="4"/>
  <c r="E44" i="4"/>
  <c r="E47" i="4"/>
  <c r="E40" i="4"/>
  <c r="E42" i="4"/>
  <c r="E50" i="4"/>
  <c r="E25" i="4"/>
  <c r="E29" i="4"/>
  <c r="E48" i="4"/>
  <c r="E22" i="4"/>
  <c r="E39" i="4"/>
  <c r="G5" i="4"/>
  <c r="G13" i="4"/>
  <c r="G4" i="4"/>
  <c r="G3" i="4"/>
  <c r="G7" i="4"/>
  <c r="G12" i="4"/>
  <c r="G9" i="4"/>
  <c r="G6" i="4"/>
  <c r="G33" i="4"/>
  <c r="G14" i="4"/>
  <c r="G10" i="4"/>
  <c r="G26" i="4"/>
  <c r="G31" i="4"/>
  <c r="G11" i="4"/>
  <c r="G34" i="4"/>
  <c r="G17" i="4"/>
  <c r="G16" i="4"/>
  <c r="G35" i="4"/>
  <c r="G20" i="4"/>
  <c r="G36" i="4"/>
  <c r="G19" i="4"/>
  <c r="G38" i="4"/>
  <c r="G21" i="4"/>
  <c r="G8" i="4"/>
  <c r="G15" i="4"/>
  <c r="G32" i="4"/>
  <c r="G28" i="4"/>
  <c r="G45" i="4"/>
  <c r="G24" i="4"/>
  <c r="G27" i="4"/>
  <c r="G41" i="4"/>
  <c r="G23" i="4"/>
  <c r="G37" i="4"/>
  <c r="G49" i="4"/>
  <c r="G46" i="4"/>
  <c r="G30" i="4"/>
  <c r="G18" i="4"/>
  <c r="G43" i="4"/>
  <c r="G44" i="4"/>
  <c r="G47" i="4"/>
  <c r="G40" i="4"/>
  <c r="G42" i="4"/>
  <c r="G50" i="4"/>
  <c r="G25" i="4"/>
  <c r="G29" i="4"/>
  <c r="G48" i="4"/>
  <c r="G22" i="4"/>
  <c r="G39" i="4"/>
  <c r="G2" i="4"/>
</calcChain>
</file>

<file path=xl/sharedStrings.xml><?xml version="1.0" encoding="utf-8"?>
<sst xmlns="http://schemas.openxmlformats.org/spreadsheetml/2006/main" count="743" uniqueCount="267">
  <si>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</si>
  <si>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</si>
  <si>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</si>
  <si>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</si>
  <si>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</si>
  <si>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</si>
  <si>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</si>
  <si>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</si>
  <si>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</si>
  <si>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</si>
  <si>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</si>
  <si>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</si>
  <si>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</si>
  <si>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</si>
  <si>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</si>
  <si>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</si>
  <si>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</si>
  <si>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</si>
  <si>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</si>
  <si>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</si>
  <si>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</si>
  <si>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</si>
  <si>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</si>
  <si>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</si>
  <si>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</si>
  <si>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</si>
  <si>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</si>
  <si>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</si>
  <si>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</si>
  <si>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</si>
  <si>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</si>
  <si>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</si>
  <si>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</si>
  <si>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</si>
  <si>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</si>
  <si>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</si>
  <si>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</si>
  <si>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</si>
  <si>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</si>
  <si>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</si>
  <si>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</si>
  <si>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</si>
  <si>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</si>
  <si>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</si>
  <si>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</si>
  <si>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</si>
  <si>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</si>
  <si>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</si>
  <si>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</si>
  <si>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</si>
  <si>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</si>
  <si>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</si>
  <si>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</si>
  <si>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</si>
  <si>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</si>
  <si>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</si>
  <si>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</si>
  <si>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</si>
  <si>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</si>
  <si>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</si>
  <si>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</si>
  <si>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</si>
  <si>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</si>
  <si>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</si>
  <si>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</si>
  <si>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</si>
  <si>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</si>
  <si>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</si>
  <si>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</si>
  <si>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</si>
  <si>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</si>
  <si>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</si>
  <si>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</si>
  <si>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</si>
  <si>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</si>
  <si>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</si>
  <si>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</si>
  <si>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</si>
  <si>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</si>
  <si>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</si>
  <si>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</si>
  <si>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</si>
  <si>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</si>
  <si>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</si>
  <si>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</si>
  <si>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</si>
  <si>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</si>
  <si>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</si>
  <si>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</si>
  <si>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</si>
  <si>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</si>
  <si>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</si>
  <si>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</si>
  <si>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</si>
  <si>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</si>
  <si>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</si>
  <si>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</si>
  <si>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</si>
  <si>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</si>
  <si>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</si>
  <si>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</si>
  <si>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</si>
  <si>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</si>
  <si>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</si>
  <si>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</si>
  <si>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</si>
  <si>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</si>
  <si>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</si>
  <si>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</si>
  <si>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</si>
  <si>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</si>
  <si>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</si>
  <si>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</si>
  <si>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</si>
  <si>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</si>
  <si>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</si>
  <si>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</si>
  <si>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</si>
  <si>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</si>
  <si>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</si>
  <si>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</si>
  <si>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</si>
  <si>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</si>
  <si>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</si>
  <si>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</si>
  <si>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</si>
  <si>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</si>
  <si>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</si>
  <si>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</si>
  <si>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</si>
  <si>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</si>
  <si>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</si>
  <si>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</si>
  <si>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</si>
  <si>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</si>
  <si>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</si>
  <si>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</si>
  <si>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</si>
  <si>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</si>
  <si>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</si>
  <si>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</si>
  <si>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</si>
  <si>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</si>
  <si>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</si>
  <si>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</si>
  <si>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</si>
  <si>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</si>
  <si>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</si>
  <si>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</si>
  <si>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</si>
  <si>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</si>
  <si>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</si>
  <si>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</si>
  <si>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</si>
  <si>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</si>
  <si>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</si>
  <si>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</si>
  <si>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</si>
  <si>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</si>
  <si>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</si>
  <si>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</si>
  <si>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</si>
  <si>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</si>
  <si>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</si>
  <si>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</si>
  <si>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</si>
  <si>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</si>
  <si>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</si>
  <si>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</si>
  <si>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</si>
  <si>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</si>
  <si>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</si>
  <si>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</si>
  <si>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</si>
  <si>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</si>
  <si>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</si>
  <si>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</si>
  <si>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</si>
  <si>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</si>
  <si>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</si>
  <si>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</si>
  <si>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</si>
  <si>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</si>
  <si>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</si>
  <si>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</si>
  <si>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</si>
  <si>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</si>
  <si>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</si>
  <si>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</si>
  <si>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</si>
  <si>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</si>
  <si>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</si>
  <si>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</si>
  <si>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</si>
  <si>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</si>
  <si>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</si>
  <si>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</si>
  <si>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</si>
  <si>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</si>
  <si>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</si>
  <si>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</si>
  <si>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</si>
  <si>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</si>
  <si>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</si>
  <si>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</si>
  <si>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</si>
  <si>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</si>
  <si>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</si>
  <si>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</si>
  <si>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</si>
  <si>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</si>
  <si>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</si>
  <si>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</si>
  <si>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</si>
  <si>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</si>
  <si>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</si>
  <si>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</si>
  <si>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</si>
  <si>
    <t>～4/5</t>
    <phoneticPr fontId="2"/>
  </si>
  <si>
    <t>～4/6</t>
    <phoneticPr fontId="2"/>
  </si>
  <si>
    <t>～4/7</t>
    <phoneticPr fontId="2"/>
  </si>
  <si>
    <t>～4/8</t>
    <phoneticPr fontId="2"/>
  </si>
  <si>
    <t>～4/9</t>
    <phoneticPr fontId="2"/>
  </si>
  <si>
    <t>～4/10</t>
    <phoneticPr fontId="2"/>
  </si>
  <si>
    <t>文案</t>
    <rPh sb="0" eb="2">
      <t>ブンアン</t>
    </rPh>
    <phoneticPr fontId="2"/>
  </si>
  <si>
    <t>～4/11</t>
    <phoneticPr fontId="2"/>
  </si>
  <si>
    <t>～4/12</t>
    <phoneticPr fontId="2"/>
  </si>
  <si>
    <t>～4/13</t>
    <phoneticPr fontId="2"/>
  </si>
  <si>
    <t>～4/14</t>
    <phoneticPr fontId="2"/>
  </si>
  <si>
    <t>～4/15</t>
  </si>
  <si>
    <t>東京都罹患者人口比（～4/15日）
ちょっと鈍化してきているように見える。全体の傾向は変わらず。都の発表を元にするが、どのくらい実態を反映できているのかは不安。皆様ご安全に。
#コロナウィルス</t>
    <rPh sb="0" eb="3">
      <t>トウキョウト</t>
    </rPh>
    <phoneticPr fontId="2"/>
  </si>
  <si>
    <t>～4/16</t>
    <phoneticPr fontId="2"/>
  </si>
  <si>
    <t>～4/17</t>
    <phoneticPr fontId="2"/>
  </si>
  <si>
    <t>～4/18</t>
    <phoneticPr fontId="2"/>
  </si>
  <si>
    <t>～4/19</t>
    <phoneticPr fontId="2"/>
  </si>
  <si>
    <t>～4/20</t>
    <phoneticPr fontId="2"/>
  </si>
  <si>
    <t>～4/21</t>
    <phoneticPr fontId="2"/>
  </si>
  <si>
    <t>～4/22</t>
    <phoneticPr fontId="2"/>
  </si>
  <si>
    <t>～4/23</t>
    <phoneticPr fontId="2"/>
  </si>
  <si>
    <t>～4/24</t>
    <phoneticPr fontId="2"/>
  </si>
  <si>
    <t>～4/25</t>
    <phoneticPr fontId="2"/>
  </si>
  <si>
    <t>～4/26</t>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</si>
  <si>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</si>
  <si>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</si>
  <si>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</si>
  <si>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</si>
  <si>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</si>
  <si>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</si>
  <si>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</si>
  <si>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</si>
  <si>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</si>
  <si>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90代以上</t>
    <rPh sb="2" eb="3">
      <t>ダイ</t>
    </rPh>
    <rPh sb="3" eb="5">
      <t>イジョウ</t>
    </rPh>
    <phoneticPr fontId="2"/>
  </si>
  <si>
    <t>非公開</t>
    <rPh sb="0" eb="3">
      <t>ヒコウカイ</t>
    </rPh>
    <phoneticPr fontId="2"/>
  </si>
  <si>
    <t>合計</t>
    <rPh sb="0" eb="2">
      <t>ゴウケイ</t>
    </rPh>
    <phoneticPr fontId="2"/>
  </si>
  <si>
    <t>東京都の年代別死者数（～4/27）
105人中101人が60代以上と非公開。96％です。これから分かるのは高齢者にはコロナはきつい。若年層がほとんど居ないことから医療現場はものすごく頑張って踏ん張っている。頑張れ日本。皆様ご安全に。</t>
    <phoneticPr fontId="2"/>
  </si>
  <si>
    <t>10代未満</t>
    <rPh sb="2" eb="3">
      <t>ダイ</t>
    </rPh>
    <rPh sb="3" eb="5">
      <t>ミマン</t>
    </rPh>
    <phoneticPr fontId="2"/>
  </si>
  <si>
    <t>10歳未満</t>
    <rPh sb="2" eb="5">
      <t>サイミマン</t>
    </rPh>
    <phoneticPr fontId="2"/>
  </si>
  <si>
    <t>不明</t>
    <rPh sb="0" eb="2">
      <t>フメイ</t>
    </rPh>
    <phoneticPr fontId="2"/>
  </si>
  <si>
    <t>100歳以上</t>
    <rPh sb="3" eb="4">
      <t>サイ</t>
    </rPh>
    <rPh sb="4" eb="6">
      <t>イジョウ</t>
    </rPh>
    <phoneticPr fontId="2"/>
  </si>
  <si>
    <t>東京都の年代別死者数（3/27～4/27）
～50歳代までで罹患者の73%（3600人ほど）を占める。一方60歳代以上1,000人程度。死亡者とは逆相関見える。頑張れ日本。皆様ご安全に。</t>
    <rPh sb="25" eb="27">
      <t>サイダイ</t>
    </rPh>
    <rPh sb="30" eb="33">
      <t>リカンシャ</t>
    </rPh>
    <rPh sb="42" eb="43">
      <t>ニン</t>
    </rPh>
    <rPh sb="47" eb="48">
      <t>シ</t>
    </rPh>
    <rPh sb="51" eb="53">
      <t>イッポウ</t>
    </rPh>
    <rPh sb="55" eb="57">
      <t>サイダイ</t>
    </rPh>
    <rPh sb="57" eb="59">
      <t>イジョウ</t>
    </rPh>
    <rPh sb="64" eb="67">
      <t>ニンテイド</t>
    </rPh>
    <rPh sb="68" eb="71">
      <t>シボウシャ</t>
    </rPh>
    <rPh sb="73" eb="76">
      <t>ギャクソウカン</t>
    </rPh>
    <rPh sb="76" eb="77">
      <t>ミ</t>
    </rPh>
    <rPh sb="80" eb="82">
      <t>ガンバ</t>
    </rPh>
    <phoneticPr fontId="2"/>
  </si>
  <si>
    <t>東京都の年代別罹患者と死者数からの考察（3/27～4/27）
罹患者は50代までは70%を占める。死亡者は60歳以上が96％を占める。経済活動が高い年代が罹患率が高い（遊びより仕事の方が多い用に思えるこれは推測1）。10代と10代未満も意外と多い、学校がやっていないので、これは家庭内感染によると思う（これが推測1の理由でもある）。高齢者の死亡率は60代で4%、70代で9%、80代で13％だった。50代が1%それ以下は0%。であるならば1）高度医療の施設は高齢者に集中する。2）50代以下の軽傷者は家庭内感染を防ぐために施設・ホテルに隔離する。3）20-50代の感染を下げ、高齢者を感染させないために、テレワークや自粛の推進、の3点がポイントになると思う。今の政策で方向性は問題なのかも知れない。4/27の罹患者数が37と発表されて母数が少ないからという話しもあるし僕も疑念に思うけれど、以外と国民の自粛効果が出てきているのかも知れない。気を緩めず0を目指そう。頑張れ日本。ご安全に。</t>
    <rPh sb="7" eb="10">
      <t>リカンシャ</t>
    </rPh>
    <rPh sb="17" eb="19">
      <t>コウサツ</t>
    </rPh>
    <rPh sb="31" eb="34">
      <t>リカンシャ</t>
    </rPh>
    <rPh sb="37" eb="38">
      <t>ダイ</t>
    </rPh>
    <rPh sb="45" eb="46">
      <t>シ</t>
    </rPh>
    <rPh sb="49" eb="52">
      <t>シボウシャ</t>
    </rPh>
    <rPh sb="110" eb="111">
      <t>ダイ</t>
    </rPh>
    <rPh sb="114" eb="115">
      <t>ダイ</t>
    </rPh>
    <rPh sb="115" eb="117">
      <t>ミマン</t>
    </rPh>
    <rPh sb="118" eb="120">
      <t>イガイ</t>
    </rPh>
    <rPh sb="121" eb="122">
      <t>オオ</t>
    </rPh>
    <rPh sb="124" eb="126">
      <t>ガッコウ</t>
    </rPh>
    <rPh sb="139" eb="142">
      <t>カテイナイ</t>
    </rPh>
    <rPh sb="142" eb="144">
      <t>カンセン</t>
    </rPh>
    <rPh sb="148" eb="149">
      <t>オモ</t>
    </rPh>
    <rPh sb="154" eb="156">
      <t>スイソク</t>
    </rPh>
    <rPh sb="158" eb="160">
      <t>リユウ</t>
    </rPh>
    <rPh sb="166" eb="169">
      <t>コウレイシャ</t>
    </rPh>
    <rPh sb="170" eb="173">
      <t>シボウリツ</t>
    </rPh>
    <rPh sb="176" eb="177">
      <t>ダイ</t>
    </rPh>
    <rPh sb="183" eb="184">
      <t>ダイ</t>
    </rPh>
    <rPh sb="190" eb="191">
      <t>ダイ</t>
    </rPh>
    <rPh sb="201" eb="202">
      <t>ダイ</t>
    </rPh>
    <rPh sb="207" eb="209">
      <t>イカ</t>
    </rPh>
    <rPh sb="221" eb="223">
      <t>コウド</t>
    </rPh>
    <rPh sb="223" eb="225">
      <t>イリョウ</t>
    </rPh>
    <rPh sb="226" eb="228">
      <t>シセツ</t>
    </rPh>
    <rPh sb="229" eb="232">
      <t>コウレイシャ</t>
    </rPh>
    <rPh sb="233" eb="235">
      <t>シュウチュウ</t>
    </rPh>
    <rPh sb="242" eb="243">
      <t>ダイ</t>
    </rPh>
    <rPh sb="243" eb="245">
      <t>イカ</t>
    </rPh>
    <rPh sb="246" eb="249">
      <t>ケイショウシャ</t>
    </rPh>
    <rPh sb="250" eb="253">
      <t>カテイナイ</t>
    </rPh>
    <rPh sb="253" eb="255">
      <t>カンセン</t>
    </rPh>
    <rPh sb="256" eb="257">
      <t>フセ</t>
    </rPh>
    <rPh sb="261" eb="263">
      <t>シセツ</t>
    </rPh>
    <rPh sb="268" eb="270">
      <t>カクリ</t>
    </rPh>
    <rPh sb="280" eb="281">
      <t>ダイ</t>
    </rPh>
    <rPh sb="282" eb="284">
      <t>カンセン</t>
    </rPh>
    <rPh sb="285" eb="286">
      <t>サ</t>
    </rPh>
    <rPh sb="288" eb="291">
      <t>コウレイシャ</t>
    </rPh>
    <rPh sb="292" eb="294">
      <t>カンセン</t>
    </rPh>
    <rPh sb="308" eb="310">
      <t>ジシュク</t>
    </rPh>
    <rPh sb="311" eb="313">
      <t>スイシン</t>
    </rPh>
    <rPh sb="316" eb="317">
      <t>テン</t>
    </rPh>
    <rPh sb="326" eb="327">
      <t>オモ</t>
    </rPh>
    <rPh sb="329" eb="330">
      <t>イマ</t>
    </rPh>
    <rPh sb="331" eb="333">
      <t>セイサク</t>
    </rPh>
    <rPh sb="334" eb="337">
      <t>ホウコウセイ</t>
    </rPh>
    <rPh sb="338" eb="340">
      <t>モンダイ</t>
    </rPh>
    <rPh sb="344" eb="345">
      <t>シ</t>
    </rPh>
    <rPh sb="354" eb="357">
      <t>リカンシャ</t>
    </rPh>
    <rPh sb="357" eb="358">
      <t>スウ</t>
    </rPh>
    <rPh sb="362" eb="364">
      <t>ハッピョウ</t>
    </rPh>
    <rPh sb="367" eb="369">
      <t>ボスウ</t>
    </rPh>
    <rPh sb="370" eb="371">
      <t>スク</t>
    </rPh>
    <rPh sb="378" eb="379">
      <t>ハナ</t>
    </rPh>
    <rPh sb="384" eb="385">
      <t>ボク</t>
    </rPh>
    <rPh sb="386" eb="388">
      <t>ギネン</t>
    </rPh>
    <rPh sb="389" eb="390">
      <t>オモ</t>
    </rPh>
    <rPh sb="395" eb="397">
      <t>イガイ</t>
    </rPh>
    <rPh sb="398" eb="400">
      <t>コクミン</t>
    </rPh>
    <rPh sb="401" eb="403">
      <t>ジシュク</t>
    </rPh>
    <rPh sb="403" eb="405">
      <t>コウカ</t>
    </rPh>
    <rPh sb="406" eb="407">
      <t>デ</t>
    </rPh>
    <rPh sb="415" eb="416">
      <t>シ</t>
    </rPh>
    <rPh sb="420" eb="421">
      <t>キ</t>
    </rPh>
    <rPh sb="422" eb="423">
      <t>ユル</t>
    </rPh>
    <rPh sb="427" eb="429">
      <t>メザ</t>
    </rPh>
    <rPh sb="432" eb="434">
      <t>ガンバ</t>
    </rPh>
    <rPh sb="435" eb="437">
      <t>ニホン</t>
    </rPh>
    <rPh sb="439" eb="441">
      <t>アンゼン</t>
    </rPh>
    <phoneticPr fontId="2"/>
  </si>
  <si>
    <t>～4/27</t>
    <phoneticPr fontId="2"/>
  </si>
  <si>
    <t>～4/28</t>
    <phoneticPr fontId="2"/>
  </si>
  <si>
    <t>～4/29</t>
    <phoneticPr fontId="2"/>
  </si>
  <si>
    <t>～4/30</t>
    <phoneticPr fontId="2"/>
  </si>
  <si>
    <t>～5/1</t>
    <phoneticPr fontId="2"/>
  </si>
  <si>
    <t>～5/2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</si>
</sst>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 numFmtId="197" formatCode="m/d;@"/>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6">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179" fontId="5" fillId="2" borderId="0" xfId="4" applyNumberFormat="1" applyFont="1" applyFill="1"/>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181" fontId="5" fillId="2" borderId="3" xfId="4" applyNumberFormat="1" applyFont="1" applyFill="1" applyBorder="1"/>
    <xf numFmtId="181" fontId="5" fillId="2" borderId="0" xfId="4" applyNumberFormat="1" applyFont="1" applyFill="1"/>
    <xf numFmtId="181" fontId="5" fillId="2" borderId="19" xfId="4" applyNumberFormat="1" applyFont="1" applyFill="1" applyBorder="1"/>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25" fillId="0" borderId="0" xfId="3" applyFont="1"/>
    <xf numFmtId="38" fontId="0" fillId="0" borderId="0" xfId="2" applyFont="1">
      <alignment vertical="center"/>
    </xf>
    <xf numFmtId="0" fontId="0" fillId="0" borderId="0" xfId="0" applyAlignment="1">
      <alignment vertical="center" wrapText="1"/>
    </xf>
    <xf numFmtId="56" fontId="0" fillId="0" borderId="0" xfId="0" applyNumberFormat="1">
      <alignment vertical="center"/>
    </xf>
    <xf numFmtId="197" fontId="0" fillId="0" borderId="0" xfId="0" applyNumberFormat="1">
      <alignment vertical="center"/>
    </xf>
    <xf numFmtId="9" fontId="0" fillId="0" borderId="0" xfId="1" applyFont="1">
      <alignment vertical="center"/>
    </xf>
    <xf numFmtId="0" fontId="5" fillId="0" borderId="0" xfId="3" applyFont="1" applyAlignment="1" applyProtection="1">
      <alignment horizontal="distributed"/>
      <protection locked="0"/>
    </xf>
    <xf numFmtId="0" fontId="4" fillId="0" borderId="4" xfId="3" applyFont="1" applyBorder="1" applyAlignment="1">
      <alignment horizontal="distributed"/>
    </xf>
    <xf numFmtId="0" fontId="5" fillId="2" borderId="6" xfId="3" applyFont="1" applyFill="1" applyBorder="1" applyAlignment="1">
      <alignment horizontal="distributed"/>
    </xf>
    <xf numFmtId="0" fontId="4" fillId="2" borderId="5" xfId="3" applyFont="1" applyFill="1" applyBorder="1" applyAlignment="1">
      <alignment horizontal="distributed"/>
    </xf>
    <xf numFmtId="0" fontId="5" fillId="2" borderId="0" xfId="3" applyFont="1" applyFill="1" applyAlignment="1">
      <alignment horizontal="distributed"/>
    </xf>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4" fillId="0" borderId="0" xfId="3" applyFont="1" applyAlignment="1">
      <alignment horizontal="distributed"/>
    </xf>
    <xf numFmtId="0" fontId="5" fillId="0" borderId="0" xfId="3" applyFont="1" applyAlignment="1">
      <alignment horizontal="distributed" vertical="center"/>
    </xf>
    <xf numFmtId="0" fontId="4" fillId="0" borderId="15" xfId="3" applyFont="1" applyBorder="1" applyAlignment="1">
      <alignment horizontal="distributed" vertical="center"/>
    </xf>
    <xf numFmtId="0" fontId="4" fillId="0" borderId="1" xfId="3" applyFont="1" applyBorder="1" applyAlignment="1">
      <alignment horizontal="distributed" vertical="center"/>
    </xf>
    <xf numFmtId="0" fontId="4" fillId="0" borderId="10" xfId="3" applyFont="1" applyBorder="1" applyAlignment="1">
      <alignment horizontal="distributed" vertical="center"/>
    </xf>
    <xf numFmtId="0" fontId="4" fillId="0" borderId="4" xfId="3" applyFont="1" applyBorder="1"/>
    <xf numFmtId="0" fontId="5" fillId="0" borderId="0" xfId="3" applyFont="1" applyAlignment="1" applyProtection="1">
      <alignment horizontal="distributed" vertical="center"/>
      <protection locked="0"/>
    </xf>
    <xf numFmtId="0" fontId="4" fillId="0" borderId="4" xfId="3" applyFont="1" applyBorder="1" applyAlignment="1">
      <alignment horizontal="distributed" vertical="center"/>
    </xf>
    <xf numFmtId="0" fontId="4" fillId="0" borderId="0" xfId="3" applyFont="1" applyAlignment="1">
      <alignment horizontal="distributed" vertical="center"/>
    </xf>
    <xf numFmtId="0" fontId="4" fillId="0" borderId="4" xfId="3" applyFont="1" applyBorder="1" applyAlignment="1">
      <alignment vertical="center"/>
    </xf>
    <xf numFmtId="182" fontId="5" fillId="0" borderId="21"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xf>
    <xf numFmtId="182" fontId="5" fillId="0" borderId="21"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wrapText="1"/>
    </xf>
    <xf numFmtId="0" fontId="5" fillId="2" borderId="6" xfId="3" applyFont="1" applyFill="1" applyBorder="1" applyAlignment="1">
      <alignment horizontal="distributed" vertical="center"/>
    </xf>
    <xf numFmtId="0" fontId="4" fillId="2" borderId="5" xfId="3" applyFont="1" applyFill="1" applyBorder="1" applyAlignment="1">
      <alignment horizontal="distributed" vertical="center"/>
    </xf>
    <xf numFmtId="0" fontId="5" fillId="2" borderId="0" xfId="3" applyFont="1" applyFill="1" applyAlignment="1">
      <alignment horizontal="distributed" vertical="center"/>
    </xf>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178" fontId="8" fillId="0" borderId="11" xfId="4" applyNumberFormat="1" applyFont="1" applyBorder="1" applyAlignment="1" applyProtection="1">
      <alignment horizontal="center" vertical="center" wrapText="1"/>
    </xf>
    <xf numFmtId="178" fontId="8" fillId="0" borderId="3" xfId="4" applyNumberFormat="1" applyFont="1" applyBorder="1" applyAlignment="1" applyProtection="1">
      <alignment horizontal="center" vertical="center" wrapText="1"/>
    </xf>
    <xf numFmtId="178" fontId="8" fillId="0" borderId="2" xfId="4" applyNumberFormat="1" applyFont="1" applyBorder="1" applyAlignment="1" applyProtection="1">
      <alignment horizontal="center" vertical="center" wrapText="1"/>
    </xf>
    <xf numFmtId="178" fontId="5" fillId="0" borderId="21"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78" fontId="5" fillId="0" borderId="14" xfId="4" applyNumberFormat="1" applyFont="1" applyBorder="1" applyAlignment="1" applyProtection="1">
      <alignment horizontal="center" vertical="center"/>
    </xf>
    <xf numFmtId="178" fontId="5" fillId="0" borderId="13"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178" fontId="8" fillId="0" borderId="17" xfId="4" applyNumberFormat="1" applyFont="1" applyBorder="1" applyAlignment="1" applyProtection="1">
      <alignment horizontal="center" vertical="center"/>
    </xf>
    <xf numFmtId="178" fontId="8" fillId="0" borderId="20" xfId="4" applyNumberFormat="1" applyFont="1" applyBorder="1" applyAlignment="1" applyProtection="1">
      <alignment horizontal="center" vertical="center"/>
    </xf>
    <xf numFmtId="178" fontId="8" fillId="0" borderId="9" xfId="4" applyNumberFormat="1" applyFont="1" applyBorder="1" applyAlignment="1" applyProtection="1">
      <alignment horizontal="center" vertical="center"/>
    </xf>
    <xf numFmtId="178" fontId="5" fillId="0" borderId="11"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0" fontId="3" fillId="0" borderId="0" xfId="3" applyAlignment="1">
      <alignment horizontal="distributed"/>
    </xf>
    <xf numFmtId="0" fontId="3" fillId="0" borderId="4" xfId="3" applyBorder="1" applyAlignment="1">
      <alignment horizontal="distributed"/>
    </xf>
    <xf numFmtId="0" fontId="14" fillId="0" borderId="16" xfId="3" applyFont="1" applyBorder="1" applyAlignment="1">
      <alignment horizontal="distributed" vertical="center"/>
    </xf>
    <xf numFmtId="0" fontId="14" fillId="0" borderId="15" xfId="3" applyFont="1" applyBorder="1" applyAlignment="1">
      <alignment horizontal="distributed" vertical="center"/>
    </xf>
    <xf numFmtId="0" fontId="14" fillId="0" borderId="0" xfId="3" applyFont="1" applyAlignment="1">
      <alignment horizontal="distributed" vertical="center"/>
    </xf>
    <xf numFmtId="0" fontId="14" fillId="0" borderId="4" xfId="3" applyFont="1" applyBorder="1" applyAlignment="1">
      <alignment horizontal="distributed" vertical="center"/>
    </xf>
    <xf numFmtId="0" fontId="14" fillId="0" borderId="1" xfId="3" applyFont="1" applyBorder="1" applyAlignment="1">
      <alignment horizontal="distributed" vertical="center"/>
    </xf>
    <xf numFmtId="0" fontId="14" fillId="0" borderId="10" xfId="3" applyFont="1" applyBorder="1" applyAlignment="1">
      <alignment horizontal="distributed" vertical="center"/>
    </xf>
    <xf numFmtId="38" fontId="14" fillId="0" borderId="11"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5" xfId="4" applyFont="1" applyFill="1" applyBorder="1" applyAlignment="1" applyProtection="1">
      <alignment horizontal="center"/>
    </xf>
    <xf numFmtId="0" fontId="14" fillId="0" borderId="0" xfId="3" applyFont="1" applyAlignment="1">
      <alignment horizontal="distributed"/>
    </xf>
    <xf numFmtId="0" fontId="14" fillId="0" borderId="4" xfId="3" applyFont="1" applyBorder="1" applyAlignment="1">
      <alignment horizontal="distributed"/>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 xfId="3" applyFont="1" applyBorder="1" applyAlignment="1">
      <alignment horizontal="center" vertical="center"/>
    </xf>
    <xf numFmtId="0" fontId="14" fillId="0" borderId="10" xfId="3" applyFont="1" applyBorder="1" applyAlignment="1">
      <alignment horizontal="center" vertical="center"/>
    </xf>
    <xf numFmtId="0" fontId="17" fillId="0" borderId="14" xfId="3" applyFont="1" applyBorder="1" applyAlignment="1">
      <alignment horizontal="center" vertical="center"/>
    </xf>
    <xf numFmtId="0" fontId="17" fillId="0" borderId="13" xfId="3" applyFont="1" applyBorder="1" applyAlignment="1">
      <alignment horizontal="center" vertical="center"/>
    </xf>
    <xf numFmtId="0" fontId="17" fillId="0" borderId="12" xfId="3" applyFont="1" applyBorder="1" applyAlignment="1">
      <alignment horizontal="center" vertical="center"/>
    </xf>
    <xf numFmtId="178" fontId="5" fillId="0" borderId="17" xfId="4" applyNumberFormat="1" applyFont="1" applyBorder="1" applyAlignment="1" applyProtection="1">
      <alignment horizontal="center" vertical="center"/>
    </xf>
    <xf numFmtId="178" fontId="5" fillId="0" borderId="20" xfId="4" applyNumberFormat="1" applyFont="1" applyBorder="1" applyAlignment="1" applyProtection="1">
      <alignment horizontal="center" vertical="center"/>
    </xf>
    <xf numFmtId="0" fontId="14" fillId="0" borderId="0" xfId="3" applyFont="1" applyAlignment="1">
      <alignment horizontal="center" vertical="center"/>
    </xf>
    <xf numFmtId="0" fontId="14" fillId="0" borderId="4" xfId="3" applyFont="1" applyBorder="1" applyAlignment="1">
      <alignment horizontal="center" vertical="center"/>
    </xf>
    <xf numFmtId="178" fontId="5" fillId="0" borderId="14" xfId="3" applyNumberFormat="1" applyFont="1" applyBorder="1" applyAlignment="1">
      <alignment horizontal="center" vertical="center"/>
    </xf>
    <xf numFmtId="178" fontId="5" fillId="0" borderId="12" xfId="3" applyNumberFormat="1" applyFont="1" applyBorder="1" applyAlignment="1">
      <alignment horizontal="center" vertical="center"/>
    </xf>
    <xf numFmtId="178" fontId="8" fillId="0" borderId="11" xfId="4" applyNumberFormat="1" applyFont="1" applyBorder="1" applyAlignment="1" applyProtection="1">
      <alignment horizontal="center" vertical="center"/>
    </xf>
    <xf numFmtId="0" fontId="7" fillId="0" borderId="2" xfId="3" applyFont="1" applyBorder="1" applyAlignment="1">
      <alignment horizontal="center" vertical="center"/>
    </xf>
    <xf numFmtId="0" fontId="4" fillId="0" borderId="13" xfId="3" applyFont="1" applyBorder="1" applyAlignment="1">
      <alignment horizontal="center" vertical="center"/>
    </xf>
    <xf numFmtId="0" fontId="4" fillId="0" borderId="12" xfId="3" applyFont="1" applyBorder="1" applyAlignment="1">
      <alignment horizontal="center" vertical="center"/>
    </xf>
    <xf numFmtId="38" fontId="14" fillId="0" borderId="0" xfId="4" applyFont="1" applyFill="1" applyAlignment="1" applyProtection="1"/>
    <xf numFmtId="0" fontId="3" fillId="0" borderId="0" xfId="3"/>
    <xf numFmtId="0" fontId="4" fillId="0" borderId="9" xfId="3" applyFont="1" applyBorder="1" applyAlignment="1">
      <alignment horizontal="center" vertical="center"/>
    </xf>
    <xf numFmtId="0" fontId="5" fillId="0" borderId="14" xfId="3" applyFont="1" applyBorder="1" applyAlignment="1">
      <alignment horizontal="center" vertical="center"/>
    </xf>
    <xf numFmtId="0" fontId="5" fillId="0" borderId="13" xfId="3" applyFont="1" applyBorder="1" applyAlignment="1">
      <alignment horizontal="center" vertical="center"/>
    </xf>
    <xf numFmtId="0" fontId="14" fillId="0" borderId="0" xfId="3" applyFont="1" applyAlignment="1">
      <alignment horizontal="left" vertical="center"/>
    </xf>
    <xf numFmtId="0" fontId="14" fillId="0" borderId="4" xfId="3" applyFont="1" applyBorder="1" applyAlignment="1">
      <alignment horizontal="left" vertical="center"/>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worksheet" Target="worksheets/sheet9.xml"/><Relationship Id="rId3" Type="http://schemas.openxmlformats.org/officeDocument/2006/relationships/chartsheet" Target="chartsheets/sheet3.xml"/><Relationship Id="rId7" Type="http://schemas.openxmlformats.org/officeDocument/2006/relationships/worksheet" Target="worksheets/sheet3.xml"/><Relationship Id="rId12" Type="http://schemas.openxmlformats.org/officeDocument/2006/relationships/worksheet" Target="worksheets/sheet8.xml"/><Relationship Id="rId17"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2.xml"/><Relationship Id="rId11" Type="http://schemas.openxmlformats.org/officeDocument/2006/relationships/worksheet" Target="worksheets/sheet7.xml"/><Relationship Id="rId5" Type="http://schemas.openxmlformats.org/officeDocument/2006/relationships/worksheet" Target="worksheets/sheet1.xml"/><Relationship Id="rId15" Type="http://schemas.openxmlformats.org/officeDocument/2006/relationships/styles" Target="styles.xml"/><Relationship Id="rId10" Type="http://schemas.openxmlformats.org/officeDocument/2006/relationships/worksheet" Target="worksheets/sheet6.xml"/><Relationship Id="rId4" Type="http://schemas.openxmlformats.org/officeDocument/2006/relationships/chartsheet" Target="chartsheets/sheet4.xml"/><Relationship Id="rId9" Type="http://schemas.openxmlformats.org/officeDocument/2006/relationships/worksheet" Target="worksheets/sheet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ja-JP"/>
              <a:t>東京都年代別罹患者累計（</a:t>
            </a:r>
            <a:r>
              <a:rPr lang="en-US"/>
              <a:t>3/27</a:t>
            </a:r>
            <a:r>
              <a:rPr lang="ja-JP"/>
              <a:t>～</a:t>
            </a:r>
            <a:r>
              <a:rPr lang="en-US" altLang="ja-JP"/>
              <a:t>5</a:t>
            </a:r>
            <a:r>
              <a:rPr lang="en-US"/>
              <a:t>/3</a:t>
            </a:r>
            <a:r>
              <a:rPr lang="ja-JP"/>
              <a: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ja-JP"/>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8E9-488D-B4D3-B04792D6FE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8E9-488D-B4D3-B04792D6FE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8E9-488D-B4D3-B04792D6FE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8E9-488D-B4D3-B04792D6FE5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8E9-488D-B4D3-B04792D6FE5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8E9-488D-B4D3-B04792D6FE5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8E9-488D-B4D3-B04792D6FE5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8E9-488D-B4D3-B04792D6FE5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8E9-488D-B4D3-B04792D6FE5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8E9-488D-B4D3-B04792D6FE5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8E9-488D-B4D3-B04792D6FE5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8E9-488D-B4D3-B04792D6F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ja-JP"/>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年代!$B$1:$M$1</c:f>
              <c:strCache>
                <c:ptCount val="12"/>
                <c:pt idx="0">
                  <c:v>10歳未満</c:v>
                </c:pt>
                <c:pt idx="1">
                  <c:v>10代</c:v>
                </c:pt>
                <c:pt idx="2">
                  <c:v>20代</c:v>
                </c:pt>
                <c:pt idx="3">
                  <c:v>30代</c:v>
                </c:pt>
                <c:pt idx="4">
                  <c:v>40代</c:v>
                </c:pt>
                <c:pt idx="5">
                  <c:v>50代</c:v>
                </c:pt>
                <c:pt idx="6">
                  <c:v>60代</c:v>
                </c:pt>
                <c:pt idx="7">
                  <c:v>70代</c:v>
                </c:pt>
                <c:pt idx="8">
                  <c:v>80代</c:v>
                </c:pt>
                <c:pt idx="9">
                  <c:v>90代</c:v>
                </c:pt>
                <c:pt idx="10">
                  <c:v>100歳以上</c:v>
                </c:pt>
                <c:pt idx="11">
                  <c:v>不明</c:v>
                </c:pt>
              </c:strCache>
            </c:strRef>
          </c:cat>
          <c:val>
            <c:numRef>
              <c:f>年代!$B$2:$M$2</c:f>
              <c:numCache>
                <c:formatCode>General</c:formatCode>
                <c:ptCount val="12"/>
                <c:pt idx="0">
                  <c:v>60</c:v>
                </c:pt>
                <c:pt idx="1">
                  <c:v>69</c:v>
                </c:pt>
                <c:pt idx="2">
                  <c:v>756</c:v>
                </c:pt>
                <c:pt idx="3">
                  <c:v>790</c:v>
                </c:pt>
                <c:pt idx="4">
                  <c:v>700</c:v>
                </c:pt>
                <c:pt idx="5">
                  <c:v>675</c:v>
                </c:pt>
                <c:pt idx="6">
                  <c:v>442</c:v>
                </c:pt>
                <c:pt idx="7">
                  <c:v>395</c:v>
                </c:pt>
                <c:pt idx="8">
                  <c:v>267</c:v>
                </c:pt>
                <c:pt idx="9">
                  <c:v>134</c:v>
                </c:pt>
                <c:pt idx="10">
                  <c:v>2</c:v>
                </c:pt>
                <c:pt idx="11">
                  <c:v>19</c:v>
                </c:pt>
              </c:numCache>
            </c:numRef>
          </c:val>
          <c:extLst>
            <c:ext xmlns:c16="http://schemas.microsoft.com/office/drawing/2014/chart" uri="{C3380CC4-5D6E-409C-BE32-E72D297353CC}">
              <c16:uniqueId val="{00000018-C8E9-488D-B4D3-B04792D6FE57}"/>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ja-JP"/>
              <a:t>東京都年代別死者数（</a:t>
            </a:r>
            <a:r>
              <a:rPr lang="en-US"/>
              <a:t>2/24</a:t>
            </a:r>
            <a:r>
              <a:rPr lang="ja-JP"/>
              <a:t>～</a:t>
            </a:r>
            <a:r>
              <a:rPr lang="en-US"/>
              <a:t>5/3</a:t>
            </a:r>
            <a:r>
              <a:rPr lang="ja-JP"/>
              <a: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A7-4064-9773-946124A95AE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A7-4064-9773-946124A95AE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A7-4064-9773-946124A95AE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A7-4064-9773-946124A95AE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A7-4064-9773-946124A95AEF}"/>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BA7-4064-9773-946124A95AEF}"/>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BA7-4064-9773-946124A95AEF}"/>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BA7-4064-9773-946124A95AEF}"/>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BA7-4064-9773-946124A95AEF}"/>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BA7-4064-9773-946124A95AEF}"/>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BA7-4064-9773-946124A95A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死亡!$B$1:$L$1</c:f>
              <c:strCache>
                <c:ptCount val="11"/>
                <c:pt idx="0">
                  <c:v>10代未満</c:v>
                </c:pt>
                <c:pt idx="1">
                  <c:v>10代</c:v>
                </c:pt>
                <c:pt idx="2">
                  <c:v>20代</c:v>
                </c:pt>
                <c:pt idx="3">
                  <c:v>30代</c:v>
                </c:pt>
                <c:pt idx="4">
                  <c:v>40代</c:v>
                </c:pt>
                <c:pt idx="5">
                  <c:v>50代</c:v>
                </c:pt>
                <c:pt idx="6">
                  <c:v>60代</c:v>
                </c:pt>
                <c:pt idx="7">
                  <c:v>70代</c:v>
                </c:pt>
                <c:pt idx="8">
                  <c:v>80代</c:v>
                </c:pt>
                <c:pt idx="9">
                  <c:v>90代以上</c:v>
                </c:pt>
                <c:pt idx="10">
                  <c:v>非公開</c:v>
                </c:pt>
              </c:strCache>
            </c:strRef>
          </c:cat>
          <c:val>
            <c:numRef>
              <c:f>死亡!$B$2:$L$2</c:f>
              <c:numCache>
                <c:formatCode>General</c:formatCode>
                <c:ptCount val="11"/>
                <c:pt idx="0">
                  <c:v>0</c:v>
                </c:pt>
                <c:pt idx="1">
                  <c:v>0</c:v>
                </c:pt>
                <c:pt idx="2">
                  <c:v>0</c:v>
                </c:pt>
                <c:pt idx="3">
                  <c:v>0</c:v>
                </c:pt>
                <c:pt idx="4">
                  <c:v>1</c:v>
                </c:pt>
                <c:pt idx="5">
                  <c:v>5</c:v>
                </c:pt>
                <c:pt idx="6">
                  <c:v>17</c:v>
                </c:pt>
                <c:pt idx="7">
                  <c:v>34</c:v>
                </c:pt>
                <c:pt idx="8">
                  <c:v>37</c:v>
                </c:pt>
                <c:pt idx="9">
                  <c:v>22</c:v>
                </c:pt>
                <c:pt idx="10">
                  <c:v>28</c:v>
                </c:pt>
              </c:numCache>
            </c:numRef>
          </c:val>
          <c:extLst>
            <c:ext xmlns:c16="http://schemas.microsoft.com/office/drawing/2014/chart" uri="{C3380CC4-5D6E-409C-BE32-E72D297353CC}">
              <c16:uniqueId val="{00000016-5BA7-4064-9773-946124A95AEF}"/>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r>
              <a:rPr lang="en-US" altLang="ja-JP"/>
              <a:t>5/2</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港区</c:v>
                </c:pt>
                <c:pt idx="1">
                  <c:v>新宿区</c:v>
                </c:pt>
                <c:pt idx="2">
                  <c:v>渋谷区</c:v>
                </c:pt>
                <c:pt idx="3">
                  <c:v>中央区</c:v>
                </c:pt>
                <c:pt idx="4">
                  <c:v>中野区</c:v>
                </c:pt>
                <c:pt idx="5">
                  <c:v>目黒区</c:v>
                </c:pt>
                <c:pt idx="6">
                  <c:v>墨田区</c:v>
                </c:pt>
                <c:pt idx="7">
                  <c:v>世田谷区</c:v>
                </c:pt>
                <c:pt idx="8">
                  <c:v>千代田区</c:v>
                </c:pt>
                <c:pt idx="9">
                  <c:v>豊島区</c:v>
                </c:pt>
                <c:pt idx="10">
                  <c:v>品川区</c:v>
                </c:pt>
                <c:pt idx="11">
                  <c:v>台東区</c:v>
                </c:pt>
                <c:pt idx="12">
                  <c:v>杉並区</c:v>
                </c:pt>
                <c:pt idx="13">
                  <c:v>文京区</c:v>
                </c:pt>
                <c:pt idx="14">
                  <c:v>練馬区</c:v>
                </c:pt>
                <c:pt idx="15">
                  <c:v>葛飾区</c:v>
                </c:pt>
                <c:pt idx="16">
                  <c:v>府中市</c:v>
                </c:pt>
                <c:pt idx="17">
                  <c:v>大田区</c:v>
                </c:pt>
                <c:pt idx="18">
                  <c:v>江東区</c:v>
                </c:pt>
                <c:pt idx="19">
                  <c:v>北区</c:v>
                </c:pt>
                <c:pt idx="20">
                  <c:v>多摩市</c:v>
                </c:pt>
                <c:pt idx="21">
                  <c:v>荒川区</c:v>
                </c:pt>
                <c:pt idx="22">
                  <c:v>江戸川区</c:v>
                </c:pt>
                <c:pt idx="23">
                  <c:v>狛江市</c:v>
                </c:pt>
                <c:pt idx="24">
                  <c:v>西東京市</c:v>
                </c:pt>
                <c:pt idx="25">
                  <c:v>板橋区</c:v>
                </c:pt>
                <c:pt idx="26">
                  <c:v>足立区</c:v>
                </c:pt>
                <c:pt idx="27">
                  <c:v>清瀬市</c:v>
                </c:pt>
                <c:pt idx="28">
                  <c:v>調布市</c:v>
                </c:pt>
                <c:pt idx="29">
                  <c:v>三鷹市</c:v>
                </c:pt>
                <c:pt idx="30">
                  <c:v>小金井市</c:v>
                </c:pt>
                <c:pt idx="31">
                  <c:v>羽村市</c:v>
                </c:pt>
                <c:pt idx="32">
                  <c:v>稲城市</c:v>
                </c:pt>
                <c:pt idx="33">
                  <c:v>武蔵野市</c:v>
                </c:pt>
                <c:pt idx="34">
                  <c:v>町田市</c:v>
                </c:pt>
                <c:pt idx="35">
                  <c:v>東久留米市</c:v>
                </c:pt>
                <c:pt idx="36">
                  <c:v>日野市</c:v>
                </c:pt>
                <c:pt idx="37">
                  <c:v>あきる野市</c:v>
                </c:pt>
                <c:pt idx="38">
                  <c:v>国分寺市</c:v>
                </c:pt>
                <c:pt idx="39">
                  <c:v>小平市</c:v>
                </c:pt>
                <c:pt idx="40">
                  <c:v>国立市</c:v>
                </c:pt>
                <c:pt idx="41">
                  <c:v>立川市</c:v>
                </c:pt>
                <c:pt idx="42">
                  <c:v>昭島市</c:v>
                </c:pt>
                <c:pt idx="43">
                  <c:v>東大和市</c:v>
                </c:pt>
                <c:pt idx="44">
                  <c:v>八王子市</c:v>
                </c:pt>
                <c:pt idx="45">
                  <c:v>東村山市</c:v>
                </c:pt>
                <c:pt idx="46">
                  <c:v>武蔵村山市</c:v>
                </c:pt>
                <c:pt idx="47">
                  <c:v>青梅市</c:v>
                </c:pt>
                <c:pt idx="48">
                  <c:v>福生市</c:v>
                </c:pt>
              </c:strCache>
            </c:strRef>
          </c:cat>
          <c:val>
            <c:numRef>
              <c:f>推移!$E$2:$E$51</c:f>
              <c:numCache>
                <c:formatCode>0.0000%</c:formatCode>
                <c:ptCount val="50"/>
                <c:pt idx="0">
                  <c:v>1.4969197996430423E-4</c:v>
                </c:pt>
                <c:pt idx="1">
                  <c:v>6.3019011690026674E-5</c:v>
                </c:pt>
                <c:pt idx="2">
                  <c:v>7.6547536019868341E-5</c:v>
                </c:pt>
                <c:pt idx="3">
                  <c:v>1.1272418764424247E-4</c:v>
                </c:pt>
                <c:pt idx="4">
                  <c:v>4.377989802202421E-5</c:v>
                </c:pt>
                <c:pt idx="5">
                  <c:v>7.2982300054562956E-5</c:v>
                </c:pt>
                <c:pt idx="6">
                  <c:v>1.8503578592099713E-5</c:v>
                </c:pt>
                <c:pt idx="7">
                  <c:v>4.6824999015610814E-5</c:v>
                </c:pt>
                <c:pt idx="8">
                  <c:v>4.5399515738498786E-5</c:v>
                </c:pt>
                <c:pt idx="9">
                  <c:v>2.9938825000914796E-5</c:v>
                </c:pt>
                <c:pt idx="10">
                  <c:v>5.813094479740155E-5</c:v>
                </c:pt>
                <c:pt idx="11">
                  <c:v>7.1611692757193396E-5</c:v>
                </c:pt>
                <c:pt idx="12">
                  <c:v>4.7811594994809024E-5</c:v>
                </c:pt>
                <c:pt idx="13">
                  <c:v>1.6946064911901646E-5</c:v>
                </c:pt>
                <c:pt idx="14">
                  <c:v>2.6923698239190136E-5</c:v>
                </c:pt>
                <c:pt idx="15">
                  <c:v>1.3189422083489042E-5</c:v>
                </c:pt>
                <c:pt idx="16">
                  <c:v>3.7998396467669062E-6</c:v>
                </c:pt>
                <c:pt idx="17">
                  <c:v>2.0282659137743596E-5</c:v>
                </c:pt>
                <c:pt idx="18">
                  <c:v>1.9243647671903503E-5</c:v>
                </c:pt>
                <c:pt idx="19">
                  <c:v>1.1293979461898348E-5</c:v>
                </c:pt>
                <c:pt idx="20">
                  <c:v>0</c:v>
                </c:pt>
                <c:pt idx="21">
                  <c:v>9.1396817562812457E-6</c:v>
                </c:pt>
                <c:pt idx="22">
                  <c:v>1.1506801238707153E-5</c:v>
                </c:pt>
                <c:pt idx="23">
                  <c:v>0</c:v>
                </c:pt>
                <c:pt idx="24">
                  <c:v>3.8791264207300516E-5</c:v>
                </c:pt>
                <c:pt idx="25">
                  <c:v>6.8555719517984739E-6</c:v>
                </c:pt>
                <c:pt idx="26">
                  <c:v>1.1706860220088972E-5</c:v>
                </c:pt>
                <c:pt idx="27">
                  <c:v>0</c:v>
                </c:pt>
                <c:pt idx="28">
                  <c:v>4.1709418820958149E-6</c:v>
                </c:pt>
                <c:pt idx="29">
                  <c:v>3.6382158189623806E-5</c:v>
                </c:pt>
                <c:pt idx="30">
                  <c:v>7.9519701005924223E-6</c:v>
                </c:pt>
                <c:pt idx="31">
                  <c:v>5.5008526321579844E-5</c:v>
                </c:pt>
                <c:pt idx="32">
                  <c:v>1.0894432944765224E-5</c:v>
                </c:pt>
                <c:pt idx="33">
                  <c:v>2.0210322085166299E-5</c:v>
                </c:pt>
                <c:pt idx="34">
                  <c:v>1.3828644654537409E-5</c:v>
                </c:pt>
                <c:pt idx="35">
                  <c:v>8.5939447065597577E-6</c:v>
                </c:pt>
                <c:pt idx="36">
                  <c:v>1.5787977981033376E-5</c:v>
                </c:pt>
                <c:pt idx="37">
                  <c:v>0</c:v>
                </c:pt>
                <c:pt idx="38">
                  <c:v>0</c:v>
                </c:pt>
                <c:pt idx="39">
                  <c:v>5.0908720663849722E-6</c:v>
                </c:pt>
                <c:pt idx="40">
                  <c:v>0</c:v>
                </c:pt>
                <c:pt idx="41">
                  <c:v>0</c:v>
                </c:pt>
                <c:pt idx="42">
                  <c:v>0</c:v>
                </c:pt>
                <c:pt idx="43">
                  <c:v>1.1872254541137362E-5</c:v>
                </c:pt>
                <c:pt idx="44">
                  <c:v>6.939829939467333E-6</c:v>
                </c:pt>
                <c:pt idx="45">
                  <c:v>0</c:v>
                </c:pt>
                <c:pt idx="46">
                  <c:v>0</c:v>
                </c:pt>
                <c:pt idx="47">
                  <c:v>7.5017066382602045E-6</c:v>
                </c:pt>
                <c:pt idx="48">
                  <c:v>0</c:v>
                </c:pt>
              </c:numCache>
            </c:numRef>
          </c:val>
          <c:extLst>
            <c:ext xmlns:c16="http://schemas.microsoft.com/office/drawing/2014/chart" uri="{C3380CC4-5D6E-409C-BE32-E72D297353CC}">
              <c16:uniqueId val="{00000000-671F-4B1D-BEAD-C8933D442939}"/>
            </c:ext>
          </c:extLst>
        </c:ser>
        <c:ser>
          <c:idx val="2"/>
          <c:order val="1"/>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1.9191279482603106E-4</c:v>
                </c:pt>
                <c:pt idx="1">
                  <c:v>1.0312201912913455E-4</c:v>
                </c:pt>
                <c:pt idx="2">
                  <c:v>1.0206338135982445E-4</c:v>
                </c:pt>
                <c:pt idx="3">
                  <c:v>1.1272418764424247E-4</c:v>
                </c:pt>
                <c:pt idx="4">
                  <c:v>5.5454537494563995E-5</c:v>
                </c:pt>
                <c:pt idx="5">
                  <c:v>1.0078508102772981E-4</c:v>
                </c:pt>
                <c:pt idx="6">
                  <c:v>2.5905010028939596E-5</c:v>
                </c:pt>
                <c:pt idx="7">
                  <c:v>7.1301703046498284E-5</c:v>
                </c:pt>
                <c:pt idx="8">
                  <c:v>6.0532687651331719E-5</c:v>
                </c:pt>
                <c:pt idx="9">
                  <c:v>4.3244969445765819E-5</c:v>
                </c:pt>
                <c:pt idx="10">
                  <c:v>7.0241558296860207E-5</c:v>
                </c:pt>
                <c:pt idx="11">
                  <c:v>1.0980459556102988E-4</c:v>
                </c:pt>
                <c:pt idx="12">
                  <c:v>5.8056936779410961E-5</c:v>
                </c:pt>
                <c:pt idx="13">
                  <c:v>1.6946064911901646E-5</c:v>
                </c:pt>
                <c:pt idx="14">
                  <c:v>3.3654622798987668E-5</c:v>
                </c:pt>
                <c:pt idx="15">
                  <c:v>3.0775318194807765E-5</c:v>
                </c:pt>
                <c:pt idx="16">
                  <c:v>3.7998396467669062E-6</c:v>
                </c:pt>
                <c:pt idx="17">
                  <c:v>2.4339190965292314E-5</c:v>
                </c:pt>
                <c:pt idx="18">
                  <c:v>2.3092377206284205E-5</c:v>
                </c:pt>
                <c:pt idx="19">
                  <c:v>1.976446405832211E-5</c:v>
                </c:pt>
                <c:pt idx="20">
                  <c:v>0</c:v>
                </c:pt>
                <c:pt idx="21">
                  <c:v>1.370952263442187E-5</c:v>
                </c:pt>
                <c:pt idx="22">
                  <c:v>1.5821851703222336E-5</c:v>
                </c:pt>
                <c:pt idx="23">
                  <c:v>0</c:v>
                </c:pt>
                <c:pt idx="24">
                  <c:v>4.3640172233213079E-5</c:v>
                </c:pt>
                <c:pt idx="25">
                  <c:v>1.5425036891546566E-5</c:v>
                </c:pt>
                <c:pt idx="26">
                  <c:v>1.6096932802622338E-5</c:v>
                </c:pt>
                <c:pt idx="27">
                  <c:v>0</c:v>
                </c:pt>
                <c:pt idx="28">
                  <c:v>4.1709418820958149E-6</c:v>
                </c:pt>
                <c:pt idx="29">
                  <c:v>3.6382158189623806E-5</c:v>
                </c:pt>
                <c:pt idx="30">
                  <c:v>1.5903940201184845E-5</c:v>
                </c:pt>
                <c:pt idx="31">
                  <c:v>5.5008526321579844E-5</c:v>
                </c:pt>
                <c:pt idx="32">
                  <c:v>3.2683298834295673E-5</c:v>
                </c:pt>
                <c:pt idx="33">
                  <c:v>2.6947096113555064E-5</c:v>
                </c:pt>
                <c:pt idx="34">
                  <c:v>2.304774109089568E-5</c:v>
                </c:pt>
                <c:pt idx="35">
                  <c:v>8.5939447065597577E-6</c:v>
                </c:pt>
                <c:pt idx="36">
                  <c:v>2.10506373080445E-5</c:v>
                </c:pt>
                <c:pt idx="37">
                  <c:v>0</c:v>
                </c:pt>
                <c:pt idx="38">
                  <c:v>0</c:v>
                </c:pt>
                <c:pt idx="39">
                  <c:v>1.0181744132769944E-5</c:v>
                </c:pt>
                <c:pt idx="40">
                  <c:v>0</c:v>
                </c:pt>
                <c:pt idx="41">
                  <c:v>0</c:v>
                </c:pt>
                <c:pt idx="42">
                  <c:v>0</c:v>
                </c:pt>
                <c:pt idx="43">
                  <c:v>1.1872254541137362E-5</c:v>
                </c:pt>
                <c:pt idx="44">
                  <c:v>6.939829939467333E-6</c:v>
                </c:pt>
                <c:pt idx="45">
                  <c:v>0</c:v>
                </c:pt>
                <c:pt idx="46">
                  <c:v>0</c:v>
                </c:pt>
                <c:pt idx="47">
                  <c:v>7.5017066382602045E-6</c:v>
                </c:pt>
                <c:pt idx="48">
                  <c:v>0</c:v>
                </c:pt>
              </c:numCache>
            </c:numRef>
          </c:val>
          <c:extLst>
            <c:ext xmlns:c16="http://schemas.microsoft.com/office/drawing/2014/chart" uri="{C3380CC4-5D6E-409C-BE32-E72D297353CC}">
              <c16:uniqueId val="{00000002-671F-4B1D-BEAD-C8933D442939}"/>
            </c:ext>
          </c:extLst>
        </c:ser>
        <c:ser>
          <c:idx val="3"/>
          <c:order val="2"/>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2.2261884199819602E-4</c:v>
                </c:pt>
                <c:pt idx="1">
                  <c:v>1.0885102019186424E-4</c:v>
                </c:pt>
                <c:pt idx="2">
                  <c:v>1.1056866313980982E-4</c:v>
                </c:pt>
                <c:pt idx="3">
                  <c:v>1.1865703962551839E-4</c:v>
                </c:pt>
                <c:pt idx="4">
                  <c:v>7.0047836835238734E-5</c:v>
                </c:pt>
                <c:pt idx="5">
                  <c:v>1.1816181913595908E-4</c:v>
                </c:pt>
                <c:pt idx="6">
                  <c:v>3.7007157184199426E-5</c:v>
                </c:pt>
                <c:pt idx="7">
                  <c:v>8.4072157323483062E-5</c:v>
                </c:pt>
                <c:pt idx="8">
                  <c:v>6.0532687651331719E-5</c:v>
                </c:pt>
                <c:pt idx="9">
                  <c:v>4.6571505556978576E-5</c:v>
                </c:pt>
                <c:pt idx="10">
                  <c:v>7.2663680996751928E-5</c:v>
                </c:pt>
                <c:pt idx="11">
                  <c:v>1.1935282126198899E-4</c:v>
                </c:pt>
                <c:pt idx="12">
                  <c:v>6.3179607671711926E-5</c:v>
                </c:pt>
                <c:pt idx="13">
                  <c:v>2.5419097367852467E-5</c:v>
                </c:pt>
                <c:pt idx="14">
                  <c:v>4.5770287006623231E-5</c:v>
                </c:pt>
                <c:pt idx="15">
                  <c:v>3.5171792222637446E-5</c:v>
                </c:pt>
                <c:pt idx="16">
                  <c:v>3.7998396467669062E-6</c:v>
                </c:pt>
                <c:pt idx="17">
                  <c:v>2.5691368241141886E-5</c:v>
                </c:pt>
                <c:pt idx="18">
                  <c:v>2.5016741973474556E-5</c:v>
                </c:pt>
                <c:pt idx="19">
                  <c:v>1.976446405832211E-5</c:v>
                </c:pt>
                <c:pt idx="20">
                  <c:v>0</c:v>
                </c:pt>
                <c:pt idx="21">
                  <c:v>1.370952263442187E-5</c:v>
                </c:pt>
                <c:pt idx="22">
                  <c:v>1.5821851703222336E-5</c:v>
                </c:pt>
                <c:pt idx="23">
                  <c:v>3.5797813946828316E-5</c:v>
                </c:pt>
                <c:pt idx="24">
                  <c:v>4.3640172233213079E-5</c:v>
                </c:pt>
                <c:pt idx="25">
                  <c:v>2.228060884334504E-5</c:v>
                </c:pt>
                <c:pt idx="26">
                  <c:v>1.7560290330133457E-5</c:v>
                </c:pt>
                <c:pt idx="27">
                  <c:v>0</c:v>
                </c:pt>
                <c:pt idx="28">
                  <c:v>4.1709418820958149E-6</c:v>
                </c:pt>
                <c:pt idx="29">
                  <c:v>3.6382158189623806E-5</c:v>
                </c:pt>
                <c:pt idx="30">
                  <c:v>1.5903940201184845E-5</c:v>
                </c:pt>
                <c:pt idx="31">
                  <c:v>5.5008526321579844E-5</c:v>
                </c:pt>
                <c:pt idx="32">
                  <c:v>3.2683298834295673E-5</c:v>
                </c:pt>
                <c:pt idx="33">
                  <c:v>2.6947096113555064E-5</c:v>
                </c:pt>
                <c:pt idx="34">
                  <c:v>2.304774109089568E-5</c:v>
                </c:pt>
                <c:pt idx="35">
                  <c:v>1.7187889413119515E-5</c:v>
                </c:pt>
                <c:pt idx="36">
                  <c:v>2.10506373080445E-5</c:v>
                </c:pt>
                <c:pt idx="37">
                  <c:v>0</c:v>
                </c:pt>
                <c:pt idx="38">
                  <c:v>0</c:v>
                </c:pt>
                <c:pt idx="39">
                  <c:v>1.5272616199154916E-5</c:v>
                </c:pt>
                <c:pt idx="40">
                  <c:v>0</c:v>
                </c:pt>
                <c:pt idx="41">
                  <c:v>0</c:v>
                </c:pt>
                <c:pt idx="42">
                  <c:v>8.9186971567193471E-6</c:v>
                </c:pt>
                <c:pt idx="43">
                  <c:v>1.1872254541137362E-5</c:v>
                </c:pt>
                <c:pt idx="44">
                  <c:v>8.6747874243341668E-6</c:v>
                </c:pt>
                <c:pt idx="45">
                  <c:v>0</c:v>
                </c:pt>
                <c:pt idx="46">
                  <c:v>0</c:v>
                </c:pt>
                <c:pt idx="47">
                  <c:v>7.5017066382602045E-6</c:v>
                </c:pt>
                <c:pt idx="48">
                  <c:v>0</c:v>
                </c:pt>
              </c:numCache>
            </c:numRef>
          </c:val>
          <c:extLst>
            <c:ext xmlns:c16="http://schemas.microsoft.com/office/drawing/2014/chart" uri="{C3380CC4-5D6E-409C-BE32-E72D297353CC}">
              <c16:uniqueId val="{00000003-671F-4B1D-BEAD-C8933D442939}"/>
            </c:ext>
          </c:extLst>
        </c:ser>
        <c:ser>
          <c:idx val="4"/>
          <c:order val="3"/>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2.5716314506688161E-4</c:v>
                </c:pt>
                <c:pt idx="1">
                  <c:v>1.117155207232291E-4</c:v>
                </c:pt>
                <c:pt idx="2">
                  <c:v>1.3608450847976594E-4</c:v>
                </c:pt>
                <c:pt idx="3">
                  <c:v>1.2458989160679429E-4</c:v>
                </c:pt>
                <c:pt idx="4">
                  <c:v>8.4641136175913473E-5</c:v>
                </c:pt>
                <c:pt idx="5">
                  <c:v>1.390139048658342E-4</c:v>
                </c:pt>
                <c:pt idx="6">
                  <c:v>4.070787290261937E-5</c:v>
                </c:pt>
                <c:pt idx="7">
                  <c:v>9.8971020646631958E-5</c:v>
                </c:pt>
                <c:pt idx="8">
                  <c:v>7.5665859564164653E-5</c:v>
                </c:pt>
                <c:pt idx="9">
                  <c:v>5.6551113890616841E-5</c:v>
                </c:pt>
                <c:pt idx="10">
                  <c:v>9.2040662595885785E-5</c:v>
                </c:pt>
                <c:pt idx="11">
                  <c:v>1.289010469629481E-4</c:v>
                </c:pt>
                <c:pt idx="12">
                  <c:v>7.5132506420414187E-5</c:v>
                </c:pt>
                <c:pt idx="13">
                  <c:v>2.9655613595827878E-5</c:v>
                </c:pt>
                <c:pt idx="14">
                  <c:v>5.2501211566420766E-5</c:v>
                </c:pt>
                <c:pt idx="15">
                  <c:v>3.9568266250467126E-5</c:v>
                </c:pt>
                <c:pt idx="16">
                  <c:v>3.7998396467669062E-6</c:v>
                </c:pt>
                <c:pt idx="17">
                  <c:v>3.7860963723788042E-5</c:v>
                </c:pt>
                <c:pt idx="18">
                  <c:v>2.6941106740664906E-5</c:v>
                </c:pt>
                <c:pt idx="19">
                  <c:v>2.5411453789271284E-5</c:v>
                </c:pt>
                <c:pt idx="20">
                  <c:v>0</c:v>
                </c:pt>
                <c:pt idx="21">
                  <c:v>2.2849204390703114E-5</c:v>
                </c:pt>
                <c:pt idx="22">
                  <c:v>1.8698552012899125E-5</c:v>
                </c:pt>
                <c:pt idx="23">
                  <c:v>3.5797813946828316E-5</c:v>
                </c:pt>
                <c:pt idx="24">
                  <c:v>4.3640172233213079E-5</c:v>
                </c:pt>
                <c:pt idx="25">
                  <c:v>2.5708394819244276E-5</c:v>
                </c:pt>
                <c:pt idx="26">
                  <c:v>2.9267150550222431E-5</c:v>
                </c:pt>
                <c:pt idx="27">
                  <c:v>1.3309199318568995E-5</c:v>
                </c:pt>
                <c:pt idx="28">
                  <c:v>1.2512825646287445E-5</c:v>
                </c:pt>
                <c:pt idx="29">
                  <c:v>4.1579609359570069E-5</c:v>
                </c:pt>
                <c:pt idx="30">
                  <c:v>1.5903940201184845E-5</c:v>
                </c:pt>
                <c:pt idx="31">
                  <c:v>5.5008526321579844E-5</c:v>
                </c:pt>
                <c:pt idx="32">
                  <c:v>3.2683298834295673E-5</c:v>
                </c:pt>
                <c:pt idx="33">
                  <c:v>2.6947096113555064E-5</c:v>
                </c:pt>
                <c:pt idx="34">
                  <c:v>2.5352515199985251E-5</c:v>
                </c:pt>
                <c:pt idx="35">
                  <c:v>1.7187889413119515E-5</c:v>
                </c:pt>
                <c:pt idx="36">
                  <c:v>3.1575955962066751E-5</c:v>
                </c:pt>
                <c:pt idx="37">
                  <c:v>0</c:v>
                </c:pt>
                <c:pt idx="38">
                  <c:v>0</c:v>
                </c:pt>
                <c:pt idx="39">
                  <c:v>1.5272616199154916E-5</c:v>
                </c:pt>
                <c:pt idx="40">
                  <c:v>0</c:v>
                </c:pt>
                <c:pt idx="41">
                  <c:v>0</c:v>
                </c:pt>
                <c:pt idx="42">
                  <c:v>8.9186971567193471E-6</c:v>
                </c:pt>
                <c:pt idx="43">
                  <c:v>1.1872254541137362E-5</c:v>
                </c:pt>
                <c:pt idx="44">
                  <c:v>1.0409744909201E-5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4-671F-4B1D-BEAD-C8933D442939}"/>
            </c:ext>
          </c:extLst>
        </c:ser>
        <c:ser>
          <c:idx val="5"/>
          <c:order val="4"/>
          <c:tx>
            <c:strRef>
              <c:f>推移!$O$1</c:f>
              <c:strCache>
                <c:ptCount val="1"/>
                <c:pt idx="0">
                  <c:v>～4/5</c:v>
                </c:pt>
              </c:strCache>
            </c:strRef>
          </c:tx>
          <c:spPr>
            <a:solidFill>
              <a:schemeClr val="accent6"/>
            </a:solidFill>
            <a:ln>
              <a:noFill/>
            </a:ln>
            <a:effectLst/>
          </c:spPr>
          <c:invertIfNegative val="0"/>
          <c:val>
            <c:numRef>
              <c:f>推移!$O$2:$O$50</c:f>
              <c:numCache>
                <c:formatCode>0.0000%</c:formatCode>
                <c:ptCount val="49"/>
                <c:pt idx="0">
                  <c:v>3.1857523941121154E-4</c:v>
                </c:pt>
                <c:pt idx="1">
                  <c:v>1.7187003188189092E-4</c:v>
                </c:pt>
                <c:pt idx="2">
                  <c:v>1.5734771292972937E-4</c:v>
                </c:pt>
                <c:pt idx="3">
                  <c:v>1.4832129953189799E-4</c:v>
                </c:pt>
                <c:pt idx="4">
                  <c:v>9.6315775648453251E-5</c:v>
                </c:pt>
                <c:pt idx="5">
                  <c:v>1.4596460010912591E-4</c:v>
                </c:pt>
                <c:pt idx="6">
                  <c:v>4.070787290261937E-5</c:v>
                </c:pt>
                <c:pt idx="7">
                  <c:v>1.1067727040053466E-4</c:v>
                </c:pt>
                <c:pt idx="8">
                  <c:v>9.0799031476997572E-5</c:v>
                </c:pt>
                <c:pt idx="9">
                  <c:v>6.6530722224255107E-5</c:v>
                </c:pt>
                <c:pt idx="10">
                  <c:v>9.9307030695560978E-5</c:v>
                </c:pt>
                <c:pt idx="11">
                  <c:v>1.3844927266390723E-4</c:v>
                </c:pt>
                <c:pt idx="12">
                  <c:v>9.5623189989618048E-5</c:v>
                </c:pt>
                <c:pt idx="13">
                  <c:v>3.3892129823803292E-5</c:v>
                </c:pt>
                <c:pt idx="14">
                  <c:v>5.6539766302299287E-5</c:v>
                </c:pt>
                <c:pt idx="15">
                  <c:v>4.1766503264381963E-5</c:v>
                </c:pt>
                <c:pt idx="16">
                  <c:v>3.7998396467669062E-6</c:v>
                </c:pt>
                <c:pt idx="17">
                  <c:v>5.0030559206434197E-5</c:v>
                </c:pt>
                <c:pt idx="18">
                  <c:v>4.2336024878187708E-5</c:v>
                </c:pt>
                <c:pt idx="19">
                  <c:v>2.8234948654745871E-5</c:v>
                </c:pt>
                <c:pt idx="20">
                  <c:v>0</c:v>
                </c:pt>
                <c:pt idx="21">
                  <c:v>2.741904526884374E-5</c:v>
                </c:pt>
                <c:pt idx="22">
                  <c:v>2.1575252322575912E-5</c:v>
                </c:pt>
                <c:pt idx="23">
                  <c:v>3.5797813946828316E-5</c:v>
                </c:pt>
                <c:pt idx="24">
                  <c:v>4.8489080259125642E-5</c:v>
                </c:pt>
                <c:pt idx="25">
                  <c:v>3.427785975899237E-5</c:v>
                </c:pt>
                <c:pt idx="26">
                  <c:v>3.2193865605244676E-5</c:v>
                </c:pt>
                <c:pt idx="27">
                  <c:v>1.3309199318568995E-5</c:v>
                </c:pt>
                <c:pt idx="28">
                  <c:v>1.668376752838326E-5</c:v>
                </c:pt>
                <c:pt idx="29">
                  <c:v>4.1579609359570069E-5</c:v>
                </c:pt>
                <c:pt idx="30">
                  <c:v>2.3855910301777267E-5</c:v>
                </c:pt>
                <c:pt idx="31">
                  <c:v>5.5008526321579844E-5</c:v>
                </c:pt>
                <c:pt idx="32">
                  <c:v>3.2683298834295673E-5</c:v>
                </c:pt>
                <c:pt idx="33">
                  <c:v>2.6947096113555064E-5</c:v>
                </c:pt>
                <c:pt idx="34">
                  <c:v>3.2266837527253956E-5</c:v>
                </c:pt>
                <c:pt idx="35">
                  <c:v>1.7187889413119515E-5</c:v>
                </c:pt>
                <c:pt idx="36">
                  <c:v>3.1575955962066751E-5</c:v>
                </c:pt>
                <c:pt idx="37">
                  <c:v>1.2498125281207818E-5</c:v>
                </c:pt>
                <c:pt idx="38">
                  <c:v>0</c:v>
                </c:pt>
                <c:pt idx="39">
                  <c:v>1.5272616199154916E-5</c:v>
                </c:pt>
                <c:pt idx="40">
                  <c:v>0</c:v>
                </c:pt>
                <c:pt idx="41">
                  <c:v>1.1071132023249378E-5</c:v>
                </c:pt>
                <c:pt idx="42">
                  <c:v>1.7837394313438694E-5</c:v>
                </c:pt>
                <c:pt idx="43">
                  <c:v>1.1872254541137362E-5</c:v>
                </c:pt>
                <c:pt idx="44">
                  <c:v>1.5614617363801499E-5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5-671F-4B1D-BEAD-C8933D442939}"/>
            </c:ext>
          </c:extLst>
        </c:ser>
        <c:ser>
          <c:idx val="6"/>
          <c:order val="5"/>
          <c:tx>
            <c:strRef>
              <c:f>推移!$Q$1</c:f>
              <c:strCache>
                <c:ptCount val="1"/>
                <c:pt idx="0">
                  <c:v>～4/6</c:v>
                </c:pt>
              </c:strCache>
            </c:strRef>
          </c:tx>
          <c:spPr>
            <a:solidFill>
              <a:schemeClr val="accent1">
                <a:lumMod val="60000"/>
              </a:schemeClr>
            </a:solidFill>
            <a:ln>
              <a:noFill/>
            </a:ln>
            <a:effectLst/>
          </c:spPr>
          <c:invertIfNegative val="0"/>
          <c:val>
            <c:numRef>
              <c:f>推移!$Q$2:$Q$50</c:f>
              <c:numCache>
                <c:formatCode>0.0000%</c:formatCode>
                <c:ptCount val="49"/>
                <c:pt idx="0">
                  <c:v>3.3392826299729402E-4</c:v>
                </c:pt>
                <c:pt idx="1">
                  <c:v>2.062440382582691E-4</c:v>
                </c:pt>
                <c:pt idx="2">
                  <c:v>1.6585299470971474E-4</c:v>
                </c:pt>
                <c:pt idx="3">
                  <c:v>1.6611985547572574E-4</c:v>
                </c:pt>
                <c:pt idx="4">
                  <c:v>1.1966505459353283E-4</c:v>
                </c:pt>
                <c:pt idx="5">
                  <c:v>1.5291529535241762E-4</c:v>
                </c:pt>
                <c:pt idx="6">
                  <c:v>4.070787290261937E-5</c:v>
                </c:pt>
                <c:pt idx="7">
                  <c:v>1.2025511110827324E-4</c:v>
                </c:pt>
                <c:pt idx="8">
                  <c:v>1.0593220338983051E-4</c:v>
                </c:pt>
                <c:pt idx="9">
                  <c:v>6.6530722224255107E-5</c:v>
                </c:pt>
                <c:pt idx="10">
                  <c:v>9.9307030695560978E-5</c:v>
                </c:pt>
                <c:pt idx="11">
                  <c:v>1.4799749836486636E-4</c:v>
                </c:pt>
                <c:pt idx="12">
                  <c:v>1.0245341784601934E-4</c:v>
                </c:pt>
                <c:pt idx="13">
                  <c:v>3.3892129823803292E-5</c:v>
                </c:pt>
                <c:pt idx="14">
                  <c:v>6.1924505950137308E-5</c:v>
                </c:pt>
                <c:pt idx="15">
                  <c:v>5.7154162361785849E-5</c:v>
                </c:pt>
                <c:pt idx="16">
                  <c:v>3.7998396467669062E-6</c:v>
                </c:pt>
                <c:pt idx="17">
                  <c:v>5.9495800137381209E-5</c:v>
                </c:pt>
                <c:pt idx="18">
                  <c:v>4.2336024878187708E-5</c:v>
                </c:pt>
                <c:pt idx="19">
                  <c:v>2.8234948654745871E-5</c:v>
                </c:pt>
                <c:pt idx="20">
                  <c:v>0</c:v>
                </c:pt>
                <c:pt idx="21">
                  <c:v>3.1988886146984363E-5</c:v>
                </c:pt>
                <c:pt idx="22">
                  <c:v>2.3013602477414306E-5</c:v>
                </c:pt>
                <c:pt idx="23">
                  <c:v>3.5797813946828316E-5</c:v>
                </c:pt>
                <c:pt idx="24">
                  <c:v>4.3640172233213079E-5</c:v>
                </c:pt>
                <c:pt idx="25">
                  <c:v>3.9419538722841222E-5</c:v>
                </c:pt>
                <c:pt idx="26">
                  <c:v>3.6583938187778041E-5</c:v>
                </c:pt>
                <c:pt idx="27">
                  <c:v>1.3309199318568995E-5</c:v>
                </c:pt>
                <c:pt idx="28">
                  <c:v>1.668376752838326E-5</c:v>
                </c:pt>
                <c:pt idx="29">
                  <c:v>4.1579609359570069E-5</c:v>
                </c:pt>
                <c:pt idx="30">
                  <c:v>2.3855910301777267E-5</c:v>
                </c:pt>
                <c:pt idx="31">
                  <c:v>5.5008526321579844E-5</c:v>
                </c:pt>
                <c:pt idx="32">
                  <c:v>3.2683298834295673E-5</c:v>
                </c:pt>
                <c:pt idx="33">
                  <c:v>4.0420644170332597E-5</c:v>
                </c:pt>
                <c:pt idx="34">
                  <c:v>3.6876385745433091E-5</c:v>
                </c:pt>
                <c:pt idx="35">
                  <c:v>1.7187889413119515E-5</c:v>
                </c:pt>
                <c:pt idx="36">
                  <c:v>4.2101274616088999E-5</c:v>
                </c:pt>
                <c:pt idx="37">
                  <c:v>1.2498125281207818E-5</c:v>
                </c:pt>
                <c:pt idx="38">
                  <c:v>0</c:v>
                </c:pt>
                <c:pt idx="39">
                  <c:v>1.5272616199154916E-5</c:v>
                </c:pt>
                <c:pt idx="40">
                  <c:v>0</c:v>
                </c:pt>
                <c:pt idx="41">
                  <c:v>1.1071132023249378E-5</c:v>
                </c:pt>
                <c:pt idx="42">
                  <c:v>1.7837394313438694E-5</c:v>
                </c:pt>
                <c:pt idx="43">
                  <c:v>2.3744509082274723E-5</c:v>
                </c:pt>
                <c:pt idx="44">
                  <c:v>1.5614617363801499E-5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1-26F4-4C84-BB1F-BA08DE7303FC}"/>
            </c:ext>
          </c:extLst>
        </c:ser>
        <c:ser>
          <c:idx val="1"/>
          <c:order val="6"/>
          <c:tx>
            <c:strRef>
              <c:f>推移!$S$1</c:f>
              <c:strCache>
                <c:ptCount val="1"/>
                <c:pt idx="0">
                  <c:v>～4/7</c:v>
                </c:pt>
              </c:strCache>
            </c:strRef>
          </c:tx>
          <c:spPr>
            <a:solidFill>
              <a:schemeClr val="accent2"/>
            </a:solidFill>
            <a:ln>
              <a:noFill/>
            </a:ln>
            <a:effectLst/>
          </c:spPr>
          <c:invertIfNegative val="0"/>
          <c:val>
            <c:numRef>
              <c:f>推移!$S$2:$S$50</c:f>
              <c:numCache>
                <c:formatCode>0.0000%</c:formatCode>
                <c:ptCount val="49"/>
                <c:pt idx="0">
                  <c:v>3.4160477479033526E-4</c:v>
                </c:pt>
                <c:pt idx="1">
                  <c:v>2.2916004250918788E-4</c:v>
                </c:pt>
                <c:pt idx="2">
                  <c:v>1.7435827648970011E-4</c:v>
                </c:pt>
                <c:pt idx="3">
                  <c:v>1.7205270745700166E-4</c:v>
                </c:pt>
                <c:pt idx="4">
                  <c:v>1.2550237432980272E-4</c:v>
                </c:pt>
                <c:pt idx="5">
                  <c:v>1.7029203346064691E-4</c:v>
                </c:pt>
                <c:pt idx="6">
                  <c:v>5.1810020057879193E-5</c:v>
                </c:pt>
                <c:pt idx="7">
                  <c:v>1.2557613372368354E-4</c:v>
                </c:pt>
                <c:pt idx="8">
                  <c:v>1.3619854721549636E-4</c:v>
                </c:pt>
                <c:pt idx="9">
                  <c:v>8.9816475002744395E-5</c:v>
                </c:pt>
                <c:pt idx="10">
                  <c:v>1.1868401229469482E-4</c:v>
                </c:pt>
                <c:pt idx="11">
                  <c:v>1.5277161121534592E-4</c:v>
                </c:pt>
                <c:pt idx="12">
                  <c:v>1.1440631659472161E-4</c:v>
                </c:pt>
                <c:pt idx="13">
                  <c:v>4.2365162279754113E-5</c:v>
                </c:pt>
                <c:pt idx="14">
                  <c:v>6.4616875774056322E-5</c:v>
                </c:pt>
                <c:pt idx="15">
                  <c:v>6.3748873403530367E-5</c:v>
                </c:pt>
                <c:pt idx="16">
                  <c:v>3.7998396467669062E-6</c:v>
                </c:pt>
                <c:pt idx="17">
                  <c:v>6.0847977413230784E-5</c:v>
                </c:pt>
                <c:pt idx="18">
                  <c:v>4.4260389645378062E-5</c:v>
                </c:pt>
                <c:pt idx="19">
                  <c:v>3.1058443520220462E-5</c:v>
                </c:pt>
                <c:pt idx="20">
                  <c:v>0</c:v>
                </c:pt>
                <c:pt idx="21">
                  <c:v>3.1988886146984363E-5</c:v>
                </c:pt>
                <c:pt idx="22">
                  <c:v>2.3013602477414306E-5</c:v>
                </c:pt>
                <c:pt idx="23">
                  <c:v>3.5797813946828316E-5</c:v>
                </c:pt>
                <c:pt idx="24">
                  <c:v>4.3640172233213079E-5</c:v>
                </c:pt>
                <c:pt idx="25">
                  <c:v>4.1133431710790842E-5</c:v>
                </c:pt>
                <c:pt idx="26">
                  <c:v>3.9510653242800279E-5</c:v>
                </c:pt>
                <c:pt idx="27">
                  <c:v>1.3309199318568995E-5</c:v>
                </c:pt>
                <c:pt idx="28">
                  <c:v>2.0854709410479075E-5</c:v>
                </c:pt>
                <c:pt idx="29">
                  <c:v>4.6777060529516325E-5</c:v>
                </c:pt>
                <c:pt idx="30">
                  <c:v>3.1807880402369689E-5</c:v>
                </c:pt>
                <c:pt idx="31">
                  <c:v>5.5008526321579844E-5</c:v>
                </c:pt>
                <c:pt idx="32">
                  <c:v>3.2683298834295673E-5</c:v>
                </c:pt>
                <c:pt idx="33">
                  <c:v>3.3683870141943825E-5</c:v>
                </c:pt>
                <c:pt idx="34">
                  <c:v>3.6876385745433091E-5</c:v>
                </c:pt>
                <c:pt idx="35">
                  <c:v>1.7187889413119515E-5</c:v>
                </c:pt>
                <c:pt idx="36">
                  <c:v>4.2101274616088999E-5</c:v>
                </c:pt>
                <c:pt idx="37">
                  <c:v>1.2498125281207818E-5</c:v>
                </c:pt>
                <c:pt idx="38">
                  <c:v>0</c:v>
                </c:pt>
                <c:pt idx="39">
                  <c:v>1.5272616199154916E-5</c:v>
                </c:pt>
                <c:pt idx="40">
                  <c:v>0</c:v>
                </c:pt>
                <c:pt idx="41">
                  <c:v>1.6606698034874067E-5</c:v>
                </c:pt>
                <c:pt idx="42">
                  <c:v>2.675609147015804E-5</c:v>
                </c:pt>
                <c:pt idx="43">
                  <c:v>2.3744509082274723E-5</c:v>
                </c:pt>
                <c:pt idx="44">
                  <c:v>1.7349574848668334E-5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2-26F4-4C84-BB1F-BA08DE7303FC}"/>
            </c:ext>
          </c:extLst>
        </c:ser>
        <c:ser>
          <c:idx val="7"/>
          <c:order val="7"/>
          <c:tx>
            <c:strRef>
              <c:f>推移!$U$1</c:f>
              <c:strCache>
                <c:ptCount val="1"/>
                <c:pt idx="0">
                  <c:v>～4/8</c:v>
                </c:pt>
              </c:strCache>
            </c:strRef>
          </c:tx>
          <c:spPr>
            <a:solidFill>
              <a:schemeClr val="accent2">
                <a:lumMod val="60000"/>
              </a:schemeClr>
            </a:solidFill>
            <a:ln>
              <a:noFill/>
            </a:ln>
            <a:effectLst/>
          </c:spPr>
          <c:invertIfNegative val="0"/>
          <c:val>
            <c:numRef>
              <c:f>推移!$U$2:$U$50</c:f>
              <c:numCache>
                <c:formatCode>0.0000%</c:formatCode>
                <c:ptCount val="49"/>
                <c:pt idx="0">
                  <c:v>4.1069338092770643E-4</c:v>
                </c:pt>
                <c:pt idx="1">
                  <c:v>2.4061804463464728E-4</c:v>
                </c:pt>
                <c:pt idx="2">
                  <c:v>2.0837940360964158E-4</c:v>
                </c:pt>
                <c:pt idx="3">
                  <c:v>1.8391841141955349E-4</c:v>
                </c:pt>
                <c:pt idx="4">
                  <c:v>1.3425835393420757E-4</c:v>
                </c:pt>
                <c:pt idx="5">
                  <c:v>1.7724272870393862E-4</c:v>
                </c:pt>
                <c:pt idx="6">
                  <c:v>5.1810020057879193E-5</c:v>
                </c:pt>
                <c:pt idx="7">
                  <c:v>1.3196136086217594E-4</c:v>
                </c:pt>
                <c:pt idx="8">
                  <c:v>1.3619854721549636E-4</c:v>
                </c:pt>
                <c:pt idx="9">
                  <c:v>1.0312261944759541E-4</c:v>
                </c:pt>
                <c:pt idx="10">
                  <c:v>1.3563887119393694E-4</c:v>
                </c:pt>
                <c:pt idx="11">
                  <c:v>1.6709394976678458E-4</c:v>
                </c:pt>
                <c:pt idx="12">
                  <c:v>1.2977432927162451E-4</c:v>
                </c:pt>
                <c:pt idx="13">
                  <c:v>5.0838194735704934E-5</c:v>
                </c:pt>
                <c:pt idx="14">
                  <c:v>6.4616875774056322E-5</c:v>
                </c:pt>
                <c:pt idx="15">
                  <c:v>6.3748873403530367E-5</c:v>
                </c:pt>
                <c:pt idx="16">
                  <c:v>1.8999198233834532E-5</c:v>
                </c:pt>
                <c:pt idx="17">
                  <c:v>6.8961041068328228E-5</c:v>
                </c:pt>
                <c:pt idx="18">
                  <c:v>5.0033483946949111E-5</c:v>
                </c:pt>
                <c:pt idx="19">
                  <c:v>3.6705433251169636E-5</c:v>
                </c:pt>
                <c:pt idx="20">
                  <c:v>0</c:v>
                </c:pt>
                <c:pt idx="21">
                  <c:v>3.1988886146984363E-5</c:v>
                </c:pt>
                <c:pt idx="22">
                  <c:v>2.5890302787091096E-5</c:v>
                </c:pt>
                <c:pt idx="23">
                  <c:v>5.9663023244713853E-5</c:v>
                </c:pt>
                <c:pt idx="24">
                  <c:v>4.8489080259125642E-5</c:v>
                </c:pt>
                <c:pt idx="25">
                  <c:v>5.1416789638488552E-5</c:v>
                </c:pt>
                <c:pt idx="26">
                  <c:v>4.0974010770311405E-5</c:v>
                </c:pt>
                <c:pt idx="27">
                  <c:v>1.3309199318568995E-5</c:v>
                </c:pt>
                <c:pt idx="28">
                  <c:v>2.502565129257489E-5</c:v>
                </c:pt>
                <c:pt idx="29">
                  <c:v>6.23694140393551E-5</c:v>
                </c:pt>
                <c:pt idx="30">
                  <c:v>3.9759850502962108E-5</c:v>
                </c:pt>
                <c:pt idx="31">
                  <c:v>9.1680877202633072E-5</c:v>
                </c:pt>
                <c:pt idx="32">
                  <c:v>3.2683298834295673E-5</c:v>
                </c:pt>
                <c:pt idx="33">
                  <c:v>3.3683870141943825E-5</c:v>
                </c:pt>
                <c:pt idx="34">
                  <c:v>4.609548218179136E-5</c:v>
                </c:pt>
                <c:pt idx="35">
                  <c:v>1.7187889413119515E-5</c:v>
                </c:pt>
                <c:pt idx="36">
                  <c:v>4.2101274616088999E-5</c:v>
                </c:pt>
                <c:pt idx="37">
                  <c:v>1.2498125281207818E-5</c:v>
                </c:pt>
                <c:pt idx="38">
                  <c:v>1.5617923128582361E-5</c:v>
                </c:pt>
                <c:pt idx="39">
                  <c:v>2.5454360331924858E-5</c:v>
                </c:pt>
                <c:pt idx="40">
                  <c:v>0</c:v>
                </c:pt>
                <c:pt idx="41">
                  <c:v>1.6606698034874067E-5</c:v>
                </c:pt>
                <c:pt idx="42">
                  <c:v>2.675609147015804E-5</c:v>
                </c:pt>
                <c:pt idx="43">
                  <c:v>3.5616763623412088E-5</c:v>
                </c:pt>
                <c:pt idx="44">
                  <c:v>1.9084532333535168E-5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3-26F4-4C84-BB1F-BA08DE7303FC}"/>
            </c:ext>
          </c:extLst>
        </c:ser>
        <c:ser>
          <c:idx val="8"/>
          <c:order val="8"/>
          <c:tx>
            <c:strRef>
              <c:f>推移!$W$1</c:f>
              <c:strCache>
                <c:ptCount val="1"/>
                <c:pt idx="0">
                  <c:v>～4/9</c:v>
                </c:pt>
              </c:strCache>
            </c:strRef>
          </c:tx>
          <c:spPr>
            <a:solidFill>
              <a:schemeClr val="accent3">
                <a:lumMod val="60000"/>
              </a:schemeClr>
            </a:solidFill>
            <a:ln>
              <a:noFill/>
            </a:ln>
            <a:effectLst/>
          </c:spPr>
          <c:invertIfNegative val="0"/>
          <c:val>
            <c:numRef>
              <c:f>推移!$W$2:$W$50</c:f>
              <c:numCache>
                <c:formatCode>0.0000%</c:formatCode>
                <c:ptCount val="49"/>
                <c:pt idx="0">
                  <c:v>4.8362024296159825E-4</c:v>
                </c:pt>
                <c:pt idx="1">
                  <c:v>2.8358555260512002E-4</c:v>
                </c:pt>
                <c:pt idx="2">
                  <c:v>2.2538996716961232E-4</c:v>
                </c:pt>
                <c:pt idx="3">
                  <c:v>1.8391841141955349E-4</c:v>
                </c:pt>
                <c:pt idx="4">
                  <c:v>1.4593299340674736E-4</c:v>
                </c:pt>
                <c:pt idx="5">
                  <c:v>1.8766877156887617E-4</c:v>
                </c:pt>
                <c:pt idx="6">
                  <c:v>7.7715030086818789E-5</c:v>
                </c:pt>
                <c:pt idx="7">
                  <c:v>1.564380648930634E-4</c:v>
                </c:pt>
                <c:pt idx="8">
                  <c:v>1.3619854721549636E-4</c:v>
                </c:pt>
                <c:pt idx="9">
                  <c:v>1.2973490833729744E-4</c:v>
                </c:pt>
                <c:pt idx="10">
                  <c:v>1.3563887119393694E-4</c:v>
                </c:pt>
                <c:pt idx="11">
                  <c:v>1.909645140191824E-4</c:v>
                </c:pt>
                <c:pt idx="12">
                  <c:v>1.3148188623572483E-4</c:v>
                </c:pt>
                <c:pt idx="13">
                  <c:v>6.7784259647606584E-5</c:v>
                </c:pt>
                <c:pt idx="14">
                  <c:v>7.000161542189435E-5</c:v>
                </c:pt>
                <c:pt idx="15">
                  <c:v>7.4740058473104565E-5</c:v>
                </c:pt>
                <c:pt idx="16">
                  <c:v>2.279903788060144E-5</c:v>
                </c:pt>
                <c:pt idx="17">
                  <c:v>7.0313218344177797E-5</c:v>
                </c:pt>
                <c:pt idx="18">
                  <c:v>7.5050225920423667E-5</c:v>
                </c:pt>
                <c:pt idx="19">
                  <c:v>4.5175917847593394E-5</c:v>
                </c:pt>
                <c:pt idx="20">
                  <c:v>0</c:v>
                </c:pt>
                <c:pt idx="21">
                  <c:v>3.6558727025124983E-5</c:v>
                </c:pt>
                <c:pt idx="22">
                  <c:v>3.0205353251606277E-5</c:v>
                </c:pt>
                <c:pt idx="23">
                  <c:v>5.9663023244713853E-5</c:v>
                </c:pt>
                <c:pt idx="24">
                  <c:v>4.8489080259125642E-5</c:v>
                </c:pt>
                <c:pt idx="25">
                  <c:v>5.4844575614387791E-5</c:v>
                </c:pt>
                <c:pt idx="26">
                  <c:v>4.8290798407867008E-5</c:v>
                </c:pt>
                <c:pt idx="27">
                  <c:v>2.661839863713799E-5</c:v>
                </c:pt>
                <c:pt idx="28">
                  <c:v>3.3367535056766519E-5</c:v>
                </c:pt>
                <c:pt idx="29">
                  <c:v>6.23694140393551E-5</c:v>
                </c:pt>
                <c:pt idx="30">
                  <c:v>3.9759850502962108E-5</c:v>
                </c:pt>
                <c:pt idx="31">
                  <c:v>9.1680877202633072E-5</c:v>
                </c:pt>
                <c:pt idx="32">
                  <c:v>3.2683298834295673E-5</c:v>
                </c:pt>
                <c:pt idx="33">
                  <c:v>3.3683870141943825E-5</c:v>
                </c:pt>
                <c:pt idx="34">
                  <c:v>4.609548218179136E-5</c:v>
                </c:pt>
                <c:pt idx="35">
                  <c:v>1.7187889413119515E-5</c:v>
                </c:pt>
                <c:pt idx="36">
                  <c:v>4.736393394310013E-5</c:v>
                </c:pt>
                <c:pt idx="37">
                  <c:v>1.2498125281207818E-5</c:v>
                </c:pt>
                <c:pt idx="38">
                  <c:v>2.3426884692873541E-5</c:v>
                </c:pt>
                <c:pt idx="39">
                  <c:v>3.0545232398309831E-5</c:v>
                </c:pt>
                <c:pt idx="40">
                  <c:v>2.6620878755207709E-5</c:v>
                </c:pt>
                <c:pt idx="41">
                  <c:v>2.7677830058123445E-5</c:v>
                </c:pt>
                <c:pt idx="42">
                  <c:v>2.675609147015804E-5</c:v>
                </c:pt>
                <c:pt idx="43">
                  <c:v>3.5616763623412088E-5</c:v>
                </c:pt>
                <c:pt idx="44">
                  <c:v>1.9084532333535168E-5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0-E5BE-4145-8EE0-B61B73EB13FF}"/>
            </c:ext>
          </c:extLst>
        </c:ser>
        <c:ser>
          <c:idx val="9"/>
          <c:order val="9"/>
          <c:tx>
            <c:strRef>
              <c:f>推移!$Y$1</c:f>
              <c:strCache>
                <c:ptCount val="1"/>
                <c:pt idx="0">
                  <c:v>～4/10</c:v>
                </c:pt>
              </c:strCache>
            </c:strRef>
          </c:tx>
          <c:spPr>
            <a:solidFill>
              <a:schemeClr val="accent4">
                <a:lumMod val="60000"/>
              </a:schemeClr>
            </a:solidFill>
            <a:ln>
              <a:noFill/>
            </a:ln>
            <a:effectLst/>
          </c:spPr>
          <c:invertIfNegative val="0"/>
          <c:val>
            <c:numRef>
              <c:f>推移!$Y$2:$Y$50</c:f>
              <c:numCache>
                <c:formatCode>0.0000%</c:formatCode>
                <c:ptCount val="49"/>
                <c:pt idx="0">
                  <c:v>5.4887059320244877E-4</c:v>
                </c:pt>
                <c:pt idx="1">
                  <c:v>3.8097857067152487E-4</c:v>
                </c:pt>
                <c:pt idx="2">
                  <c:v>2.7216901695953187E-4</c:v>
                </c:pt>
                <c:pt idx="3">
                  <c:v>1.9578411538210533E-4</c:v>
                </c:pt>
                <c:pt idx="4">
                  <c:v>1.5468897301115219E-4</c:v>
                </c:pt>
                <c:pt idx="5">
                  <c:v>1.9461946681216787E-4</c:v>
                </c:pt>
                <c:pt idx="6">
                  <c:v>8.8817177242078612E-5</c:v>
                </c:pt>
                <c:pt idx="7">
                  <c:v>1.8410738249319709E-4</c:v>
                </c:pt>
                <c:pt idx="8">
                  <c:v>1.5133171912832931E-4</c:v>
                </c:pt>
                <c:pt idx="9">
                  <c:v>1.4969412500457399E-4</c:v>
                </c:pt>
                <c:pt idx="10">
                  <c:v>1.6954858899242118E-4</c:v>
                </c:pt>
                <c:pt idx="11">
                  <c:v>2.005127397201415E-4</c:v>
                </c:pt>
                <c:pt idx="12">
                  <c:v>1.451423419485274E-4</c:v>
                </c:pt>
                <c:pt idx="13">
                  <c:v>8.4730324559508226E-5</c:v>
                </c:pt>
                <c:pt idx="14">
                  <c:v>7.2693985245813364E-5</c:v>
                </c:pt>
                <c:pt idx="15">
                  <c:v>7.6938295487019416E-5</c:v>
                </c:pt>
                <c:pt idx="16">
                  <c:v>2.279903788060144E-5</c:v>
                </c:pt>
                <c:pt idx="17">
                  <c:v>7.8426281999275234E-5</c:v>
                </c:pt>
                <c:pt idx="18">
                  <c:v>8.4672049756375417E-5</c:v>
                </c:pt>
                <c:pt idx="19">
                  <c:v>4.7999412713067984E-5</c:v>
                </c:pt>
                <c:pt idx="20">
                  <c:v>0</c:v>
                </c:pt>
                <c:pt idx="21">
                  <c:v>4.5698408781406228E-5</c:v>
                </c:pt>
                <c:pt idx="22">
                  <c:v>3.5958753870959856E-5</c:v>
                </c:pt>
                <c:pt idx="23">
                  <c:v>7.1595627893656632E-5</c:v>
                </c:pt>
                <c:pt idx="24">
                  <c:v>4.8489080259125642E-5</c:v>
                </c:pt>
                <c:pt idx="25">
                  <c:v>6.3414040554135882E-5</c:v>
                </c:pt>
                <c:pt idx="26">
                  <c:v>5.1217513462889253E-5</c:v>
                </c:pt>
                <c:pt idx="27">
                  <c:v>3.9927597955706982E-5</c:v>
                </c:pt>
                <c:pt idx="28">
                  <c:v>3.7538476938862331E-5</c:v>
                </c:pt>
                <c:pt idx="29">
                  <c:v>6.23694140393551E-5</c:v>
                </c:pt>
                <c:pt idx="30">
                  <c:v>6.3615760804739378E-5</c:v>
                </c:pt>
                <c:pt idx="31">
                  <c:v>9.1680877202633072E-5</c:v>
                </c:pt>
                <c:pt idx="32">
                  <c:v>4.3577731779060897E-5</c:v>
                </c:pt>
                <c:pt idx="33">
                  <c:v>4.0420644170332597E-5</c:v>
                </c:pt>
                <c:pt idx="34">
                  <c:v>4.609548218179136E-5</c:v>
                </c:pt>
                <c:pt idx="35">
                  <c:v>2.5781834119679275E-5</c:v>
                </c:pt>
                <c:pt idx="36">
                  <c:v>5.2626593270111254E-5</c:v>
                </c:pt>
                <c:pt idx="37">
                  <c:v>1.2498125281207818E-5</c:v>
                </c:pt>
                <c:pt idx="38">
                  <c:v>2.3426884692873541E-5</c:v>
                </c:pt>
                <c:pt idx="39">
                  <c:v>3.0545232398309831E-5</c:v>
                </c:pt>
                <c:pt idx="40">
                  <c:v>2.6620878755207709E-5</c:v>
                </c:pt>
                <c:pt idx="41">
                  <c:v>2.7677830058123445E-5</c:v>
                </c:pt>
                <c:pt idx="42">
                  <c:v>2.675609147015804E-5</c:v>
                </c:pt>
                <c:pt idx="43">
                  <c:v>4.7489018164549446E-5</c:v>
                </c:pt>
                <c:pt idx="44">
                  <c:v>2.2554447303268834E-5</c:v>
                </c:pt>
                <c:pt idx="45">
                  <c:v>6.6538469215977215E-6</c:v>
                </c:pt>
                <c:pt idx="46">
                  <c:v>1.3977803248441475E-5</c:v>
                </c:pt>
                <c:pt idx="47">
                  <c:v>7.5017066382602045E-6</c:v>
                </c:pt>
                <c:pt idx="48">
                  <c:v>0</c:v>
                </c:pt>
              </c:numCache>
            </c:numRef>
          </c:val>
          <c:extLst>
            <c:ext xmlns:c16="http://schemas.microsoft.com/office/drawing/2014/chart" uri="{C3380CC4-5D6E-409C-BE32-E72D297353CC}">
              <c16:uniqueId val="{00000000-B397-4E52-82DF-C504FDB3EC4E}"/>
            </c:ext>
          </c:extLst>
        </c:ser>
        <c:ser>
          <c:idx val="10"/>
          <c:order val="10"/>
          <c:tx>
            <c:strRef>
              <c:f>推移!$AA$1</c:f>
              <c:strCache>
                <c:ptCount val="1"/>
                <c:pt idx="0">
                  <c:v>～4/11</c:v>
                </c:pt>
              </c:strCache>
            </c:strRef>
          </c:tx>
          <c:spPr>
            <a:solidFill>
              <a:schemeClr val="accent5">
                <a:lumMod val="60000"/>
              </a:schemeClr>
            </a:solidFill>
            <a:ln>
              <a:noFill/>
            </a:ln>
            <a:effectLst/>
          </c:spPr>
          <c:invertIfNegative val="0"/>
          <c:val>
            <c:numRef>
              <c:f>推移!$AA$2:$AA$50</c:f>
              <c:numCache>
                <c:formatCode>0.0000%</c:formatCode>
                <c:ptCount val="49"/>
                <c:pt idx="0">
                  <c:v>5.9492966396069622E-4</c:v>
                </c:pt>
                <c:pt idx="1">
                  <c:v>3.9816557385971395E-4</c:v>
                </c:pt>
                <c:pt idx="2">
                  <c:v>2.9343222140949528E-4</c:v>
                </c:pt>
                <c:pt idx="3">
                  <c:v>2.0764981934465716E-4</c:v>
                </c:pt>
                <c:pt idx="4">
                  <c:v>1.8095691182436671E-4</c:v>
                </c:pt>
                <c:pt idx="5">
                  <c:v>2.0157016205545961E-4</c:v>
                </c:pt>
                <c:pt idx="6">
                  <c:v>9.2517892960498562E-5</c:v>
                </c:pt>
                <c:pt idx="7">
                  <c:v>2.0326306390867422E-4</c:v>
                </c:pt>
                <c:pt idx="8">
                  <c:v>1.5133171912832931E-4</c:v>
                </c:pt>
                <c:pt idx="9">
                  <c:v>1.6300026944942502E-4</c:v>
                </c:pt>
                <c:pt idx="10">
                  <c:v>2.0345830679090543E-4</c:v>
                </c:pt>
                <c:pt idx="11">
                  <c:v>2.1960919112205975E-4</c:v>
                </c:pt>
                <c:pt idx="12">
                  <c:v>1.5709524069722967E-4</c:v>
                </c:pt>
                <c:pt idx="13">
                  <c:v>9.3203357015459048E-5</c:v>
                </c:pt>
                <c:pt idx="14">
                  <c:v>8.0771094717570406E-5</c:v>
                </c:pt>
                <c:pt idx="15">
                  <c:v>9.6722428612252976E-5</c:v>
                </c:pt>
                <c:pt idx="16">
                  <c:v>3.7998396467669063E-5</c:v>
                </c:pt>
                <c:pt idx="17">
                  <c:v>8.7891522930222239E-5</c:v>
                </c:pt>
                <c:pt idx="18">
                  <c:v>9.8142603126707875E-5</c:v>
                </c:pt>
                <c:pt idx="19">
                  <c:v>5.3646402444017159E-5</c:v>
                </c:pt>
                <c:pt idx="20">
                  <c:v>3.3877863526414573E-5</c:v>
                </c:pt>
                <c:pt idx="21">
                  <c:v>5.0268249659546855E-5</c:v>
                </c:pt>
                <c:pt idx="22">
                  <c:v>5.609565603869737E-5</c:v>
                </c:pt>
                <c:pt idx="23">
                  <c:v>8.3528232542599398E-5</c:v>
                </c:pt>
                <c:pt idx="24">
                  <c:v>5.3337988285038212E-5</c:v>
                </c:pt>
                <c:pt idx="25">
                  <c:v>6.5127933542085501E-5</c:v>
                </c:pt>
                <c:pt idx="26">
                  <c:v>6.4387731210489353E-5</c:v>
                </c:pt>
                <c:pt idx="27">
                  <c:v>3.9927597955706982E-5</c:v>
                </c:pt>
                <c:pt idx="28">
                  <c:v>5.0051302585149779E-5</c:v>
                </c:pt>
                <c:pt idx="29">
                  <c:v>6.7566865209301363E-5</c:v>
                </c:pt>
                <c:pt idx="30">
                  <c:v>6.3615760804739378E-5</c:v>
                </c:pt>
                <c:pt idx="31">
                  <c:v>9.1680877202633072E-5</c:v>
                </c:pt>
                <c:pt idx="32">
                  <c:v>4.3577731779060897E-5</c:v>
                </c:pt>
                <c:pt idx="33">
                  <c:v>4.7157418198721362E-5</c:v>
                </c:pt>
                <c:pt idx="34">
                  <c:v>4.8400256290880931E-5</c:v>
                </c:pt>
                <c:pt idx="35">
                  <c:v>2.5781834119679275E-5</c:v>
                </c:pt>
                <c:pt idx="36">
                  <c:v>5.7889252597122378E-5</c:v>
                </c:pt>
                <c:pt idx="37">
                  <c:v>1.2498125281207818E-5</c:v>
                </c:pt>
                <c:pt idx="38">
                  <c:v>2.3426884692873541E-5</c:v>
                </c:pt>
                <c:pt idx="39">
                  <c:v>3.0545232398309831E-5</c:v>
                </c:pt>
                <c:pt idx="40">
                  <c:v>2.6620878755207709E-5</c:v>
                </c:pt>
                <c:pt idx="41">
                  <c:v>4.4284528092997512E-5</c:v>
                </c:pt>
                <c:pt idx="42">
                  <c:v>2.675609147015804E-5</c:v>
                </c:pt>
                <c:pt idx="43">
                  <c:v>4.7489018164549446E-5</c:v>
                </c:pt>
                <c:pt idx="44">
                  <c:v>2.6024362273002501E-5</c:v>
                </c:pt>
                <c:pt idx="45">
                  <c:v>6.6538469215977215E-6</c:v>
                </c:pt>
                <c:pt idx="46">
                  <c:v>1.3977803248441475E-5</c:v>
                </c:pt>
                <c:pt idx="47">
                  <c:v>1.5003413276520409E-5</c:v>
                </c:pt>
                <c:pt idx="48">
                  <c:v>0</c:v>
                </c:pt>
              </c:numCache>
            </c:numRef>
          </c:val>
          <c:extLst>
            <c:ext xmlns:c16="http://schemas.microsoft.com/office/drawing/2014/chart" uri="{C3380CC4-5D6E-409C-BE32-E72D297353CC}">
              <c16:uniqueId val="{00000000-8714-49D5-B289-1EF414B05430}"/>
            </c:ext>
          </c:extLst>
        </c:ser>
        <c:ser>
          <c:idx val="11"/>
          <c:order val="11"/>
          <c:tx>
            <c:strRef>
              <c:f>推移!$AC$1</c:f>
              <c:strCache>
                <c:ptCount val="1"/>
                <c:pt idx="0">
                  <c:v>～4/12</c:v>
                </c:pt>
              </c:strCache>
            </c:strRef>
          </c:tx>
          <c:spPr>
            <a:solidFill>
              <a:schemeClr val="accent6">
                <a:lumMod val="60000"/>
              </a:schemeClr>
            </a:solidFill>
            <a:ln>
              <a:noFill/>
            </a:ln>
            <a:effectLst/>
          </c:spPr>
          <c:invertIfNegative val="0"/>
          <c:val>
            <c:numRef>
              <c:f>推移!$AC$2:$AC$50</c:f>
              <c:numCache>
                <c:formatCode>0.0000%</c:formatCode>
                <c:ptCount val="49"/>
                <c:pt idx="0">
                  <c:v>6.0644443165025811E-4</c:v>
                </c:pt>
                <c:pt idx="1">
                  <c:v>4.6977808714383519E-4</c:v>
                </c:pt>
                <c:pt idx="2">
                  <c:v>3.4446391208940751E-4</c:v>
                </c:pt>
                <c:pt idx="3">
                  <c:v>2.1358267132593308E-4</c:v>
                </c:pt>
                <c:pt idx="4">
                  <c:v>1.926315512969065E-4</c:v>
                </c:pt>
                <c:pt idx="5">
                  <c:v>2.1894690016368887E-4</c:v>
                </c:pt>
                <c:pt idx="6">
                  <c:v>9.6218608678918499E-5</c:v>
                </c:pt>
                <c:pt idx="7">
                  <c:v>2.0751988200100248E-4</c:v>
                </c:pt>
                <c:pt idx="8">
                  <c:v>1.6646489104116222E-4</c:v>
                </c:pt>
                <c:pt idx="9">
                  <c:v>1.6300026944942502E-4</c:v>
                </c:pt>
                <c:pt idx="10">
                  <c:v>2.1799104299025581E-4</c:v>
                </c:pt>
                <c:pt idx="11">
                  <c:v>2.2438330397253932E-4</c:v>
                </c:pt>
                <c:pt idx="12">
                  <c:v>1.5709524069722967E-4</c:v>
                </c:pt>
                <c:pt idx="13">
                  <c:v>9.7439873243434458E-5</c:v>
                </c:pt>
                <c:pt idx="14">
                  <c:v>7.9424909805610899E-5</c:v>
                </c:pt>
                <c:pt idx="15">
                  <c:v>9.6722428612252976E-5</c:v>
                </c:pt>
                <c:pt idx="16">
                  <c:v>3.7998396467669063E-5</c:v>
                </c:pt>
                <c:pt idx="17">
                  <c:v>8.9243700206071821E-5</c:v>
                </c:pt>
                <c:pt idx="18">
                  <c:v>9.8142603126707875E-5</c:v>
                </c:pt>
                <c:pt idx="19">
                  <c:v>5.6469897309491742E-5</c:v>
                </c:pt>
                <c:pt idx="20">
                  <c:v>3.3877863526414573E-5</c:v>
                </c:pt>
                <c:pt idx="21">
                  <c:v>5.94079314158281E-5</c:v>
                </c:pt>
                <c:pt idx="22">
                  <c:v>6.1849056658050956E-5</c:v>
                </c:pt>
                <c:pt idx="23">
                  <c:v>8.3528232542599398E-5</c:v>
                </c:pt>
                <c:pt idx="24">
                  <c:v>5.3337988285038212E-5</c:v>
                </c:pt>
                <c:pt idx="25">
                  <c:v>7.8839077445682444E-5</c:v>
                </c:pt>
                <c:pt idx="26">
                  <c:v>6.5851088738000472E-5</c:v>
                </c:pt>
                <c:pt idx="27">
                  <c:v>6.6545996592844972E-5</c:v>
                </c:pt>
                <c:pt idx="28">
                  <c:v>5.0051302585149779E-5</c:v>
                </c:pt>
                <c:pt idx="29">
                  <c:v>6.7566865209301363E-5</c:v>
                </c:pt>
                <c:pt idx="30">
                  <c:v>6.3615760804739378E-5</c:v>
                </c:pt>
                <c:pt idx="31">
                  <c:v>9.1680877202633072E-5</c:v>
                </c:pt>
                <c:pt idx="32">
                  <c:v>4.3577731779060897E-5</c:v>
                </c:pt>
                <c:pt idx="33">
                  <c:v>4.7157418198721362E-5</c:v>
                </c:pt>
                <c:pt idx="34">
                  <c:v>5.0705030399970501E-5</c:v>
                </c:pt>
                <c:pt idx="35">
                  <c:v>4.2969723532798787E-5</c:v>
                </c:pt>
                <c:pt idx="36">
                  <c:v>5.7889252597122378E-5</c:v>
                </c:pt>
                <c:pt idx="37">
                  <c:v>1.2498125281207818E-5</c:v>
                </c:pt>
                <c:pt idx="38">
                  <c:v>2.3426884692873541E-5</c:v>
                </c:pt>
                <c:pt idx="39">
                  <c:v>3.0545232398309831E-5</c:v>
                </c:pt>
                <c:pt idx="40">
                  <c:v>2.6620878755207709E-5</c:v>
                </c:pt>
                <c:pt idx="41">
                  <c:v>4.4284528092997512E-5</c:v>
                </c:pt>
                <c:pt idx="42">
                  <c:v>2.675609147015804E-5</c:v>
                </c:pt>
                <c:pt idx="43">
                  <c:v>4.7489018164549446E-5</c:v>
                </c:pt>
                <c:pt idx="44">
                  <c:v>2.7759319757869332E-5</c:v>
                </c:pt>
                <c:pt idx="45">
                  <c:v>6.6538469215977215E-6</c:v>
                </c:pt>
                <c:pt idx="46">
                  <c:v>1.3977803248441475E-5</c:v>
                </c:pt>
                <c:pt idx="47">
                  <c:v>1.5003413276520409E-5</c:v>
                </c:pt>
                <c:pt idx="48">
                  <c:v>0</c:v>
                </c:pt>
              </c:numCache>
            </c:numRef>
          </c:val>
          <c:extLst>
            <c:ext xmlns:c16="http://schemas.microsoft.com/office/drawing/2014/chart" uri="{C3380CC4-5D6E-409C-BE32-E72D297353CC}">
              <c16:uniqueId val="{00000000-BEDD-4C58-BBC6-5C6414D96ACF}"/>
            </c:ext>
          </c:extLst>
        </c:ser>
        <c:ser>
          <c:idx val="12"/>
          <c:order val="12"/>
          <c:tx>
            <c:strRef>
              <c:f>推移!$AE$1</c:f>
              <c:strCache>
                <c:ptCount val="1"/>
                <c:pt idx="0">
                  <c:v>～4/13</c:v>
                </c:pt>
              </c:strCache>
            </c:strRef>
          </c:tx>
          <c:spPr>
            <a:solidFill>
              <a:schemeClr val="accent1">
                <a:lumMod val="80000"/>
                <a:lumOff val="20000"/>
              </a:schemeClr>
            </a:solidFill>
            <a:ln>
              <a:noFill/>
            </a:ln>
            <a:effectLst/>
          </c:spPr>
          <c:invertIfNegative val="0"/>
          <c:val>
            <c:numRef>
              <c:f>推移!$AE$2:$AE$50</c:f>
              <c:numCache>
                <c:formatCode>0.0000%</c:formatCode>
                <c:ptCount val="49"/>
                <c:pt idx="0">
                  <c:v>6.2563571113286118E-4</c:v>
                </c:pt>
                <c:pt idx="1">
                  <c:v>5.0701659405157822E-4</c:v>
                </c:pt>
                <c:pt idx="2">
                  <c:v>3.0619014407947336E-4</c:v>
                </c:pt>
                <c:pt idx="3">
                  <c:v>2.3138122726976086E-4</c:v>
                </c:pt>
                <c:pt idx="4">
                  <c:v>1.9555021116504146E-4</c:v>
                </c:pt>
                <c:pt idx="5">
                  <c:v>2.5022502875850157E-4</c:v>
                </c:pt>
                <c:pt idx="6">
                  <c:v>1.0362004011575839E-4</c:v>
                </c:pt>
                <c:pt idx="7">
                  <c:v>2.1816192723182312E-4</c:v>
                </c:pt>
                <c:pt idx="8">
                  <c:v>1.8159806295399514E-4</c:v>
                </c:pt>
                <c:pt idx="9">
                  <c:v>1.6300026944942502E-4</c:v>
                </c:pt>
                <c:pt idx="10">
                  <c:v>2.2767953378982273E-4</c:v>
                </c:pt>
                <c:pt idx="11">
                  <c:v>2.2438330397253932E-4</c:v>
                </c:pt>
                <c:pt idx="12">
                  <c:v>1.6563302551773128E-4</c:v>
                </c:pt>
                <c:pt idx="13">
                  <c:v>9.7439873243434458E-5</c:v>
                </c:pt>
                <c:pt idx="14">
                  <c:v>8.0771094717570406E-5</c:v>
                </c:pt>
                <c:pt idx="15">
                  <c:v>9.6722428612252976E-5</c:v>
                </c:pt>
                <c:pt idx="16">
                  <c:v>5.319775505473669E-5</c:v>
                </c:pt>
                <c:pt idx="17">
                  <c:v>9.0595877481921389E-5</c:v>
                </c:pt>
                <c:pt idx="18">
                  <c:v>1.0006696789389822E-4</c:v>
                </c:pt>
                <c:pt idx="19">
                  <c:v>6.49403819059155E-5</c:v>
                </c:pt>
                <c:pt idx="20">
                  <c:v>4.7429008936980397E-5</c:v>
                </c:pt>
                <c:pt idx="21">
                  <c:v>5.94079314158281E-5</c:v>
                </c:pt>
                <c:pt idx="22">
                  <c:v>6.1849056658050956E-5</c:v>
                </c:pt>
                <c:pt idx="23">
                  <c:v>8.3528232542599398E-5</c:v>
                </c:pt>
                <c:pt idx="24">
                  <c:v>6.3035804336863344E-5</c:v>
                </c:pt>
                <c:pt idx="25">
                  <c:v>8.0552970433632064E-5</c:v>
                </c:pt>
                <c:pt idx="26">
                  <c:v>6.7314446265511591E-5</c:v>
                </c:pt>
                <c:pt idx="27">
                  <c:v>7.9855195911413964E-5</c:v>
                </c:pt>
                <c:pt idx="28">
                  <c:v>5.4222244467245591E-5</c:v>
                </c:pt>
                <c:pt idx="29">
                  <c:v>7.2764316379247612E-5</c:v>
                </c:pt>
                <c:pt idx="30">
                  <c:v>6.3615760804739378E-5</c:v>
                </c:pt>
                <c:pt idx="31">
                  <c:v>9.1680877202633072E-5</c:v>
                </c:pt>
                <c:pt idx="32">
                  <c:v>5.4472164723826128E-5</c:v>
                </c:pt>
                <c:pt idx="33">
                  <c:v>4.7157418198721362E-5</c:v>
                </c:pt>
                <c:pt idx="34">
                  <c:v>5.3009804509060065E-5</c:v>
                </c:pt>
                <c:pt idx="35">
                  <c:v>5.1563668239358549E-5</c:v>
                </c:pt>
                <c:pt idx="36">
                  <c:v>6.3151911924133502E-5</c:v>
                </c:pt>
                <c:pt idx="37">
                  <c:v>1.2498125281207818E-5</c:v>
                </c:pt>
                <c:pt idx="38">
                  <c:v>2.3426884692873541E-5</c:v>
                </c:pt>
                <c:pt idx="39">
                  <c:v>3.0545232398309831E-5</c:v>
                </c:pt>
                <c:pt idx="40">
                  <c:v>3.9931318132811565E-5</c:v>
                </c:pt>
                <c:pt idx="41">
                  <c:v>4.4284528092997512E-5</c:v>
                </c:pt>
                <c:pt idx="42">
                  <c:v>2.675609147015804E-5</c:v>
                </c:pt>
                <c:pt idx="43">
                  <c:v>4.7489018164549446E-5</c:v>
                </c:pt>
                <c:pt idx="44">
                  <c:v>3.2964192212469836E-5</c:v>
                </c:pt>
                <c:pt idx="45">
                  <c:v>1.9961540764793164E-5</c:v>
                </c:pt>
                <c:pt idx="46">
                  <c:v>1.3977803248441475E-5</c:v>
                </c:pt>
                <c:pt idx="47">
                  <c:v>1.5003413276520409E-5</c:v>
                </c:pt>
                <c:pt idx="48">
                  <c:v>0</c:v>
                </c:pt>
              </c:numCache>
            </c:numRef>
          </c:val>
          <c:extLst>
            <c:ext xmlns:c16="http://schemas.microsoft.com/office/drawing/2014/chart" uri="{C3380CC4-5D6E-409C-BE32-E72D297353CC}">
              <c16:uniqueId val="{00000001-BEDD-4C58-BBC6-5C6414D96ACF}"/>
            </c:ext>
          </c:extLst>
        </c:ser>
        <c:ser>
          <c:idx val="13"/>
          <c:order val="13"/>
          <c:tx>
            <c:strRef>
              <c:f>推移!$AG$1</c:f>
              <c:strCache>
                <c:ptCount val="1"/>
                <c:pt idx="0">
                  <c:v>～4/14</c:v>
                </c:pt>
              </c:strCache>
            </c:strRef>
          </c:tx>
          <c:spPr>
            <a:solidFill>
              <a:schemeClr val="accent2">
                <a:lumMod val="80000"/>
                <a:lumOff val="20000"/>
              </a:schemeClr>
            </a:solidFill>
            <a:ln>
              <a:noFill/>
            </a:ln>
            <a:effectLst/>
          </c:spPr>
          <c:invertIfNegative val="0"/>
          <c:val>
            <c:numRef>
              <c:f>推移!$AG$2:$AG$50</c:f>
              <c:numCache>
                <c:formatCode>0.0000%</c:formatCode>
                <c:ptCount val="49"/>
                <c:pt idx="0">
                  <c:v>6.4482699061546437E-4</c:v>
                </c:pt>
                <c:pt idx="1">
                  <c:v>5.156100956456727E-4</c:v>
                </c:pt>
                <c:pt idx="2">
                  <c:v>3.4446391208940751E-4</c:v>
                </c:pt>
                <c:pt idx="3">
                  <c:v>3.0257545104507187E-4</c:v>
                </c:pt>
                <c:pt idx="4">
                  <c:v>2.0430619076944629E-4</c:v>
                </c:pt>
                <c:pt idx="5">
                  <c:v>2.6412641924508499E-4</c:v>
                </c:pt>
                <c:pt idx="6">
                  <c:v>1.2952505014469798E-4</c:v>
                </c:pt>
                <c:pt idx="7">
                  <c:v>2.49023858401203E-4</c:v>
                </c:pt>
                <c:pt idx="8">
                  <c:v>1.8159806295399514E-4</c:v>
                </c:pt>
                <c:pt idx="9">
                  <c:v>2.0624523889519082E-4</c:v>
                </c:pt>
                <c:pt idx="10">
                  <c:v>2.5190076078874005E-4</c:v>
                </c:pt>
                <c:pt idx="11">
                  <c:v>2.3393152967349841E-4</c:v>
                </c:pt>
                <c:pt idx="12">
                  <c:v>1.8270859515873448E-4</c:v>
                </c:pt>
                <c:pt idx="13">
                  <c:v>1.1014942192736069E-4</c:v>
                </c:pt>
                <c:pt idx="14">
                  <c:v>9.0194389101286955E-5</c:v>
                </c:pt>
                <c:pt idx="15">
                  <c:v>1.0111890264008265E-4</c:v>
                </c:pt>
                <c:pt idx="16">
                  <c:v>5.6997594701503595E-5</c:v>
                </c:pt>
                <c:pt idx="17">
                  <c:v>9.6004586585319676E-5</c:v>
                </c:pt>
                <c:pt idx="18">
                  <c:v>1.0776442696265962E-4</c:v>
                </c:pt>
                <c:pt idx="19">
                  <c:v>8.470484596423762E-5</c:v>
                </c:pt>
                <c:pt idx="20">
                  <c:v>5.4204581642263309E-5</c:v>
                </c:pt>
                <c:pt idx="21">
                  <c:v>5.94079314158281E-5</c:v>
                </c:pt>
                <c:pt idx="22">
                  <c:v>6.7602457277404521E-5</c:v>
                </c:pt>
                <c:pt idx="23">
                  <c:v>8.3528232542599398E-5</c:v>
                </c:pt>
                <c:pt idx="24">
                  <c:v>6.3035804336863344E-5</c:v>
                </c:pt>
                <c:pt idx="25">
                  <c:v>8.5694649397480922E-5</c:v>
                </c:pt>
                <c:pt idx="26">
                  <c:v>7.3167876375556081E-5</c:v>
                </c:pt>
                <c:pt idx="27">
                  <c:v>7.9855195911413964E-5</c:v>
                </c:pt>
                <c:pt idx="28">
                  <c:v>6.2564128231437221E-5</c:v>
                </c:pt>
                <c:pt idx="29">
                  <c:v>7.2764316379247612E-5</c:v>
                </c:pt>
                <c:pt idx="30">
                  <c:v>6.3615760804739378E-5</c:v>
                </c:pt>
                <c:pt idx="31">
                  <c:v>9.1680877202633072E-5</c:v>
                </c:pt>
                <c:pt idx="32">
                  <c:v>6.5366597668591346E-5</c:v>
                </c:pt>
                <c:pt idx="33">
                  <c:v>5.3894192227110127E-5</c:v>
                </c:pt>
                <c:pt idx="34">
                  <c:v>5.5314578618149636E-5</c:v>
                </c:pt>
                <c:pt idx="35">
                  <c:v>6.0157612945918305E-5</c:v>
                </c:pt>
                <c:pt idx="36">
                  <c:v>6.3151911924133502E-5</c:v>
                </c:pt>
                <c:pt idx="37">
                  <c:v>1.2498125281207818E-5</c:v>
                </c:pt>
                <c:pt idx="38">
                  <c:v>2.3426884692873541E-5</c:v>
                </c:pt>
                <c:pt idx="39">
                  <c:v>3.0545232398309831E-5</c:v>
                </c:pt>
                <c:pt idx="40">
                  <c:v>3.9931318132811565E-5</c:v>
                </c:pt>
                <c:pt idx="41">
                  <c:v>4.4284528092997512E-5</c:v>
                </c:pt>
                <c:pt idx="42">
                  <c:v>2.675609147015804E-5</c:v>
                </c:pt>
                <c:pt idx="43">
                  <c:v>4.7489018164549446E-5</c:v>
                </c:pt>
                <c:pt idx="44">
                  <c:v>3.4699149697336667E-5</c:v>
                </c:pt>
                <c:pt idx="45">
                  <c:v>2.6615387686390886E-5</c:v>
                </c:pt>
                <c:pt idx="46">
                  <c:v>1.3977803248441475E-5</c:v>
                </c:pt>
                <c:pt idx="47">
                  <c:v>1.5003413276520409E-5</c:v>
                </c:pt>
                <c:pt idx="48">
                  <c:v>0</c:v>
                </c:pt>
              </c:numCache>
            </c:numRef>
          </c:val>
          <c:extLst>
            <c:ext xmlns:c16="http://schemas.microsoft.com/office/drawing/2014/chart" uri="{C3380CC4-5D6E-409C-BE32-E72D297353CC}">
              <c16:uniqueId val="{00000002-BEDD-4C58-BBC6-5C6414D96ACF}"/>
            </c:ext>
          </c:extLst>
        </c:ser>
        <c:ser>
          <c:idx val="14"/>
          <c:order val="14"/>
          <c:tx>
            <c:strRef>
              <c:f>推移!$AI$1</c:f>
              <c:strCache>
                <c:ptCount val="1"/>
                <c:pt idx="0">
                  <c:v>～4/15</c:v>
                </c:pt>
              </c:strCache>
            </c:strRef>
          </c:tx>
          <c:spPr>
            <a:solidFill>
              <a:schemeClr val="accent3">
                <a:lumMod val="80000"/>
                <a:lumOff val="20000"/>
              </a:schemeClr>
            </a:solidFill>
            <a:ln>
              <a:noFill/>
            </a:ln>
            <a:effectLst/>
          </c:spPr>
          <c:invertIfNegative val="0"/>
          <c:val>
            <c:numRef>
              <c:f>推移!$AI$2:$AI$50</c:f>
              <c:numCache>
                <c:formatCode>0.0000%</c:formatCode>
                <c:ptCount val="49"/>
                <c:pt idx="0">
                  <c:v>6.6018001420154685E-4</c:v>
                </c:pt>
                <c:pt idx="1">
                  <c:v>5.3566159936522671E-4</c:v>
                </c:pt>
                <c:pt idx="2">
                  <c:v>3.78485039209349E-4</c:v>
                </c:pt>
                <c:pt idx="3">
                  <c:v>3.144411550076237E-4</c:v>
                </c:pt>
                <c:pt idx="4">
                  <c:v>2.2473680984639094E-4</c:v>
                </c:pt>
                <c:pt idx="5">
                  <c:v>2.7802780973166841E-4</c:v>
                </c:pt>
                <c:pt idx="6">
                  <c:v>1.3322576586311793E-4</c:v>
                </c:pt>
                <c:pt idx="7">
                  <c:v>2.5860169910894154E-4</c:v>
                </c:pt>
                <c:pt idx="8">
                  <c:v>2.4213075060532688E-4</c:v>
                </c:pt>
                <c:pt idx="9">
                  <c:v>2.1622484722882908E-4</c:v>
                </c:pt>
                <c:pt idx="10">
                  <c:v>2.5190076078874005E-4</c:v>
                </c:pt>
                <c:pt idx="11">
                  <c:v>2.3393152967349841E-4</c:v>
                </c:pt>
                <c:pt idx="12">
                  <c:v>1.9636905087153707E-4</c:v>
                </c:pt>
                <c:pt idx="13">
                  <c:v>1.1862245438331151E-4</c:v>
                </c:pt>
                <c:pt idx="14">
                  <c:v>1.0769479295676055E-4</c:v>
                </c:pt>
                <c:pt idx="15">
                  <c:v>1.0551537666791234E-4</c:v>
                </c:pt>
                <c:pt idx="16">
                  <c:v>7.5996792935338126E-5</c:v>
                </c:pt>
                <c:pt idx="17">
                  <c:v>1.0411765024041711E-4</c:v>
                </c:pt>
                <c:pt idx="18">
                  <c:v>1.0968879172984997E-4</c:v>
                </c:pt>
                <c:pt idx="19">
                  <c:v>8.470484596423762E-5</c:v>
                </c:pt>
                <c:pt idx="20">
                  <c:v>8.130687246339497E-5</c:v>
                </c:pt>
                <c:pt idx="21">
                  <c:v>5.94079314158281E-5</c:v>
                </c:pt>
                <c:pt idx="22">
                  <c:v>7.4794208051596502E-5</c:v>
                </c:pt>
                <c:pt idx="23">
                  <c:v>9.5460837191542176E-5</c:v>
                </c:pt>
                <c:pt idx="24">
                  <c:v>6.3035804336863344E-5</c:v>
                </c:pt>
                <c:pt idx="25">
                  <c:v>8.7408542385430542E-5</c:v>
                </c:pt>
                <c:pt idx="26">
                  <c:v>7.4631233903067201E-5</c:v>
                </c:pt>
                <c:pt idx="27">
                  <c:v>7.9855195911413964E-5</c:v>
                </c:pt>
                <c:pt idx="28">
                  <c:v>8.3418837641916299E-5</c:v>
                </c:pt>
                <c:pt idx="29">
                  <c:v>8.3159218719140138E-5</c:v>
                </c:pt>
                <c:pt idx="30">
                  <c:v>6.3615760804739378E-5</c:v>
                </c:pt>
                <c:pt idx="31">
                  <c:v>9.1680877202633072E-5</c:v>
                </c:pt>
                <c:pt idx="32">
                  <c:v>6.5366597668591346E-5</c:v>
                </c:pt>
                <c:pt idx="33">
                  <c:v>6.7367740283887651E-5</c:v>
                </c:pt>
                <c:pt idx="34">
                  <c:v>5.7619352727239207E-5</c:v>
                </c:pt>
                <c:pt idx="35">
                  <c:v>9.4533391772157343E-5</c:v>
                </c:pt>
                <c:pt idx="36">
                  <c:v>6.3151911924133502E-5</c:v>
                </c:pt>
                <c:pt idx="37">
                  <c:v>2.4996250562415636E-5</c:v>
                </c:pt>
                <c:pt idx="38">
                  <c:v>3.9044807821455902E-5</c:v>
                </c:pt>
                <c:pt idx="39">
                  <c:v>4.0726976531079777E-5</c:v>
                </c:pt>
                <c:pt idx="40">
                  <c:v>3.9931318132811565E-5</c:v>
                </c:pt>
                <c:pt idx="41">
                  <c:v>4.4284528092997512E-5</c:v>
                </c:pt>
                <c:pt idx="42">
                  <c:v>2.675609147015804E-5</c:v>
                </c:pt>
                <c:pt idx="43">
                  <c:v>4.7489018164549446E-5</c:v>
                </c:pt>
                <c:pt idx="44">
                  <c:v>3.6434107182203499E-5</c:v>
                </c:pt>
                <c:pt idx="45">
                  <c:v>2.6615387686390886E-5</c:v>
                </c:pt>
                <c:pt idx="46">
                  <c:v>1.3977803248441475E-5</c:v>
                </c:pt>
                <c:pt idx="47">
                  <c:v>1.5003413276520409E-5</c:v>
                </c:pt>
                <c:pt idx="48">
                  <c:v>0</c:v>
                </c:pt>
              </c:numCache>
            </c:numRef>
          </c:val>
          <c:extLst>
            <c:ext xmlns:c16="http://schemas.microsoft.com/office/drawing/2014/chart" uri="{C3380CC4-5D6E-409C-BE32-E72D297353CC}">
              <c16:uniqueId val="{00000003-BEDD-4C58-BBC6-5C6414D96ACF}"/>
            </c:ext>
          </c:extLst>
        </c:ser>
        <c:ser>
          <c:idx val="15"/>
          <c:order val="15"/>
          <c:tx>
            <c:strRef>
              <c:f>推移!$AK$1</c:f>
              <c:strCache>
                <c:ptCount val="1"/>
                <c:pt idx="0">
                  <c:v>～4/16</c:v>
                </c:pt>
              </c:strCache>
            </c:strRef>
          </c:tx>
          <c:spPr>
            <a:solidFill>
              <a:schemeClr val="accent4">
                <a:lumMod val="80000"/>
                <a:lumOff val="20000"/>
              </a:schemeClr>
            </a:solidFill>
            <a:ln>
              <a:noFill/>
            </a:ln>
            <a:effectLst/>
          </c:spPr>
          <c:invertIfNegative val="0"/>
          <c:val>
            <c:numRef>
              <c:f>推移!$AK$2:$AK$50</c:f>
              <c:numCache>
                <c:formatCode>0.0000%</c:formatCode>
                <c:ptCount val="49"/>
                <c:pt idx="0">
                  <c:v>6.8704780547719111E-4</c:v>
                </c:pt>
                <c:pt idx="1">
                  <c:v>5.8722260892979394E-4</c:v>
                </c:pt>
                <c:pt idx="2">
                  <c:v>3.9974824365931241E-4</c:v>
                </c:pt>
                <c:pt idx="3">
                  <c:v>3.3223971095145148E-4</c:v>
                </c:pt>
                <c:pt idx="4">
                  <c:v>2.3057412958266084E-4</c:v>
                </c:pt>
                <c:pt idx="5">
                  <c:v>2.8845385259660598E-4</c:v>
                </c:pt>
                <c:pt idx="6">
                  <c:v>1.739336387657373E-4</c:v>
                </c:pt>
                <c:pt idx="7">
                  <c:v>2.628585172012698E-4</c:v>
                </c:pt>
                <c:pt idx="8">
                  <c:v>2.7239709443099272E-4</c:v>
                </c:pt>
                <c:pt idx="9">
                  <c:v>2.3618406389610562E-4</c:v>
                </c:pt>
                <c:pt idx="10">
                  <c:v>2.6885561968798216E-4</c:v>
                </c:pt>
                <c:pt idx="11">
                  <c:v>2.5302798107541667E-4</c:v>
                </c:pt>
                <c:pt idx="12">
                  <c:v>2.0490683569203869E-4</c:v>
                </c:pt>
                <c:pt idx="13">
                  <c:v>1.5251458420711481E-4</c:v>
                </c:pt>
                <c:pt idx="14">
                  <c:v>1.184642722524366E-4</c:v>
                </c:pt>
                <c:pt idx="15">
                  <c:v>1.2969598382097557E-4</c:v>
                </c:pt>
                <c:pt idx="16">
                  <c:v>7.5996792935338126E-5</c:v>
                </c:pt>
                <c:pt idx="17">
                  <c:v>1.0682200479211626E-4</c:v>
                </c:pt>
                <c:pt idx="18">
                  <c:v>1.1353752126423068E-4</c:v>
                </c:pt>
                <c:pt idx="19">
                  <c:v>9.5998825426135969E-5</c:v>
                </c:pt>
                <c:pt idx="20">
                  <c:v>8.8082445168677882E-5</c:v>
                </c:pt>
                <c:pt idx="21">
                  <c:v>5.4838090537687481E-5</c:v>
                </c:pt>
                <c:pt idx="22">
                  <c:v>8.4862659135465259E-5</c:v>
                </c:pt>
                <c:pt idx="23">
                  <c:v>1.0739344184048494E-4</c:v>
                </c:pt>
                <c:pt idx="24">
                  <c:v>7.273362038868847E-5</c:v>
                </c:pt>
                <c:pt idx="25">
                  <c:v>8.7408542385430542E-5</c:v>
                </c:pt>
                <c:pt idx="26">
                  <c:v>8.3411379068133929E-5</c:v>
                </c:pt>
                <c:pt idx="27">
                  <c:v>7.9855195911413964E-5</c:v>
                </c:pt>
                <c:pt idx="28">
                  <c:v>9.1760721406107922E-5</c:v>
                </c:pt>
                <c:pt idx="29">
                  <c:v>9.8751572228978913E-5</c:v>
                </c:pt>
                <c:pt idx="30">
                  <c:v>6.3615760804739378E-5</c:v>
                </c:pt>
                <c:pt idx="31">
                  <c:v>9.1680877202633072E-5</c:v>
                </c:pt>
                <c:pt idx="32">
                  <c:v>6.5366597668591346E-5</c:v>
                </c:pt>
                <c:pt idx="33">
                  <c:v>6.7367740283887651E-5</c:v>
                </c:pt>
                <c:pt idx="34">
                  <c:v>5.9924126836328771E-5</c:v>
                </c:pt>
                <c:pt idx="35">
                  <c:v>9.4533391772157343E-5</c:v>
                </c:pt>
                <c:pt idx="36">
                  <c:v>6.3151911924133502E-5</c:v>
                </c:pt>
                <c:pt idx="37">
                  <c:v>2.4996250562415636E-5</c:v>
                </c:pt>
                <c:pt idx="38">
                  <c:v>3.9044807821455902E-5</c:v>
                </c:pt>
                <c:pt idx="39">
                  <c:v>4.5817848597464744E-5</c:v>
                </c:pt>
                <c:pt idx="40">
                  <c:v>3.9931318132811565E-5</c:v>
                </c:pt>
                <c:pt idx="41">
                  <c:v>4.9820094104622201E-5</c:v>
                </c:pt>
                <c:pt idx="42">
                  <c:v>2.675609147015804E-5</c:v>
                </c:pt>
                <c:pt idx="43">
                  <c:v>4.7489018164549446E-5</c:v>
                </c:pt>
                <c:pt idx="44">
                  <c:v>3.8169064667070337E-5</c:v>
                </c:pt>
                <c:pt idx="45">
                  <c:v>1.9961540764793164E-5</c:v>
                </c:pt>
                <c:pt idx="46">
                  <c:v>1.3977803248441475E-5</c:v>
                </c:pt>
                <c:pt idx="47">
                  <c:v>1.5003413276520409E-5</c:v>
                </c:pt>
                <c:pt idx="48">
                  <c:v>0</c:v>
                </c:pt>
              </c:numCache>
            </c:numRef>
          </c:val>
          <c:extLst>
            <c:ext xmlns:c16="http://schemas.microsoft.com/office/drawing/2014/chart" uri="{C3380CC4-5D6E-409C-BE32-E72D297353CC}">
              <c16:uniqueId val="{00000000-62C3-4335-8C92-04EE1631DD11}"/>
            </c:ext>
          </c:extLst>
        </c:ser>
        <c:ser>
          <c:idx val="16"/>
          <c:order val="16"/>
          <c:tx>
            <c:strRef>
              <c:f>推移!$AM$1</c:f>
              <c:strCache>
                <c:ptCount val="1"/>
                <c:pt idx="0">
                  <c:v>～4/17</c:v>
                </c:pt>
              </c:strCache>
            </c:strRef>
          </c:tx>
          <c:spPr>
            <a:solidFill>
              <a:schemeClr val="accent5">
                <a:lumMod val="80000"/>
                <a:lumOff val="20000"/>
              </a:schemeClr>
            </a:solidFill>
            <a:ln>
              <a:noFill/>
            </a:ln>
            <a:effectLst/>
          </c:spPr>
          <c:invertIfNegative val="0"/>
          <c:val>
            <c:numRef>
              <c:f>推移!$AM$2:$AM$50</c:f>
              <c:numCache>
                <c:formatCode>0.0000%</c:formatCode>
                <c:ptCount val="49"/>
                <c:pt idx="0">
                  <c:v>7.5613641161456234E-4</c:v>
                </c:pt>
                <c:pt idx="1">
                  <c:v>6.2732561636890186E-4</c:v>
                </c:pt>
                <c:pt idx="2">
                  <c:v>4.4652729344923198E-4</c:v>
                </c:pt>
                <c:pt idx="3">
                  <c:v>3.4410541491400331E-4</c:v>
                </c:pt>
                <c:pt idx="4">
                  <c:v>2.3933010918706567E-4</c:v>
                </c:pt>
                <c:pt idx="5">
                  <c:v>3.1973198119141866E-4</c:v>
                </c:pt>
                <c:pt idx="6">
                  <c:v>1.7763435448415722E-4</c:v>
                </c:pt>
                <c:pt idx="7">
                  <c:v>2.756289714782546E-4</c:v>
                </c:pt>
                <c:pt idx="8">
                  <c:v>2.8753026634382566E-4</c:v>
                </c:pt>
                <c:pt idx="9">
                  <c:v>2.6279635278580766E-4</c:v>
                </c:pt>
                <c:pt idx="10">
                  <c:v>2.9792109208668293E-4</c:v>
                </c:pt>
                <c:pt idx="11">
                  <c:v>2.5302798107541667E-4</c:v>
                </c:pt>
                <c:pt idx="12">
                  <c:v>2.1685973444074094E-4</c:v>
                </c:pt>
                <c:pt idx="13">
                  <c:v>1.6522413289104103E-4</c:v>
                </c:pt>
                <c:pt idx="14">
                  <c:v>1.211566420763556E-4</c:v>
                </c:pt>
                <c:pt idx="15">
                  <c:v>1.4068716889054978E-4</c:v>
                </c:pt>
                <c:pt idx="16">
                  <c:v>1.0259567046270647E-4</c:v>
                </c:pt>
                <c:pt idx="17">
                  <c:v>1.0682200479211626E-4</c:v>
                </c:pt>
                <c:pt idx="18">
                  <c:v>1.2508370986737279E-4</c:v>
                </c:pt>
                <c:pt idx="19">
                  <c:v>9.8822320291610546E-5</c:v>
                </c:pt>
                <c:pt idx="20">
                  <c:v>1.0840916328452662E-4</c:v>
                </c:pt>
                <c:pt idx="21">
                  <c:v>5.94079314158281E-5</c:v>
                </c:pt>
                <c:pt idx="22">
                  <c:v>1.0068451083868759E-4</c:v>
                </c:pt>
                <c:pt idx="23">
                  <c:v>1.0739344184048494E-4</c:v>
                </c:pt>
                <c:pt idx="24">
                  <c:v>8.7280344466426159E-5</c:v>
                </c:pt>
                <c:pt idx="25">
                  <c:v>9.7691900313128245E-5</c:v>
                </c:pt>
                <c:pt idx="26">
                  <c:v>9.5118239288222896E-5</c:v>
                </c:pt>
                <c:pt idx="27">
                  <c:v>1.1978279386712095E-4</c:v>
                </c:pt>
                <c:pt idx="28">
                  <c:v>9.593166328820374E-5</c:v>
                </c:pt>
                <c:pt idx="29">
                  <c:v>1.0394902339892516E-4</c:v>
                </c:pt>
                <c:pt idx="30">
                  <c:v>7.1567730905331797E-5</c:v>
                </c:pt>
                <c:pt idx="31">
                  <c:v>9.1680877202633072E-5</c:v>
                </c:pt>
                <c:pt idx="32">
                  <c:v>6.5366597668591346E-5</c:v>
                </c:pt>
                <c:pt idx="33">
                  <c:v>8.0841288340665195E-5</c:v>
                </c:pt>
                <c:pt idx="34">
                  <c:v>6.4533675054507912E-5</c:v>
                </c:pt>
                <c:pt idx="35">
                  <c:v>9.4533391772157343E-5</c:v>
                </c:pt>
                <c:pt idx="36">
                  <c:v>6.8414571251144626E-5</c:v>
                </c:pt>
                <c:pt idx="37">
                  <c:v>2.4996250562415636E-5</c:v>
                </c:pt>
                <c:pt idx="38">
                  <c:v>4.6853769385747082E-5</c:v>
                </c:pt>
                <c:pt idx="39">
                  <c:v>4.5817848597464744E-5</c:v>
                </c:pt>
                <c:pt idx="40">
                  <c:v>5.3241757510415418E-5</c:v>
                </c:pt>
                <c:pt idx="41">
                  <c:v>7.1962358151120956E-5</c:v>
                </c:pt>
                <c:pt idx="42">
                  <c:v>2.675609147015804E-5</c:v>
                </c:pt>
                <c:pt idx="43">
                  <c:v>5.9361272705686811E-5</c:v>
                </c:pt>
                <c:pt idx="44">
                  <c:v>3.9904022151937168E-5</c:v>
                </c:pt>
                <c:pt idx="45">
                  <c:v>2.6615387686390886E-5</c:v>
                </c:pt>
                <c:pt idx="46">
                  <c:v>1.3977803248441475E-5</c:v>
                </c:pt>
                <c:pt idx="47">
                  <c:v>2.2505119914780612E-5</c:v>
                </c:pt>
                <c:pt idx="48">
                  <c:v>0</c:v>
                </c:pt>
              </c:numCache>
            </c:numRef>
          </c:val>
          <c:extLst>
            <c:ext xmlns:c16="http://schemas.microsoft.com/office/drawing/2014/chart" uri="{C3380CC4-5D6E-409C-BE32-E72D297353CC}">
              <c16:uniqueId val="{00000001-62C3-4335-8C92-04EE1631DD11}"/>
            </c:ext>
          </c:extLst>
        </c:ser>
        <c:ser>
          <c:idx val="17"/>
          <c:order val="17"/>
          <c:tx>
            <c:strRef>
              <c:f>推移!$AO$1</c:f>
              <c:strCache>
                <c:ptCount val="1"/>
                <c:pt idx="0">
                  <c:v>～4/18</c:v>
                </c:pt>
              </c:strCache>
            </c:strRef>
          </c:tx>
          <c:spPr>
            <a:solidFill>
              <a:schemeClr val="accent6">
                <a:lumMod val="80000"/>
                <a:lumOff val="20000"/>
              </a:schemeClr>
            </a:solidFill>
            <a:ln>
              <a:noFill/>
            </a:ln>
            <a:effectLst/>
          </c:spPr>
          <c:invertIfNegative val="0"/>
          <c:val>
            <c:numRef>
              <c:f>推移!$AO$2:$AO$50</c:f>
              <c:numCache>
                <c:formatCode>0.0000%</c:formatCode>
                <c:ptCount val="49"/>
                <c:pt idx="0">
                  <c:v>7.9835722647628919E-4</c:v>
                </c:pt>
                <c:pt idx="1">
                  <c:v>6.5024162061982059E-4</c:v>
                </c:pt>
                <c:pt idx="2">
                  <c:v>4.8054842056917348E-4</c:v>
                </c:pt>
                <c:pt idx="3">
                  <c:v>3.8563537878293476E-4</c:v>
                </c:pt>
                <c:pt idx="4">
                  <c:v>2.422487690552006E-4</c:v>
                </c:pt>
                <c:pt idx="5">
                  <c:v>3.266826764347104E-4</c:v>
                </c:pt>
                <c:pt idx="6">
                  <c:v>1.8873650163941707E-4</c:v>
                </c:pt>
                <c:pt idx="7">
                  <c:v>2.9478465289373173E-4</c:v>
                </c:pt>
                <c:pt idx="8">
                  <c:v>2.8753026634382566E-4</c:v>
                </c:pt>
                <c:pt idx="9">
                  <c:v>2.9273517778672249E-4</c:v>
                </c:pt>
                <c:pt idx="10">
                  <c:v>3.1487595098592504E-4</c:v>
                </c:pt>
                <c:pt idx="11">
                  <c:v>2.6257620677637579E-4</c:v>
                </c:pt>
                <c:pt idx="12">
                  <c:v>2.2881263318944321E-4</c:v>
                </c:pt>
                <c:pt idx="13">
                  <c:v>1.7369716534699185E-4</c:v>
                </c:pt>
                <c:pt idx="14">
                  <c:v>1.3461849119595067E-4</c:v>
                </c:pt>
                <c:pt idx="15">
                  <c:v>1.6926425007144269E-4</c:v>
                </c:pt>
                <c:pt idx="16">
                  <c:v>1.0639551010947338E-4</c:v>
                </c:pt>
                <c:pt idx="17">
                  <c:v>1.2169595482646157E-4</c:v>
                </c:pt>
                <c:pt idx="18">
                  <c:v>1.3085680416894383E-4</c:v>
                </c:pt>
                <c:pt idx="19">
                  <c:v>1.2423377408088185E-4</c:v>
                </c:pt>
                <c:pt idx="20">
                  <c:v>1.2873588140037537E-4</c:v>
                </c:pt>
                <c:pt idx="21">
                  <c:v>5.94079314158281E-5</c:v>
                </c:pt>
                <c:pt idx="22">
                  <c:v>1.1075296192255635E-4</c:v>
                </c:pt>
                <c:pt idx="23">
                  <c:v>1.0739344184048494E-4</c:v>
                </c:pt>
                <c:pt idx="24">
                  <c:v>9.2129252492338722E-5</c:v>
                </c:pt>
                <c:pt idx="25">
                  <c:v>1.0968915122877558E-4</c:v>
                </c:pt>
                <c:pt idx="26">
                  <c:v>1.0097166939826739E-4</c:v>
                </c:pt>
                <c:pt idx="27">
                  <c:v>1.1978279386712095E-4</c:v>
                </c:pt>
                <c:pt idx="28">
                  <c:v>1.0010260517029956E-4</c:v>
                </c:pt>
                <c:pt idx="29">
                  <c:v>1.0394902339892516E-4</c:v>
                </c:pt>
                <c:pt idx="30">
                  <c:v>7.1567730905331797E-5</c:v>
                </c:pt>
                <c:pt idx="31">
                  <c:v>9.1680877202633072E-5</c:v>
                </c:pt>
                <c:pt idx="32">
                  <c:v>6.5366597668591346E-5</c:v>
                </c:pt>
                <c:pt idx="33">
                  <c:v>8.7578062369053953E-5</c:v>
                </c:pt>
                <c:pt idx="34">
                  <c:v>6.914322327268704E-5</c:v>
                </c:pt>
                <c:pt idx="35">
                  <c:v>9.4533391772157343E-5</c:v>
                </c:pt>
                <c:pt idx="36">
                  <c:v>6.8414571251144626E-5</c:v>
                </c:pt>
                <c:pt idx="37">
                  <c:v>2.4996250562415636E-5</c:v>
                </c:pt>
                <c:pt idx="38">
                  <c:v>4.6853769385747082E-5</c:v>
                </c:pt>
                <c:pt idx="39">
                  <c:v>5.599959273023469E-5</c:v>
                </c:pt>
                <c:pt idx="40">
                  <c:v>5.3241757510415418E-5</c:v>
                </c:pt>
                <c:pt idx="41">
                  <c:v>7.1962358151120956E-5</c:v>
                </c:pt>
                <c:pt idx="42">
                  <c:v>4.459348578359673E-5</c:v>
                </c:pt>
                <c:pt idx="43">
                  <c:v>5.9361272705686811E-5</c:v>
                </c:pt>
                <c:pt idx="44">
                  <c:v>5.2048724546005001E-5</c:v>
                </c:pt>
                <c:pt idx="45">
                  <c:v>3.3269234607988611E-5</c:v>
                </c:pt>
                <c:pt idx="46">
                  <c:v>1.3977803248441475E-5</c:v>
                </c:pt>
                <c:pt idx="47">
                  <c:v>2.2505119914780612E-5</c:v>
                </c:pt>
                <c:pt idx="48">
                  <c:v>0</c:v>
                </c:pt>
              </c:numCache>
            </c:numRef>
          </c:val>
          <c:extLst>
            <c:ext xmlns:c16="http://schemas.microsoft.com/office/drawing/2014/chart" uri="{C3380CC4-5D6E-409C-BE32-E72D297353CC}">
              <c16:uniqueId val="{00000000-30BE-4CC1-9CAE-9A0FCE7C2B45}"/>
            </c:ext>
          </c:extLst>
        </c:ser>
        <c:ser>
          <c:idx val="18"/>
          <c:order val="18"/>
          <c:tx>
            <c:strRef>
              <c:f>推移!$AQ$1</c:f>
              <c:strCache>
                <c:ptCount val="1"/>
                <c:pt idx="0">
                  <c:v>～4/19</c:v>
                </c:pt>
              </c:strCache>
            </c:strRef>
          </c:tx>
          <c:spPr>
            <a:solidFill>
              <a:schemeClr val="accent1">
                <a:lumMod val="80000"/>
              </a:schemeClr>
            </a:solidFill>
            <a:ln>
              <a:noFill/>
            </a:ln>
            <a:effectLst/>
          </c:spPr>
          <c:invertIfNegative val="0"/>
          <c:val>
            <c:numRef>
              <c:f>推移!$AQ$2:$AQ$50</c:f>
              <c:numCache>
                <c:formatCode>0.0000%</c:formatCode>
                <c:ptCount val="49"/>
                <c:pt idx="0">
                  <c:v>8.1371025006237168E-4</c:v>
                </c:pt>
                <c:pt idx="1">
                  <c:v>6.5024162061982059E-4</c:v>
                </c:pt>
                <c:pt idx="2">
                  <c:v>5.0181162501913693E-4</c:v>
                </c:pt>
                <c:pt idx="3">
                  <c:v>3.975010827454866E-4</c:v>
                </c:pt>
                <c:pt idx="4">
                  <c:v>2.6267938813214522E-4</c:v>
                </c:pt>
                <c:pt idx="5">
                  <c:v>3.3710871929964797E-4</c:v>
                </c:pt>
                <c:pt idx="6">
                  <c:v>2.1094079594993672E-4</c:v>
                </c:pt>
                <c:pt idx="7">
                  <c:v>3.1181192526304473E-4</c:v>
                </c:pt>
                <c:pt idx="8">
                  <c:v>2.8753026634382566E-4</c:v>
                </c:pt>
                <c:pt idx="9">
                  <c:v>2.9273517778672249E-4</c:v>
                </c:pt>
                <c:pt idx="10">
                  <c:v>3.1972019638570849E-4</c:v>
                </c:pt>
                <c:pt idx="11">
                  <c:v>2.8167265817829399E-4</c:v>
                </c:pt>
                <c:pt idx="12">
                  <c:v>2.4759575979454675E-4</c:v>
                </c:pt>
                <c:pt idx="13">
                  <c:v>1.9064323025889352E-4</c:v>
                </c:pt>
                <c:pt idx="14">
                  <c:v>1.3596467610791019E-4</c:v>
                </c:pt>
                <c:pt idx="15">
                  <c:v>1.7146248708535755E-4</c:v>
                </c:pt>
                <c:pt idx="16">
                  <c:v>1.1399518940300719E-4</c:v>
                </c:pt>
                <c:pt idx="17">
                  <c:v>1.2980901848155902E-4</c:v>
                </c:pt>
                <c:pt idx="18">
                  <c:v>1.404786280048956E-4</c:v>
                </c:pt>
                <c:pt idx="19">
                  <c:v>1.2705726894635642E-4</c:v>
                </c:pt>
                <c:pt idx="20">
                  <c:v>1.2873588140037537E-4</c:v>
                </c:pt>
                <c:pt idx="21">
                  <c:v>5.94079314158281E-5</c:v>
                </c:pt>
                <c:pt idx="22">
                  <c:v>1.1650636254190993E-4</c:v>
                </c:pt>
                <c:pt idx="23">
                  <c:v>1.1932604648942771E-4</c:v>
                </c:pt>
                <c:pt idx="24">
                  <c:v>1.0182706854416386E-4</c:v>
                </c:pt>
                <c:pt idx="25">
                  <c:v>1.1311693720467482E-4</c:v>
                </c:pt>
                <c:pt idx="26">
                  <c:v>1.0243502692577851E-4</c:v>
                </c:pt>
                <c:pt idx="27">
                  <c:v>1.3309199318568994E-4</c:v>
                </c:pt>
                <c:pt idx="28">
                  <c:v>1.0427354705239538E-4</c:v>
                </c:pt>
                <c:pt idx="29">
                  <c:v>1.0394902339892516E-4</c:v>
                </c:pt>
                <c:pt idx="30">
                  <c:v>7.9519701005924216E-5</c:v>
                </c:pt>
                <c:pt idx="31">
                  <c:v>9.1680877202633072E-5</c:v>
                </c:pt>
                <c:pt idx="32">
                  <c:v>6.5366597668591346E-5</c:v>
                </c:pt>
                <c:pt idx="33">
                  <c:v>9.4314836397442725E-5</c:v>
                </c:pt>
                <c:pt idx="34">
                  <c:v>7.1447997381776611E-5</c:v>
                </c:pt>
                <c:pt idx="35">
                  <c:v>1.031273364787171E-4</c:v>
                </c:pt>
                <c:pt idx="36">
                  <c:v>6.8414571251144626E-5</c:v>
                </c:pt>
                <c:pt idx="37">
                  <c:v>3.749437584362346E-5</c:v>
                </c:pt>
                <c:pt idx="38">
                  <c:v>4.6853769385747082E-5</c:v>
                </c:pt>
                <c:pt idx="39">
                  <c:v>6.1090464796619663E-5</c:v>
                </c:pt>
                <c:pt idx="40">
                  <c:v>5.3241757510415418E-5</c:v>
                </c:pt>
                <c:pt idx="41">
                  <c:v>7.1962358151120956E-5</c:v>
                </c:pt>
                <c:pt idx="42">
                  <c:v>5.3512182940316079E-5</c:v>
                </c:pt>
                <c:pt idx="43">
                  <c:v>5.9361272705686811E-5</c:v>
                </c:pt>
                <c:pt idx="44">
                  <c:v>5.3783682030871832E-5</c:v>
                </c:pt>
                <c:pt idx="45">
                  <c:v>3.3269234607988611E-5</c:v>
                </c:pt>
                <c:pt idx="46">
                  <c:v>1.3977803248441475E-5</c:v>
                </c:pt>
                <c:pt idx="47">
                  <c:v>2.2505119914780612E-5</c:v>
                </c:pt>
                <c:pt idx="48">
                  <c:v>0</c:v>
                </c:pt>
              </c:numCache>
            </c:numRef>
          </c:val>
          <c:extLst>
            <c:ext xmlns:c16="http://schemas.microsoft.com/office/drawing/2014/chart" uri="{C3380CC4-5D6E-409C-BE32-E72D297353CC}">
              <c16:uniqueId val="{00000001-30BE-4CC1-9CAE-9A0FCE7C2B45}"/>
            </c:ext>
          </c:extLst>
        </c:ser>
        <c:ser>
          <c:idx val="19"/>
          <c:order val="19"/>
          <c:tx>
            <c:strRef>
              <c:f>推移!$AS$1</c:f>
              <c:strCache>
                <c:ptCount val="1"/>
                <c:pt idx="0">
                  <c:v>～4/20</c:v>
                </c:pt>
              </c:strCache>
            </c:strRef>
          </c:tx>
          <c:spPr>
            <a:solidFill>
              <a:schemeClr val="accent2">
                <a:lumMod val="80000"/>
              </a:schemeClr>
            </a:solidFill>
            <a:ln>
              <a:noFill/>
            </a:ln>
            <a:effectLst/>
          </c:spPr>
          <c:invertIfNegative val="0"/>
          <c:val>
            <c:numRef>
              <c:f>推移!$AS$2:$AS$50</c:f>
              <c:numCache>
                <c:formatCode>0.0000%</c:formatCode>
                <c:ptCount val="49"/>
                <c:pt idx="0">
                  <c:v>8.2522501775193356E-4</c:v>
                </c:pt>
                <c:pt idx="1">
                  <c:v>7.3044763549803642E-4</c:v>
                </c:pt>
                <c:pt idx="2">
                  <c:v>5.0606426590912954E-4</c:v>
                </c:pt>
                <c:pt idx="3">
                  <c:v>4.0343393472676249E-4</c:v>
                </c:pt>
                <c:pt idx="4">
                  <c:v>2.6267938813214522E-4</c:v>
                </c:pt>
                <c:pt idx="5">
                  <c:v>3.5101010978623139E-4</c:v>
                </c:pt>
                <c:pt idx="6">
                  <c:v>2.2204294310519654E-4</c:v>
                </c:pt>
                <c:pt idx="7">
                  <c:v>3.2458237954002952E-4</c:v>
                </c:pt>
                <c:pt idx="8">
                  <c:v>2.8753026634382566E-4</c:v>
                </c:pt>
                <c:pt idx="9">
                  <c:v>2.9273517778672249E-4</c:v>
                </c:pt>
                <c:pt idx="10">
                  <c:v>3.3425293258505887E-4</c:v>
                </c:pt>
                <c:pt idx="11">
                  <c:v>2.8167265817829399E-4</c:v>
                </c:pt>
                <c:pt idx="12">
                  <c:v>2.4930331675864707E-4</c:v>
                </c:pt>
                <c:pt idx="13">
                  <c:v>1.9487974648686892E-4</c:v>
                </c:pt>
                <c:pt idx="14">
                  <c:v>1.5077271013946476E-4</c:v>
                </c:pt>
                <c:pt idx="15">
                  <c:v>1.7585896111318723E-4</c:v>
                </c:pt>
                <c:pt idx="16">
                  <c:v>1.21594868696541E-4</c:v>
                </c:pt>
                <c:pt idx="17">
                  <c:v>1.3116119575740857E-4</c:v>
                </c:pt>
                <c:pt idx="18">
                  <c:v>1.4432735753927629E-4</c:v>
                </c:pt>
                <c:pt idx="19">
                  <c:v>1.327042586773056E-4</c:v>
                </c:pt>
                <c:pt idx="20">
                  <c:v>1.2873588140037537E-4</c:v>
                </c:pt>
                <c:pt idx="21">
                  <c:v>6.3977772293968726E-5</c:v>
                </c:pt>
                <c:pt idx="22">
                  <c:v>1.2082141300642511E-4</c:v>
                </c:pt>
                <c:pt idx="23">
                  <c:v>1.3125865113837047E-4</c:v>
                </c:pt>
                <c:pt idx="24">
                  <c:v>1.2122270064781411E-4</c:v>
                </c:pt>
                <c:pt idx="25">
                  <c:v>1.1825861616852367E-4</c:v>
                </c:pt>
                <c:pt idx="26">
                  <c:v>1.0243502692577851E-4</c:v>
                </c:pt>
                <c:pt idx="27">
                  <c:v>1.4640119250425895E-4</c:v>
                </c:pt>
                <c:pt idx="28">
                  <c:v>1.0844448893449118E-4</c:v>
                </c:pt>
                <c:pt idx="29">
                  <c:v>1.0914647456887143E-4</c:v>
                </c:pt>
                <c:pt idx="30">
                  <c:v>7.9519701005924216E-5</c:v>
                </c:pt>
                <c:pt idx="31">
                  <c:v>9.1680877202633072E-5</c:v>
                </c:pt>
                <c:pt idx="32">
                  <c:v>6.5366597668591346E-5</c:v>
                </c:pt>
                <c:pt idx="33">
                  <c:v>9.4314836397442725E-5</c:v>
                </c:pt>
                <c:pt idx="34">
                  <c:v>7.1447997381776611E-5</c:v>
                </c:pt>
                <c:pt idx="35">
                  <c:v>1.031273364787171E-4</c:v>
                </c:pt>
                <c:pt idx="36">
                  <c:v>7.367723057815575E-5</c:v>
                </c:pt>
                <c:pt idx="37">
                  <c:v>3.749437584362346E-5</c:v>
                </c:pt>
                <c:pt idx="38">
                  <c:v>4.6853769385747082E-5</c:v>
                </c:pt>
                <c:pt idx="39">
                  <c:v>6.6181336863004636E-5</c:v>
                </c:pt>
                <c:pt idx="40">
                  <c:v>5.3241757510415418E-5</c:v>
                </c:pt>
                <c:pt idx="41">
                  <c:v>7.1962358151120956E-5</c:v>
                </c:pt>
                <c:pt idx="42">
                  <c:v>5.3512182940316079E-5</c:v>
                </c:pt>
                <c:pt idx="43">
                  <c:v>5.9361272705686811E-5</c:v>
                </c:pt>
                <c:pt idx="44">
                  <c:v>5.7253597000605502E-5</c:v>
                </c:pt>
                <c:pt idx="45">
                  <c:v>3.3269234607988611E-5</c:v>
                </c:pt>
                <c:pt idx="46">
                  <c:v>1.3977803248441475E-5</c:v>
                </c:pt>
                <c:pt idx="47">
                  <c:v>2.2505119914780612E-5</c:v>
                </c:pt>
                <c:pt idx="48">
                  <c:v>0</c:v>
                </c:pt>
              </c:numCache>
            </c:numRef>
          </c:val>
          <c:extLst>
            <c:ext xmlns:c16="http://schemas.microsoft.com/office/drawing/2014/chart" uri="{C3380CC4-5D6E-409C-BE32-E72D297353CC}">
              <c16:uniqueId val="{00000002-30BE-4CC1-9CAE-9A0FCE7C2B45}"/>
            </c:ext>
          </c:extLst>
        </c:ser>
        <c:ser>
          <c:idx val="20"/>
          <c:order val="20"/>
          <c:tx>
            <c:strRef>
              <c:f>推移!$AU$1</c:f>
              <c:strCache>
                <c:ptCount val="1"/>
                <c:pt idx="0">
                  <c:v>～4/21</c:v>
                </c:pt>
              </c:strCache>
            </c:strRef>
          </c:tx>
          <c:spPr>
            <a:solidFill>
              <a:schemeClr val="accent3">
                <a:lumMod val="80000"/>
              </a:schemeClr>
            </a:solidFill>
            <a:ln>
              <a:noFill/>
            </a:ln>
            <a:effectLst/>
          </c:spPr>
          <c:invertIfNegative val="0"/>
          <c:val>
            <c:numRef>
              <c:f>推移!$AU$2:$AU$50</c:f>
              <c:numCache>
                <c:formatCode>0.0000%</c:formatCode>
                <c:ptCount val="49"/>
                <c:pt idx="0">
                  <c:v>8.5976932082061912E-4</c:v>
                </c:pt>
                <c:pt idx="1">
                  <c:v>7.4190563762349573E-4</c:v>
                </c:pt>
                <c:pt idx="2">
                  <c:v>5.6134859747903449E-4</c:v>
                </c:pt>
                <c:pt idx="3">
                  <c:v>4.1529963868931432E-4</c:v>
                </c:pt>
                <c:pt idx="4">
                  <c:v>2.7143536773655008E-4</c:v>
                </c:pt>
                <c:pt idx="5">
                  <c:v>3.5448545740787723E-4</c:v>
                </c:pt>
                <c:pt idx="6">
                  <c:v>2.3684580597887632E-4</c:v>
                </c:pt>
                <c:pt idx="7">
                  <c:v>3.3416022024776812E-4</c:v>
                </c:pt>
                <c:pt idx="8">
                  <c:v>2.8753026634382566E-4</c:v>
                </c:pt>
                <c:pt idx="9">
                  <c:v>3.0936785834278623E-4</c:v>
                </c:pt>
                <c:pt idx="10">
                  <c:v>3.4151930068473409E-4</c:v>
                </c:pt>
                <c:pt idx="11">
                  <c:v>2.8167265817829399E-4</c:v>
                </c:pt>
                <c:pt idx="12">
                  <c:v>2.6296377247144966E-4</c:v>
                </c:pt>
                <c:pt idx="13">
                  <c:v>2.1182581139877056E-4</c:v>
                </c:pt>
                <c:pt idx="14">
                  <c:v>1.5346507996338377E-4</c:v>
                </c:pt>
                <c:pt idx="15">
                  <c:v>1.7805719812710207E-4</c:v>
                </c:pt>
                <c:pt idx="16">
                  <c:v>1.2539470834330792E-4</c:v>
                </c:pt>
                <c:pt idx="17">
                  <c:v>1.3521772758495729E-4</c:v>
                </c:pt>
                <c:pt idx="18">
                  <c:v>1.5587354614241838E-4</c:v>
                </c:pt>
                <c:pt idx="19">
                  <c:v>1.4399823813920394E-4</c:v>
                </c:pt>
                <c:pt idx="20">
                  <c:v>1.4228702681094119E-4</c:v>
                </c:pt>
                <c:pt idx="21">
                  <c:v>7.7687294928390592E-5</c:v>
                </c:pt>
                <c:pt idx="22">
                  <c:v>1.2513646347094029E-4</c:v>
                </c:pt>
                <c:pt idx="23">
                  <c:v>1.3125865113837047E-4</c:v>
                </c:pt>
                <c:pt idx="24">
                  <c:v>1.2607160867372669E-4</c:v>
                </c:pt>
                <c:pt idx="25">
                  <c:v>1.2854197409622138E-4</c:v>
                </c:pt>
                <c:pt idx="26">
                  <c:v>1.1121517209084523E-4</c:v>
                </c:pt>
                <c:pt idx="27">
                  <c:v>1.4640119250425895E-4</c:v>
                </c:pt>
                <c:pt idx="28">
                  <c:v>1.0844448893449118E-4</c:v>
                </c:pt>
                <c:pt idx="29">
                  <c:v>1.1434392573881769E-4</c:v>
                </c:pt>
                <c:pt idx="30">
                  <c:v>7.9519701005924216E-5</c:v>
                </c:pt>
                <c:pt idx="31">
                  <c:v>9.1680877202633072E-5</c:v>
                </c:pt>
                <c:pt idx="32">
                  <c:v>6.5366597668591346E-5</c:v>
                </c:pt>
                <c:pt idx="33">
                  <c:v>9.4314836397442725E-5</c:v>
                </c:pt>
                <c:pt idx="34">
                  <c:v>7.8362319709045323E-5</c:v>
                </c:pt>
                <c:pt idx="35">
                  <c:v>1.031273364787171E-4</c:v>
                </c:pt>
                <c:pt idx="36">
                  <c:v>8.4202549232177999E-5</c:v>
                </c:pt>
                <c:pt idx="37">
                  <c:v>3.749437584362346E-5</c:v>
                </c:pt>
                <c:pt idx="38">
                  <c:v>5.4662730950038262E-5</c:v>
                </c:pt>
                <c:pt idx="39">
                  <c:v>6.6181336863004636E-5</c:v>
                </c:pt>
                <c:pt idx="40">
                  <c:v>5.3241757510415418E-5</c:v>
                </c:pt>
                <c:pt idx="41">
                  <c:v>7.1962358151120956E-5</c:v>
                </c:pt>
                <c:pt idx="42">
                  <c:v>5.3512182940316079E-5</c:v>
                </c:pt>
                <c:pt idx="43">
                  <c:v>5.9361272705686811E-5</c:v>
                </c:pt>
                <c:pt idx="44">
                  <c:v>6.0723511970339164E-5</c:v>
                </c:pt>
                <c:pt idx="45">
                  <c:v>3.3269234607988611E-5</c:v>
                </c:pt>
                <c:pt idx="46">
                  <c:v>1.3977803248441475E-5</c:v>
                </c:pt>
                <c:pt idx="47">
                  <c:v>2.2505119914780612E-5</c:v>
                </c:pt>
                <c:pt idx="48">
                  <c:v>1.7456576765296327E-5</c:v>
                </c:pt>
              </c:numCache>
            </c:numRef>
          </c:val>
          <c:extLst>
            <c:ext xmlns:c16="http://schemas.microsoft.com/office/drawing/2014/chart" uri="{C3380CC4-5D6E-409C-BE32-E72D297353CC}">
              <c16:uniqueId val="{00000003-30BE-4CC1-9CAE-9A0FCE7C2B45}"/>
            </c:ext>
          </c:extLst>
        </c:ser>
        <c:ser>
          <c:idx val="21"/>
          <c:order val="21"/>
          <c:tx>
            <c:strRef>
              <c:f>推移!$AW$1</c:f>
              <c:strCache>
                <c:ptCount val="1"/>
                <c:pt idx="0">
                  <c:v>～4/22</c:v>
                </c:pt>
              </c:strCache>
            </c:strRef>
          </c:tx>
          <c:spPr>
            <a:solidFill>
              <a:schemeClr val="accent4">
                <a:lumMod val="80000"/>
              </a:schemeClr>
            </a:solidFill>
            <a:ln>
              <a:noFill/>
            </a:ln>
            <a:effectLst/>
          </c:spPr>
          <c:invertIfNegative val="0"/>
          <c:val>
            <c:numRef>
              <c:f>推移!$AW$2:$AW$50</c:f>
              <c:numCache>
                <c:formatCode>0.0000%</c:formatCode>
                <c:ptCount val="49"/>
                <c:pt idx="0">
                  <c:v>9.1350490337190776E-4</c:v>
                </c:pt>
                <c:pt idx="1">
                  <c:v>7.4477013815486067E-4</c:v>
                </c:pt>
                <c:pt idx="2">
                  <c:v>5.656012383690272E-4</c:v>
                </c:pt>
                <c:pt idx="3">
                  <c:v>4.330981946331421E-4</c:v>
                </c:pt>
                <c:pt idx="4">
                  <c:v>3.9693774206635279E-4</c:v>
                </c:pt>
                <c:pt idx="5">
                  <c:v>3.5448545740787723E-4</c:v>
                </c:pt>
                <c:pt idx="6">
                  <c:v>2.4794795313413617E-4</c:v>
                </c:pt>
                <c:pt idx="7">
                  <c:v>3.3735283381701431E-4</c:v>
                </c:pt>
                <c:pt idx="8">
                  <c:v>3.3292978208232445E-4</c:v>
                </c:pt>
                <c:pt idx="9">
                  <c:v>3.1934746667642449E-4</c:v>
                </c:pt>
                <c:pt idx="10">
                  <c:v>3.5120779148430103E-4</c:v>
                </c:pt>
                <c:pt idx="11">
                  <c:v>2.8167265817829399E-4</c:v>
                </c:pt>
                <c:pt idx="12">
                  <c:v>2.6979400032785093E-4</c:v>
                </c:pt>
                <c:pt idx="13">
                  <c:v>2.1606232762674598E-4</c:v>
                </c:pt>
                <c:pt idx="14">
                  <c:v>1.628883743471003E-4</c:v>
                </c:pt>
                <c:pt idx="15">
                  <c:v>1.8245367215493174E-4</c:v>
                </c:pt>
                <c:pt idx="16">
                  <c:v>1.2539470834330792E-4</c:v>
                </c:pt>
                <c:pt idx="17">
                  <c:v>1.4738732306760345E-4</c:v>
                </c:pt>
                <c:pt idx="18">
                  <c:v>1.6357100521117979E-4</c:v>
                </c:pt>
                <c:pt idx="19">
                  <c:v>1.4964522787015312E-4</c:v>
                </c:pt>
                <c:pt idx="20">
                  <c:v>1.4228702681094119E-4</c:v>
                </c:pt>
                <c:pt idx="21">
                  <c:v>8.2257135806531218E-5</c:v>
                </c:pt>
                <c:pt idx="22">
                  <c:v>1.2945151393545546E-4</c:v>
                </c:pt>
                <c:pt idx="23">
                  <c:v>1.3125865113837047E-4</c:v>
                </c:pt>
                <c:pt idx="24">
                  <c:v>1.2607160867372669E-4</c:v>
                </c:pt>
                <c:pt idx="25">
                  <c:v>1.30255867084171E-4</c:v>
                </c:pt>
                <c:pt idx="26">
                  <c:v>1.1267852961835635E-4</c:v>
                </c:pt>
                <c:pt idx="27">
                  <c:v>1.4640119250425895E-4</c:v>
                </c:pt>
                <c:pt idx="28">
                  <c:v>1.12615430816587E-4</c:v>
                </c:pt>
                <c:pt idx="29">
                  <c:v>1.1954137690876394E-4</c:v>
                </c:pt>
                <c:pt idx="30">
                  <c:v>7.9519701005924216E-5</c:v>
                </c:pt>
                <c:pt idx="31">
                  <c:v>9.1680877202633072E-5</c:v>
                </c:pt>
                <c:pt idx="32">
                  <c:v>6.5366597668591346E-5</c:v>
                </c:pt>
                <c:pt idx="33">
                  <c:v>9.4314836397442725E-5</c:v>
                </c:pt>
                <c:pt idx="34">
                  <c:v>7.8362319709045323E-5</c:v>
                </c:pt>
                <c:pt idx="35">
                  <c:v>1.031273364787171E-4</c:v>
                </c:pt>
                <c:pt idx="36">
                  <c:v>8.4202549232177999E-5</c:v>
                </c:pt>
                <c:pt idx="37">
                  <c:v>2.4996250562415636E-5</c:v>
                </c:pt>
                <c:pt idx="38">
                  <c:v>5.4662730950038262E-5</c:v>
                </c:pt>
                <c:pt idx="39">
                  <c:v>7.1272208929389609E-5</c:v>
                </c:pt>
                <c:pt idx="40">
                  <c:v>5.3241757510415418E-5</c:v>
                </c:pt>
                <c:pt idx="41">
                  <c:v>7.1962358151120956E-5</c:v>
                </c:pt>
                <c:pt idx="42">
                  <c:v>5.3512182940316079E-5</c:v>
                </c:pt>
                <c:pt idx="43">
                  <c:v>5.9361272705686811E-5</c:v>
                </c:pt>
                <c:pt idx="44">
                  <c:v>6.0723511970339164E-5</c:v>
                </c:pt>
                <c:pt idx="45">
                  <c:v>3.3269234607988611E-5</c:v>
                </c:pt>
                <c:pt idx="46">
                  <c:v>1.3977803248441475E-5</c:v>
                </c:pt>
                <c:pt idx="47">
                  <c:v>2.2505119914780612E-5</c:v>
                </c:pt>
                <c:pt idx="48">
                  <c:v>1.7456576765296327E-5</c:v>
                </c:pt>
              </c:numCache>
            </c:numRef>
          </c:val>
          <c:extLst>
            <c:ext xmlns:c16="http://schemas.microsoft.com/office/drawing/2014/chart" uri="{C3380CC4-5D6E-409C-BE32-E72D297353CC}">
              <c16:uniqueId val="{00000004-30BE-4CC1-9CAE-9A0FCE7C2B45}"/>
            </c:ext>
          </c:extLst>
        </c:ser>
        <c:ser>
          <c:idx val="22"/>
          <c:order val="22"/>
          <c:tx>
            <c:strRef>
              <c:f>推移!$AY$1</c:f>
              <c:strCache>
                <c:ptCount val="1"/>
                <c:pt idx="0">
                  <c:v>～4/23</c:v>
                </c:pt>
              </c:strCache>
            </c:strRef>
          </c:tx>
          <c:spPr>
            <a:solidFill>
              <a:schemeClr val="accent5">
                <a:lumMod val="80000"/>
              </a:schemeClr>
            </a:solidFill>
            <a:ln>
              <a:noFill/>
            </a:ln>
            <a:effectLst/>
          </c:spPr>
          <c:invertIfNegative val="0"/>
          <c:val>
            <c:numRef>
              <c:f>推移!$AY$2:$AY$50</c:f>
              <c:numCache>
                <c:formatCode>0.0000%</c:formatCode>
                <c:ptCount val="49"/>
                <c:pt idx="0">
                  <c:v>9.2885792695799024E-4</c:v>
                </c:pt>
                <c:pt idx="1">
                  <c:v>7.6482164187441457E-4</c:v>
                </c:pt>
                <c:pt idx="2">
                  <c:v>5.8686444281899055E-4</c:v>
                </c:pt>
                <c:pt idx="3">
                  <c:v>4.3903104661441799E-4</c:v>
                </c:pt>
                <c:pt idx="4">
                  <c:v>4.2320568087956731E-4</c:v>
                </c:pt>
                <c:pt idx="5">
                  <c:v>3.5796080502952307E-4</c:v>
                </c:pt>
                <c:pt idx="6">
                  <c:v>2.7385296316307576E-4</c:v>
                </c:pt>
                <c:pt idx="7">
                  <c:v>3.4693067452475285E-4</c:v>
                </c:pt>
                <c:pt idx="8">
                  <c:v>3.3292978208232445E-4</c:v>
                </c:pt>
                <c:pt idx="9">
                  <c:v>3.4595975556612655E-4</c:v>
                </c:pt>
                <c:pt idx="10">
                  <c:v>3.6331840498375964E-4</c:v>
                </c:pt>
                <c:pt idx="11">
                  <c:v>2.8644677102877358E-4</c:v>
                </c:pt>
                <c:pt idx="12">
                  <c:v>2.7491667122015188E-4</c:v>
                </c:pt>
                <c:pt idx="13">
                  <c:v>2.245353600826968E-4</c:v>
                </c:pt>
                <c:pt idx="14">
                  <c:v>1.6827311399493833E-4</c:v>
                </c:pt>
                <c:pt idx="15">
                  <c:v>1.9124662021059111E-4</c:v>
                </c:pt>
                <c:pt idx="16">
                  <c:v>1.4059406693037554E-4</c:v>
                </c:pt>
                <c:pt idx="17">
                  <c:v>1.6226127310194877E-4</c:v>
                </c:pt>
                <c:pt idx="18">
                  <c:v>1.6934409951275083E-4</c:v>
                </c:pt>
                <c:pt idx="19">
                  <c:v>1.552922176011023E-4</c:v>
                </c:pt>
                <c:pt idx="20">
                  <c:v>1.5583817222150702E-4</c:v>
                </c:pt>
                <c:pt idx="21">
                  <c:v>9.1396817562812457E-5</c:v>
                </c:pt>
                <c:pt idx="22">
                  <c:v>1.3808161486448585E-4</c:v>
                </c:pt>
                <c:pt idx="23">
                  <c:v>1.3125865113837047E-4</c:v>
                </c:pt>
                <c:pt idx="24">
                  <c:v>1.3092051669963924E-4</c:v>
                </c:pt>
                <c:pt idx="25">
                  <c:v>1.3196976007212062E-4</c:v>
                </c:pt>
                <c:pt idx="26">
                  <c:v>1.1706860220088972E-4</c:v>
                </c:pt>
                <c:pt idx="27">
                  <c:v>1.4640119250425895E-4</c:v>
                </c:pt>
                <c:pt idx="28">
                  <c:v>1.2095731458077864E-4</c:v>
                </c:pt>
                <c:pt idx="29">
                  <c:v>1.247388280787102E-4</c:v>
                </c:pt>
                <c:pt idx="30">
                  <c:v>8.7471671106516635E-5</c:v>
                </c:pt>
                <c:pt idx="31">
                  <c:v>9.1680877202633072E-5</c:v>
                </c:pt>
                <c:pt idx="32">
                  <c:v>6.5366597668591346E-5</c:v>
                </c:pt>
                <c:pt idx="33">
                  <c:v>9.4314836397442725E-5</c:v>
                </c:pt>
                <c:pt idx="34">
                  <c:v>7.8362319709045323E-5</c:v>
                </c:pt>
                <c:pt idx="35">
                  <c:v>1.031273364787171E-4</c:v>
                </c:pt>
                <c:pt idx="36">
                  <c:v>8.4202549232177999E-5</c:v>
                </c:pt>
                <c:pt idx="37">
                  <c:v>4.9992501124831273E-5</c:v>
                </c:pt>
                <c:pt idx="38">
                  <c:v>7.8089615642911803E-5</c:v>
                </c:pt>
                <c:pt idx="39">
                  <c:v>7.1272208929389609E-5</c:v>
                </c:pt>
                <c:pt idx="40">
                  <c:v>5.3241757510415418E-5</c:v>
                </c:pt>
                <c:pt idx="41">
                  <c:v>7.1962358151120956E-5</c:v>
                </c:pt>
                <c:pt idx="42">
                  <c:v>5.3512182940316079E-5</c:v>
                </c:pt>
                <c:pt idx="43">
                  <c:v>7.1233527246824176E-5</c:v>
                </c:pt>
                <c:pt idx="44">
                  <c:v>6.0723511970339164E-5</c:v>
                </c:pt>
                <c:pt idx="45">
                  <c:v>3.3269234607988611E-5</c:v>
                </c:pt>
                <c:pt idx="46">
                  <c:v>1.3977803248441475E-5</c:v>
                </c:pt>
                <c:pt idx="47">
                  <c:v>2.2505119914780612E-5</c:v>
                </c:pt>
                <c:pt idx="48">
                  <c:v>1.7456576765296327E-5</c:v>
                </c:pt>
              </c:numCache>
            </c:numRef>
          </c:val>
          <c:extLst>
            <c:ext xmlns:c16="http://schemas.microsoft.com/office/drawing/2014/chart" uri="{C3380CC4-5D6E-409C-BE32-E72D297353CC}">
              <c16:uniqueId val="{00000005-30BE-4CC1-9CAE-9A0FCE7C2B45}"/>
            </c:ext>
          </c:extLst>
        </c:ser>
        <c:ser>
          <c:idx val="23"/>
          <c:order val="23"/>
          <c:tx>
            <c:strRef>
              <c:f>推移!$BA$1</c:f>
              <c:strCache>
                <c:ptCount val="1"/>
                <c:pt idx="0">
                  <c:v>～4/24</c:v>
                </c:pt>
              </c:strCache>
            </c:strRef>
          </c:tx>
          <c:spPr>
            <a:solidFill>
              <a:schemeClr val="accent6">
                <a:lumMod val="80000"/>
              </a:schemeClr>
            </a:solidFill>
            <a:ln>
              <a:noFill/>
            </a:ln>
            <a:effectLst/>
          </c:spPr>
          <c:invertIfNegative val="0"/>
          <c:val>
            <c:numRef>
              <c:f>推移!$BA$2:$BA$50</c:f>
              <c:numCache>
                <c:formatCode>0.0000%</c:formatCode>
                <c:ptCount val="49"/>
                <c:pt idx="0">
                  <c:v>9.6340223002667591E-4</c:v>
                </c:pt>
                <c:pt idx="1">
                  <c:v>7.9919564825079272E-4</c:v>
                </c:pt>
                <c:pt idx="2">
                  <c:v>6.038750063789613E-4</c:v>
                </c:pt>
                <c:pt idx="3">
                  <c:v>4.6869530652079761E-4</c:v>
                </c:pt>
                <c:pt idx="4">
                  <c:v>4.2904300061583723E-4</c:v>
                </c:pt>
                <c:pt idx="5">
                  <c:v>3.6143615265116891E-4</c:v>
                </c:pt>
                <c:pt idx="6">
                  <c:v>2.8865582603675551E-4</c:v>
                </c:pt>
                <c:pt idx="7">
                  <c:v>3.5970112880173764E-4</c:v>
                </c:pt>
                <c:pt idx="8">
                  <c:v>3.480629539951574E-4</c:v>
                </c:pt>
                <c:pt idx="9">
                  <c:v>3.5926590001097758E-4</c:v>
                </c:pt>
                <c:pt idx="10">
                  <c:v>3.7058477308343486E-4</c:v>
                </c:pt>
                <c:pt idx="11">
                  <c:v>3.0554322243069184E-4</c:v>
                </c:pt>
                <c:pt idx="12">
                  <c:v>2.8174689907655321E-4</c:v>
                </c:pt>
                <c:pt idx="13">
                  <c:v>2.287718763106722E-4</c:v>
                </c:pt>
                <c:pt idx="14">
                  <c:v>2.0192773679392602E-4</c:v>
                </c:pt>
                <c:pt idx="15">
                  <c:v>1.9784133125233563E-4</c:v>
                </c:pt>
                <c:pt idx="16">
                  <c:v>1.5199358587067625E-4</c:v>
                </c:pt>
                <c:pt idx="17">
                  <c:v>1.8660046406724108E-4</c:v>
                </c:pt>
                <c:pt idx="18">
                  <c:v>1.789659233487026E-4</c:v>
                </c:pt>
                <c:pt idx="19">
                  <c:v>1.6940969192847524E-4</c:v>
                </c:pt>
                <c:pt idx="20">
                  <c:v>1.6261374492678994E-4</c:v>
                </c:pt>
                <c:pt idx="21">
                  <c:v>1.0053649931909371E-4</c:v>
                </c:pt>
                <c:pt idx="22">
                  <c:v>1.4383501548383942E-4</c:v>
                </c:pt>
                <c:pt idx="23">
                  <c:v>1.3125865113837047E-4</c:v>
                </c:pt>
                <c:pt idx="24">
                  <c:v>1.3576942472555181E-4</c:v>
                </c:pt>
                <c:pt idx="25">
                  <c:v>1.388253320239191E-4</c:v>
                </c:pt>
                <c:pt idx="26">
                  <c:v>1.2584874736595644E-4</c:v>
                </c:pt>
                <c:pt idx="27">
                  <c:v>1.4640119250425895E-4</c:v>
                </c:pt>
                <c:pt idx="28">
                  <c:v>1.2512825646287444E-4</c:v>
                </c:pt>
                <c:pt idx="29">
                  <c:v>1.247388280787102E-4</c:v>
                </c:pt>
                <c:pt idx="30">
                  <c:v>9.5423641207109067E-5</c:v>
                </c:pt>
                <c:pt idx="31">
                  <c:v>9.1680877202633072E-5</c:v>
                </c:pt>
                <c:pt idx="32">
                  <c:v>8.7155463558121794E-5</c:v>
                </c:pt>
                <c:pt idx="33">
                  <c:v>9.4314836397442725E-5</c:v>
                </c:pt>
                <c:pt idx="34">
                  <c:v>8.297186792722445E-5</c:v>
                </c:pt>
                <c:pt idx="35">
                  <c:v>1.031273364787171E-4</c:v>
                </c:pt>
                <c:pt idx="36">
                  <c:v>8.4202549232177999E-5</c:v>
                </c:pt>
                <c:pt idx="37">
                  <c:v>6.2490626406039093E-5</c:v>
                </c:pt>
                <c:pt idx="38">
                  <c:v>7.8089615642911803E-5</c:v>
                </c:pt>
                <c:pt idx="39">
                  <c:v>7.6363080995774582E-5</c:v>
                </c:pt>
                <c:pt idx="40">
                  <c:v>5.3241757510415418E-5</c:v>
                </c:pt>
                <c:pt idx="41">
                  <c:v>7.1962358151120956E-5</c:v>
                </c:pt>
                <c:pt idx="42">
                  <c:v>5.3512182940316079E-5</c:v>
                </c:pt>
                <c:pt idx="43">
                  <c:v>7.1233527246824176E-5</c:v>
                </c:pt>
                <c:pt idx="44">
                  <c:v>6.2458469455205996E-5</c:v>
                </c:pt>
                <c:pt idx="45">
                  <c:v>3.9923081529586329E-5</c:v>
                </c:pt>
                <c:pt idx="46">
                  <c:v>1.3977803248441475E-5</c:v>
                </c:pt>
                <c:pt idx="47">
                  <c:v>2.2505119914780612E-5</c:v>
                </c:pt>
                <c:pt idx="48">
                  <c:v>1.7456576765296327E-5</c:v>
                </c:pt>
              </c:numCache>
            </c:numRef>
          </c:val>
          <c:extLst>
            <c:ext xmlns:c16="http://schemas.microsoft.com/office/drawing/2014/chart" uri="{C3380CC4-5D6E-409C-BE32-E72D297353CC}">
              <c16:uniqueId val="{00000006-30BE-4CC1-9CAE-9A0FCE7C2B45}"/>
            </c:ext>
          </c:extLst>
        </c:ser>
        <c:ser>
          <c:idx val="24"/>
          <c:order val="24"/>
          <c:tx>
            <c:strRef>
              <c:f>推移!$BC$1</c:f>
              <c:strCache>
                <c:ptCount val="1"/>
                <c:pt idx="0">
                  <c:v>～4/25</c:v>
                </c:pt>
              </c:strCache>
            </c:strRef>
          </c:tx>
          <c:spPr>
            <a:solidFill>
              <a:schemeClr val="accent1">
                <a:lumMod val="60000"/>
                <a:lumOff val="40000"/>
              </a:schemeClr>
            </a:solidFill>
            <a:ln>
              <a:noFill/>
            </a:ln>
            <a:effectLst/>
          </c:spPr>
          <c:invertIfNegative val="0"/>
          <c:val>
            <c:numRef>
              <c:f>推移!$BC$2:$BC$50</c:f>
              <c:numCache>
                <c:formatCode>0.0000%</c:formatCode>
                <c:ptCount val="49"/>
                <c:pt idx="0">
                  <c:v>9.6340223002667591E-4</c:v>
                </c:pt>
                <c:pt idx="1">
                  <c:v>8.0778914984488731E-4</c:v>
                </c:pt>
                <c:pt idx="2">
                  <c:v>6.1663292904893944E-4</c:v>
                </c:pt>
                <c:pt idx="3">
                  <c:v>4.6869530652079761E-4</c:v>
                </c:pt>
                <c:pt idx="4">
                  <c:v>4.3196166048397217E-4</c:v>
                </c:pt>
                <c:pt idx="5">
                  <c:v>3.7881289075939823E-4</c:v>
                </c:pt>
                <c:pt idx="6">
                  <c:v>3.1456083606569511E-4</c:v>
                </c:pt>
                <c:pt idx="7">
                  <c:v>3.7140737855564032E-4</c:v>
                </c:pt>
                <c:pt idx="8">
                  <c:v>3.480629539951574E-4</c:v>
                </c:pt>
                <c:pt idx="9">
                  <c:v>3.6259243612219035E-4</c:v>
                </c:pt>
                <c:pt idx="10">
                  <c:v>3.7542901848321831E-4</c:v>
                </c:pt>
                <c:pt idx="11">
                  <c:v>3.1031733528117137E-4</c:v>
                </c:pt>
                <c:pt idx="12">
                  <c:v>2.954073547893558E-4</c:v>
                </c:pt>
                <c:pt idx="13">
                  <c:v>2.4148142499459845E-4</c:v>
                </c:pt>
                <c:pt idx="14">
                  <c:v>2.1135103117764256E-4</c:v>
                </c:pt>
                <c:pt idx="15">
                  <c:v>2.0443604229408014E-4</c:v>
                </c:pt>
                <c:pt idx="16">
                  <c:v>1.7099278410451078E-4</c:v>
                </c:pt>
                <c:pt idx="17">
                  <c:v>1.8930481861894022E-4</c:v>
                </c:pt>
                <c:pt idx="18">
                  <c:v>1.8281465288308329E-4</c:v>
                </c:pt>
                <c:pt idx="19">
                  <c:v>1.7223318679394982E-4</c:v>
                </c:pt>
                <c:pt idx="20">
                  <c:v>1.8971603574792159E-4</c:v>
                </c:pt>
                <c:pt idx="21">
                  <c:v>1.0053649931909371E-4</c:v>
                </c:pt>
                <c:pt idx="22">
                  <c:v>1.467117157935162E-4</c:v>
                </c:pt>
                <c:pt idx="23">
                  <c:v>1.4319125578731326E-4</c:v>
                </c:pt>
                <c:pt idx="24">
                  <c:v>1.4061833275146436E-4</c:v>
                </c:pt>
                <c:pt idx="25">
                  <c:v>1.4396701098776796E-4</c:v>
                </c:pt>
                <c:pt idx="26">
                  <c:v>1.3170217747600094E-4</c:v>
                </c:pt>
                <c:pt idx="27">
                  <c:v>1.4640119250425895E-4</c:v>
                </c:pt>
                <c:pt idx="28">
                  <c:v>1.2512825646287444E-4</c:v>
                </c:pt>
                <c:pt idx="29">
                  <c:v>1.2993627924865646E-4</c:v>
                </c:pt>
                <c:pt idx="30">
                  <c:v>1.0337561130770149E-4</c:v>
                </c:pt>
                <c:pt idx="31">
                  <c:v>9.1680877202633072E-5</c:v>
                </c:pt>
                <c:pt idx="32">
                  <c:v>9.8049896502887019E-5</c:v>
                </c:pt>
                <c:pt idx="33">
                  <c:v>1.0105161042583148E-4</c:v>
                </c:pt>
                <c:pt idx="34">
                  <c:v>8.9886190254493163E-5</c:v>
                </c:pt>
                <c:pt idx="35">
                  <c:v>1.031273364787171E-4</c:v>
                </c:pt>
                <c:pt idx="36">
                  <c:v>8.9465208559189136E-5</c:v>
                </c:pt>
                <c:pt idx="37">
                  <c:v>7.4988751687246919E-5</c:v>
                </c:pt>
                <c:pt idx="38">
                  <c:v>9.3707538771494164E-5</c:v>
                </c:pt>
                <c:pt idx="39">
                  <c:v>8.1453953062159555E-5</c:v>
                </c:pt>
                <c:pt idx="40">
                  <c:v>6.6552196888019271E-5</c:v>
                </c:pt>
                <c:pt idx="41">
                  <c:v>7.1962358151120956E-5</c:v>
                </c:pt>
                <c:pt idx="42">
                  <c:v>6.2430880097035421E-5</c:v>
                </c:pt>
                <c:pt idx="43">
                  <c:v>7.1233527246824176E-5</c:v>
                </c:pt>
                <c:pt idx="44">
                  <c:v>6.5928384424939672E-5</c:v>
                </c:pt>
                <c:pt idx="45">
                  <c:v>3.9923081529586329E-5</c:v>
                </c:pt>
                <c:pt idx="46">
                  <c:v>1.3977803248441475E-5</c:v>
                </c:pt>
                <c:pt idx="47">
                  <c:v>2.2505119914780612E-5</c:v>
                </c:pt>
                <c:pt idx="48">
                  <c:v>1.7456576765296327E-5</c:v>
                </c:pt>
              </c:numCache>
            </c:numRef>
          </c:val>
          <c:extLst>
            <c:ext xmlns:c16="http://schemas.microsoft.com/office/drawing/2014/chart" uri="{C3380CC4-5D6E-409C-BE32-E72D297353CC}">
              <c16:uniqueId val="{00000007-30BE-4CC1-9CAE-9A0FCE7C2B45}"/>
            </c:ext>
          </c:extLst>
        </c:ser>
        <c:ser>
          <c:idx val="25"/>
          <c:order val="25"/>
          <c:tx>
            <c:strRef>
              <c:f>推移!$BE$1</c:f>
              <c:strCache>
                <c:ptCount val="1"/>
                <c:pt idx="0">
                  <c:v>～4/26</c:v>
                </c:pt>
              </c:strCache>
            </c:strRef>
          </c:tx>
          <c:spPr>
            <a:solidFill>
              <a:schemeClr val="accent2">
                <a:lumMod val="60000"/>
                <a:lumOff val="40000"/>
              </a:schemeClr>
            </a:solidFill>
            <a:ln>
              <a:noFill/>
            </a:ln>
            <a:effectLst/>
          </c:spPr>
          <c:invertIfNegative val="0"/>
          <c:val>
            <c:numRef>
              <c:f>推移!$BE$2:$BE$50</c:f>
              <c:numCache>
                <c:formatCode>0.0000%</c:formatCode>
                <c:ptCount val="49"/>
                <c:pt idx="0">
                  <c:v>1.0017847889918822E-3</c:v>
                </c:pt>
                <c:pt idx="1">
                  <c:v>8.2784065356444122E-4</c:v>
                </c:pt>
                <c:pt idx="2">
                  <c:v>6.2513821082892476E-4</c:v>
                </c:pt>
                <c:pt idx="3">
                  <c:v>4.7462815850207355E-4</c:v>
                </c:pt>
                <c:pt idx="4">
                  <c:v>4.3196166048397217E-4</c:v>
                </c:pt>
                <c:pt idx="5">
                  <c:v>3.7881289075939823E-4</c:v>
                </c:pt>
                <c:pt idx="6">
                  <c:v>3.1826155178411506E-4</c:v>
                </c:pt>
                <c:pt idx="7">
                  <c:v>3.8098521926337891E-4</c:v>
                </c:pt>
                <c:pt idx="8">
                  <c:v>3.480629539951574E-4</c:v>
                </c:pt>
                <c:pt idx="9">
                  <c:v>3.6259243612219035E-4</c:v>
                </c:pt>
                <c:pt idx="10">
                  <c:v>3.7785114118311003E-4</c:v>
                </c:pt>
                <c:pt idx="11">
                  <c:v>3.1031733528117137E-4</c:v>
                </c:pt>
                <c:pt idx="12">
                  <c:v>3.0053002568165675E-4</c:v>
                </c:pt>
                <c:pt idx="13">
                  <c:v>2.4995445745054927E-4</c:v>
                </c:pt>
                <c:pt idx="14">
                  <c:v>2.1135103117764256E-4</c:v>
                </c:pt>
                <c:pt idx="15">
                  <c:v>2.0443604229408014E-4</c:v>
                </c:pt>
                <c:pt idx="16">
                  <c:v>1.7479262375127771E-4</c:v>
                </c:pt>
                <c:pt idx="17">
                  <c:v>1.8930481861894022E-4</c:v>
                </c:pt>
                <c:pt idx="18">
                  <c:v>1.943608414862254E-4</c:v>
                </c:pt>
                <c:pt idx="19">
                  <c:v>1.7223318679394982E-4</c:v>
                </c:pt>
                <c:pt idx="20">
                  <c:v>1.8971603574792159E-4</c:v>
                </c:pt>
                <c:pt idx="21">
                  <c:v>1.0053649931909371E-4</c:v>
                </c:pt>
                <c:pt idx="22">
                  <c:v>1.5390346656770818E-4</c:v>
                </c:pt>
                <c:pt idx="23">
                  <c:v>1.4319125578731326E-4</c:v>
                </c:pt>
                <c:pt idx="24">
                  <c:v>1.4546724077737694E-4</c:v>
                </c:pt>
                <c:pt idx="25">
                  <c:v>1.4568090397571755E-4</c:v>
                </c:pt>
                <c:pt idx="26">
                  <c:v>1.3170217747600094E-4</c:v>
                </c:pt>
                <c:pt idx="27">
                  <c:v>1.4640119250425895E-4</c:v>
                </c:pt>
                <c:pt idx="28">
                  <c:v>1.2929919834497026E-4</c:v>
                </c:pt>
                <c:pt idx="29">
                  <c:v>1.2993627924865646E-4</c:v>
                </c:pt>
                <c:pt idx="30">
                  <c:v>1.113275814082939E-4</c:v>
                </c:pt>
                <c:pt idx="31">
                  <c:v>9.1680877202633072E-5</c:v>
                </c:pt>
                <c:pt idx="32">
                  <c:v>9.8049896502887019E-5</c:v>
                </c:pt>
                <c:pt idx="33">
                  <c:v>1.0105161042583148E-4</c:v>
                </c:pt>
                <c:pt idx="34">
                  <c:v>8.9886190254493163E-5</c:v>
                </c:pt>
                <c:pt idx="35">
                  <c:v>1.031273364787171E-4</c:v>
                </c:pt>
                <c:pt idx="36">
                  <c:v>8.9465208559189136E-5</c:v>
                </c:pt>
                <c:pt idx="37">
                  <c:v>7.4988751687246919E-5</c:v>
                </c:pt>
                <c:pt idx="38">
                  <c:v>8.5898577207202983E-5</c:v>
                </c:pt>
                <c:pt idx="39">
                  <c:v>8.1453953062159555E-5</c:v>
                </c:pt>
                <c:pt idx="40">
                  <c:v>7.9862636265623131E-5</c:v>
                </c:pt>
                <c:pt idx="41">
                  <c:v>7.1962358151120956E-5</c:v>
                </c:pt>
                <c:pt idx="42">
                  <c:v>6.2430880097035421E-5</c:v>
                </c:pt>
                <c:pt idx="43">
                  <c:v>7.1233527246824176E-5</c:v>
                </c:pt>
                <c:pt idx="44">
                  <c:v>6.5928384424939672E-5</c:v>
                </c:pt>
                <c:pt idx="45">
                  <c:v>3.9923081529586329E-5</c:v>
                </c:pt>
                <c:pt idx="46">
                  <c:v>1.3977803248441475E-5</c:v>
                </c:pt>
                <c:pt idx="47">
                  <c:v>2.2505119914780612E-5</c:v>
                </c:pt>
                <c:pt idx="48">
                  <c:v>1.7456576765296327E-5</c:v>
                </c:pt>
              </c:numCache>
            </c:numRef>
          </c:val>
          <c:extLst>
            <c:ext xmlns:c16="http://schemas.microsoft.com/office/drawing/2014/chart" uri="{C3380CC4-5D6E-409C-BE32-E72D297353CC}">
              <c16:uniqueId val="{00000000-6C3E-4122-A082-EC07399BD7C1}"/>
            </c:ext>
          </c:extLst>
        </c:ser>
        <c:ser>
          <c:idx val="26"/>
          <c:order val="26"/>
          <c:tx>
            <c:strRef>
              <c:f>推移!$BG$1</c:f>
              <c:strCache>
                <c:ptCount val="1"/>
                <c:pt idx="0">
                  <c:v>～4/27</c:v>
                </c:pt>
              </c:strCache>
            </c:strRef>
          </c:tx>
          <c:spPr>
            <a:solidFill>
              <a:schemeClr val="accent3">
                <a:lumMod val="60000"/>
                <a:lumOff val="40000"/>
              </a:schemeClr>
            </a:solidFill>
            <a:ln>
              <a:noFill/>
            </a:ln>
            <a:effectLst/>
          </c:spPr>
          <c:invertIfNegative val="0"/>
          <c:val>
            <c:numRef>
              <c:f>推移!$BG$2:$BG$50</c:f>
              <c:numCache>
                <c:formatCode>0.0000%</c:formatCode>
                <c:ptCount val="49"/>
                <c:pt idx="0">
                  <c:v>1.0017847889918822E-3</c:v>
                </c:pt>
                <c:pt idx="1">
                  <c:v>8.4789215728399523E-4</c:v>
                </c:pt>
                <c:pt idx="2">
                  <c:v>6.3364349260891018E-4</c:v>
                </c:pt>
                <c:pt idx="3">
                  <c:v>4.9835956642717717E-4</c:v>
                </c:pt>
                <c:pt idx="4">
                  <c:v>4.4071764008837703E-4</c:v>
                </c:pt>
                <c:pt idx="5">
                  <c:v>3.9966497648927333E-4</c:v>
                </c:pt>
                <c:pt idx="6">
                  <c:v>3.2196226750253501E-4</c:v>
                </c:pt>
                <c:pt idx="7">
                  <c:v>3.8949885544803544E-4</c:v>
                </c:pt>
                <c:pt idx="8">
                  <c:v>3.480629539951574E-4</c:v>
                </c:pt>
                <c:pt idx="9">
                  <c:v>3.6259243612219035E-4</c:v>
                </c:pt>
                <c:pt idx="10">
                  <c:v>3.7785114118311003E-4</c:v>
                </c:pt>
                <c:pt idx="11">
                  <c:v>3.1031733528117137E-4</c:v>
                </c:pt>
                <c:pt idx="12">
                  <c:v>3.0223758264575707E-4</c:v>
                </c:pt>
                <c:pt idx="13">
                  <c:v>2.4995445745054927E-4</c:v>
                </c:pt>
                <c:pt idx="14">
                  <c:v>2.1135103117764256E-4</c:v>
                </c:pt>
                <c:pt idx="15">
                  <c:v>2.0443604229408014E-4</c:v>
                </c:pt>
                <c:pt idx="16">
                  <c:v>1.7479262375127771E-4</c:v>
                </c:pt>
                <c:pt idx="17">
                  <c:v>1.8930481861894022E-4</c:v>
                </c:pt>
                <c:pt idx="18">
                  <c:v>1.943608414862254E-4</c:v>
                </c:pt>
                <c:pt idx="19">
                  <c:v>1.7223318679394982E-4</c:v>
                </c:pt>
                <c:pt idx="20">
                  <c:v>1.8971603574792159E-4</c:v>
                </c:pt>
                <c:pt idx="21">
                  <c:v>1.0053649931909371E-4</c:v>
                </c:pt>
                <c:pt idx="22">
                  <c:v>1.5390346656770818E-4</c:v>
                </c:pt>
                <c:pt idx="23">
                  <c:v>1.4319125578731326E-4</c:v>
                </c:pt>
                <c:pt idx="24">
                  <c:v>1.5031614880328949E-4</c:v>
                </c:pt>
                <c:pt idx="25">
                  <c:v>1.4739479696366717E-4</c:v>
                </c:pt>
                <c:pt idx="26">
                  <c:v>1.3170217747600094E-4</c:v>
                </c:pt>
                <c:pt idx="27">
                  <c:v>1.4640119250425895E-4</c:v>
                </c:pt>
                <c:pt idx="28">
                  <c:v>1.2929919834497026E-4</c:v>
                </c:pt>
                <c:pt idx="29">
                  <c:v>1.2993627924865646E-4</c:v>
                </c:pt>
                <c:pt idx="30">
                  <c:v>1.113275814082939E-4</c:v>
                </c:pt>
                <c:pt idx="31">
                  <c:v>9.1680877202633072E-5</c:v>
                </c:pt>
                <c:pt idx="32">
                  <c:v>9.8049896502887019E-5</c:v>
                </c:pt>
                <c:pt idx="33">
                  <c:v>1.0105161042583148E-4</c:v>
                </c:pt>
                <c:pt idx="34">
                  <c:v>9.219096436358272E-5</c:v>
                </c:pt>
                <c:pt idx="35">
                  <c:v>1.031273364787171E-4</c:v>
                </c:pt>
                <c:pt idx="36">
                  <c:v>8.9465208559189136E-5</c:v>
                </c:pt>
                <c:pt idx="37">
                  <c:v>7.4988751687246919E-5</c:v>
                </c:pt>
                <c:pt idx="38">
                  <c:v>8.5898577207202983E-5</c:v>
                </c:pt>
                <c:pt idx="39">
                  <c:v>8.1453953062159555E-5</c:v>
                </c:pt>
                <c:pt idx="40">
                  <c:v>7.9862636265623131E-5</c:v>
                </c:pt>
                <c:pt idx="41">
                  <c:v>7.1962358151120956E-5</c:v>
                </c:pt>
                <c:pt idx="42">
                  <c:v>6.2430880097035421E-5</c:v>
                </c:pt>
                <c:pt idx="43">
                  <c:v>7.1233527246824176E-5</c:v>
                </c:pt>
                <c:pt idx="44">
                  <c:v>6.5928384424939672E-5</c:v>
                </c:pt>
                <c:pt idx="45">
                  <c:v>4.6576928451184054E-5</c:v>
                </c:pt>
                <c:pt idx="46">
                  <c:v>1.3977803248441475E-5</c:v>
                </c:pt>
                <c:pt idx="47">
                  <c:v>2.2505119914780612E-5</c:v>
                </c:pt>
                <c:pt idx="48">
                  <c:v>1.7456576765296327E-5</c:v>
                </c:pt>
              </c:numCache>
            </c:numRef>
          </c:val>
          <c:extLst>
            <c:ext xmlns:c16="http://schemas.microsoft.com/office/drawing/2014/chart" uri="{C3380CC4-5D6E-409C-BE32-E72D297353CC}">
              <c16:uniqueId val="{00000000-A027-41C7-B5CF-D2E5E97C735F}"/>
            </c:ext>
          </c:extLst>
        </c:ser>
        <c:ser>
          <c:idx val="27"/>
          <c:order val="27"/>
          <c:tx>
            <c:strRef>
              <c:f>推移!$BI$1</c:f>
              <c:strCache>
                <c:ptCount val="1"/>
                <c:pt idx="0">
                  <c:v>～4/28</c:v>
                </c:pt>
              </c:strCache>
            </c:strRef>
          </c:tx>
          <c:spPr>
            <a:solidFill>
              <a:schemeClr val="accent4">
                <a:lumMod val="60000"/>
                <a:lumOff val="40000"/>
              </a:schemeClr>
            </a:solidFill>
            <a:ln>
              <a:noFill/>
            </a:ln>
            <a:effectLst/>
          </c:spPr>
          <c:invertIfNegative val="0"/>
          <c:val>
            <c:numRef>
              <c:f>推移!$BI$2:$BI$50</c:f>
              <c:numCache>
                <c:formatCode>0.0000%</c:formatCode>
                <c:ptCount val="49"/>
                <c:pt idx="0">
                  <c:v>1.0132995566814441E-3</c:v>
                </c:pt>
                <c:pt idx="1">
                  <c:v>8.5648565887808971E-4</c:v>
                </c:pt>
                <c:pt idx="2">
                  <c:v>6.4640141527888822E-4</c:v>
                </c:pt>
                <c:pt idx="3">
                  <c:v>5.16158122371005E-4</c:v>
                </c:pt>
                <c:pt idx="4">
                  <c:v>4.4363629995651196E-4</c:v>
                </c:pt>
                <c:pt idx="5">
                  <c:v>3.9966497648927333E-4</c:v>
                </c:pt>
                <c:pt idx="6">
                  <c:v>3.4416656181305465E-4</c:v>
                </c:pt>
                <c:pt idx="7">
                  <c:v>4.0120510520193811E-4</c:v>
                </c:pt>
                <c:pt idx="8">
                  <c:v>3.6319612590799029E-4</c:v>
                </c:pt>
                <c:pt idx="9">
                  <c:v>3.8587818890067958E-4</c:v>
                </c:pt>
                <c:pt idx="10">
                  <c:v>3.8996175468256869E-4</c:v>
                </c:pt>
                <c:pt idx="11">
                  <c:v>3.1509144813165091E-4</c:v>
                </c:pt>
                <c:pt idx="12">
                  <c:v>3.1077536746625865E-4</c:v>
                </c:pt>
                <c:pt idx="13">
                  <c:v>2.5419097367852469E-4</c:v>
                </c:pt>
                <c:pt idx="14">
                  <c:v>2.180819557374401E-4</c:v>
                </c:pt>
                <c:pt idx="15">
                  <c:v>2.0883251632190984E-4</c:v>
                </c:pt>
                <c:pt idx="16">
                  <c:v>1.8619214269157842E-4</c:v>
                </c:pt>
                <c:pt idx="17">
                  <c:v>1.9200917317063935E-4</c:v>
                </c:pt>
                <c:pt idx="18">
                  <c:v>2.0013393578779644E-4</c:v>
                </c:pt>
                <c:pt idx="19">
                  <c:v>1.9199765085227194E-4</c:v>
                </c:pt>
                <c:pt idx="20">
                  <c:v>1.8971603574792159E-4</c:v>
                </c:pt>
                <c:pt idx="21">
                  <c:v>1.0053649931909371E-4</c:v>
                </c:pt>
                <c:pt idx="22">
                  <c:v>1.5965686718706176E-4</c:v>
                </c:pt>
                <c:pt idx="23">
                  <c:v>1.4319125578731326E-4</c:v>
                </c:pt>
                <c:pt idx="24">
                  <c:v>1.5031614880328949E-4</c:v>
                </c:pt>
                <c:pt idx="25">
                  <c:v>1.4739479696366717E-4</c:v>
                </c:pt>
                <c:pt idx="26">
                  <c:v>1.3901896511355654E-4</c:v>
                </c:pt>
                <c:pt idx="27">
                  <c:v>1.4640119250425895E-4</c:v>
                </c:pt>
                <c:pt idx="28">
                  <c:v>1.2929919834497026E-4</c:v>
                </c:pt>
                <c:pt idx="29">
                  <c:v>1.2993627924865646E-4</c:v>
                </c:pt>
                <c:pt idx="30">
                  <c:v>1.113275814082939E-4</c:v>
                </c:pt>
                <c:pt idx="31">
                  <c:v>9.1680877202633072E-5</c:v>
                </c:pt>
                <c:pt idx="32">
                  <c:v>9.8049896502887019E-5</c:v>
                </c:pt>
                <c:pt idx="33">
                  <c:v>1.0105161042583148E-4</c:v>
                </c:pt>
                <c:pt idx="34">
                  <c:v>9.449573847267229E-5</c:v>
                </c:pt>
                <c:pt idx="35">
                  <c:v>1.031273364787171E-4</c:v>
                </c:pt>
                <c:pt idx="36">
                  <c:v>9.472786788620026E-5</c:v>
                </c:pt>
                <c:pt idx="37">
                  <c:v>8.7486876968454733E-5</c:v>
                </c:pt>
                <c:pt idx="38">
                  <c:v>8.5898577207202983E-5</c:v>
                </c:pt>
                <c:pt idx="39">
                  <c:v>8.1453953062159555E-5</c:v>
                </c:pt>
                <c:pt idx="40">
                  <c:v>7.9862636265623131E-5</c:v>
                </c:pt>
                <c:pt idx="41">
                  <c:v>7.1962358151120956E-5</c:v>
                </c:pt>
                <c:pt idx="42">
                  <c:v>6.2430880097035421E-5</c:v>
                </c:pt>
                <c:pt idx="43">
                  <c:v>7.1233527246824176E-5</c:v>
                </c:pt>
                <c:pt idx="44">
                  <c:v>6.7663341909806503E-5</c:v>
                </c:pt>
                <c:pt idx="45">
                  <c:v>4.6576928451184054E-5</c:v>
                </c:pt>
                <c:pt idx="46">
                  <c:v>1.3977803248441475E-5</c:v>
                </c:pt>
                <c:pt idx="47">
                  <c:v>2.2505119914780612E-5</c:v>
                </c:pt>
                <c:pt idx="48">
                  <c:v>1.7456576765296327E-5</c:v>
                </c:pt>
              </c:numCache>
            </c:numRef>
          </c:val>
          <c:extLst>
            <c:ext xmlns:c16="http://schemas.microsoft.com/office/drawing/2014/chart" uri="{C3380CC4-5D6E-409C-BE32-E72D297353CC}">
              <c16:uniqueId val="{00000001-A027-41C7-B5CF-D2E5E97C735F}"/>
            </c:ext>
          </c:extLst>
        </c:ser>
        <c:ser>
          <c:idx val="28"/>
          <c:order val="28"/>
          <c:tx>
            <c:strRef>
              <c:f>推移!$BK$1</c:f>
              <c:strCache>
                <c:ptCount val="1"/>
                <c:pt idx="0">
                  <c:v>～4/29</c:v>
                </c:pt>
              </c:strCache>
            </c:strRef>
          </c:tx>
          <c:spPr>
            <a:solidFill>
              <a:schemeClr val="accent5">
                <a:lumMod val="60000"/>
                <a:lumOff val="40000"/>
              </a:schemeClr>
            </a:solidFill>
            <a:ln>
              <a:noFill/>
            </a:ln>
            <a:effectLst/>
          </c:spPr>
          <c:invertIfNegative val="0"/>
          <c:val>
            <c:numRef>
              <c:f>推移!$BK$2:$BK$50</c:f>
              <c:numCache>
                <c:formatCode>0.0000%</c:formatCode>
                <c:ptCount val="49"/>
                <c:pt idx="0">
                  <c:v>1.0209760684744852E-3</c:v>
                </c:pt>
                <c:pt idx="1">
                  <c:v>8.5648565887808971E-4</c:v>
                </c:pt>
                <c:pt idx="2">
                  <c:v>6.5065405616888093E-4</c:v>
                </c:pt>
                <c:pt idx="3">
                  <c:v>5.16158122371005E-4</c:v>
                </c:pt>
                <c:pt idx="4">
                  <c:v>4.5239227956091682E-4</c:v>
                </c:pt>
                <c:pt idx="5">
                  <c:v>3.9966497648927333E-4</c:v>
                </c:pt>
                <c:pt idx="6">
                  <c:v>3.5156799324989455E-4</c:v>
                </c:pt>
                <c:pt idx="7">
                  <c:v>4.0333351424810224E-4</c:v>
                </c:pt>
                <c:pt idx="8">
                  <c:v>3.6319612590799029E-4</c:v>
                </c:pt>
                <c:pt idx="9">
                  <c:v>3.8587818890067958E-4</c:v>
                </c:pt>
                <c:pt idx="10">
                  <c:v>4.0449449088191908E-4</c:v>
                </c:pt>
                <c:pt idx="11">
                  <c:v>3.1509144813165091E-4</c:v>
                </c:pt>
                <c:pt idx="12">
                  <c:v>3.1248292443035897E-4</c:v>
                </c:pt>
                <c:pt idx="13">
                  <c:v>2.5419097367852469E-4</c:v>
                </c:pt>
                <c:pt idx="14">
                  <c:v>2.180819557374401E-4</c:v>
                </c:pt>
                <c:pt idx="15">
                  <c:v>2.1103075333582467E-4</c:v>
                </c:pt>
                <c:pt idx="16">
                  <c:v>1.8999198233834533E-4</c:v>
                </c:pt>
                <c:pt idx="17">
                  <c:v>1.9741788227403765E-4</c:v>
                </c:pt>
                <c:pt idx="18">
                  <c:v>2.0205830055498679E-4</c:v>
                </c:pt>
                <c:pt idx="19">
                  <c:v>1.9199765085227194E-4</c:v>
                </c:pt>
                <c:pt idx="20">
                  <c:v>1.8971603574792159E-4</c:v>
                </c:pt>
                <c:pt idx="21">
                  <c:v>1.2338570370979681E-4</c:v>
                </c:pt>
                <c:pt idx="22">
                  <c:v>1.6253356749673854E-4</c:v>
                </c:pt>
                <c:pt idx="23">
                  <c:v>1.4319125578731326E-4</c:v>
                </c:pt>
                <c:pt idx="24">
                  <c:v>1.6001396485511462E-4</c:v>
                </c:pt>
                <c:pt idx="25">
                  <c:v>1.5253647592751603E-4</c:v>
                </c:pt>
                <c:pt idx="26">
                  <c:v>1.4487239522360104E-4</c:v>
                </c:pt>
                <c:pt idx="27">
                  <c:v>1.4640119250425895E-4</c:v>
                </c:pt>
                <c:pt idx="28">
                  <c:v>1.3347014022706608E-4</c:v>
                </c:pt>
                <c:pt idx="29">
                  <c:v>1.3513373041860273E-4</c:v>
                </c:pt>
                <c:pt idx="30">
                  <c:v>1.113275814082939E-4</c:v>
                </c:pt>
                <c:pt idx="31">
                  <c:v>9.1680877202633072E-5</c:v>
                </c:pt>
                <c:pt idx="32">
                  <c:v>9.8049896502887019E-5</c:v>
                </c:pt>
                <c:pt idx="33">
                  <c:v>1.0778838445422025E-4</c:v>
                </c:pt>
                <c:pt idx="34">
                  <c:v>9.449573847267229E-5</c:v>
                </c:pt>
                <c:pt idx="35">
                  <c:v>1.031273364787171E-4</c:v>
                </c:pt>
                <c:pt idx="36">
                  <c:v>9.472786788620026E-5</c:v>
                </c:pt>
                <c:pt idx="37">
                  <c:v>8.7486876968454733E-5</c:v>
                </c:pt>
                <c:pt idx="38">
                  <c:v>8.5898577207202983E-5</c:v>
                </c:pt>
                <c:pt idx="39">
                  <c:v>8.1453953062159555E-5</c:v>
                </c:pt>
                <c:pt idx="40">
                  <c:v>7.9862636265623131E-5</c:v>
                </c:pt>
                <c:pt idx="41">
                  <c:v>7.1962358151120956E-5</c:v>
                </c:pt>
                <c:pt idx="42">
                  <c:v>6.2430880097035421E-5</c:v>
                </c:pt>
                <c:pt idx="43">
                  <c:v>7.1233527246824176E-5</c:v>
                </c:pt>
                <c:pt idx="44">
                  <c:v>6.7663341909806503E-5</c:v>
                </c:pt>
                <c:pt idx="45">
                  <c:v>4.6576928451184054E-5</c:v>
                </c:pt>
                <c:pt idx="46">
                  <c:v>1.3977803248441475E-5</c:v>
                </c:pt>
                <c:pt idx="47">
                  <c:v>2.2505119914780612E-5</c:v>
                </c:pt>
                <c:pt idx="48">
                  <c:v>1.7456576765296327E-5</c:v>
                </c:pt>
              </c:numCache>
            </c:numRef>
          </c:val>
          <c:extLst>
            <c:ext xmlns:c16="http://schemas.microsoft.com/office/drawing/2014/chart" uri="{C3380CC4-5D6E-409C-BE32-E72D297353CC}">
              <c16:uniqueId val="{00000000-E30B-4284-8E4C-847B3BDEBEC1}"/>
            </c:ext>
          </c:extLst>
        </c:ser>
        <c:ser>
          <c:idx val="29"/>
          <c:order val="29"/>
          <c:tx>
            <c:strRef>
              <c:f>推移!$BM$1</c:f>
              <c:strCache>
                <c:ptCount val="1"/>
                <c:pt idx="0">
                  <c:v>～4/30</c:v>
                </c:pt>
              </c:strCache>
            </c:strRef>
          </c:tx>
          <c:spPr>
            <a:solidFill>
              <a:schemeClr val="accent6">
                <a:lumMod val="60000"/>
                <a:lumOff val="40000"/>
              </a:schemeClr>
            </a:solidFill>
            <a:ln>
              <a:noFill/>
            </a:ln>
            <a:effectLst/>
          </c:spPr>
          <c:invertIfNegative val="0"/>
          <c:val>
            <c:numRef>
              <c:f>推移!$BM$2:$BM$50</c:f>
              <c:numCache>
                <c:formatCode>0.0000%</c:formatCode>
                <c:ptCount val="49"/>
                <c:pt idx="0">
                  <c:v>1.0286525802675264E-3</c:v>
                </c:pt>
                <c:pt idx="1">
                  <c:v>8.7080816153491396E-4</c:v>
                </c:pt>
                <c:pt idx="2">
                  <c:v>6.5065405616888093E-4</c:v>
                </c:pt>
                <c:pt idx="3">
                  <c:v>5.16158122371005E-4</c:v>
                </c:pt>
                <c:pt idx="4">
                  <c:v>4.5239227956091682E-4</c:v>
                </c:pt>
                <c:pt idx="5">
                  <c:v>4.2051706221914848E-4</c:v>
                </c:pt>
                <c:pt idx="6">
                  <c:v>3.5156799324989455E-4</c:v>
                </c:pt>
                <c:pt idx="7">
                  <c:v>4.0865453686351257E-4</c:v>
                </c:pt>
                <c:pt idx="8">
                  <c:v>3.6319612590799029E-4</c:v>
                </c:pt>
                <c:pt idx="9">
                  <c:v>3.8587818890067958E-4</c:v>
                </c:pt>
                <c:pt idx="10">
                  <c:v>4.0449449088191908E-4</c:v>
                </c:pt>
                <c:pt idx="11">
                  <c:v>3.1509144813165091E-4</c:v>
                </c:pt>
                <c:pt idx="12">
                  <c:v>3.1248292443035897E-4</c:v>
                </c:pt>
                <c:pt idx="13">
                  <c:v>2.5419097367852469E-4</c:v>
                </c:pt>
                <c:pt idx="14">
                  <c:v>2.2615906520919715E-4</c:v>
                </c:pt>
                <c:pt idx="15">
                  <c:v>2.1322899034973951E-4</c:v>
                </c:pt>
                <c:pt idx="16">
                  <c:v>2.0519134092541295E-4</c:v>
                </c:pt>
                <c:pt idx="17">
                  <c:v>2.0012223682573679E-4</c:v>
                </c:pt>
                <c:pt idx="18">
                  <c:v>2.0398266532217714E-4</c:v>
                </c:pt>
                <c:pt idx="19">
                  <c:v>1.9199765085227194E-4</c:v>
                </c:pt>
                <c:pt idx="20">
                  <c:v>1.8971603574792159E-4</c:v>
                </c:pt>
                <c:pt idx="21">
                  <c:v>1.3252538546607807E-4</c:v>
                </c:pt>
                <c:pt idx="22">
                  <c:v>1.6253356749673854E-4</c:v>
                </c:pt>
                <c:pt idx="23">
                  <c:v>1.4319125578731326E-4</c:v>
                </c:pt>
                <c:pt idx="24">
                  <c:v>1.6486287288102719E-4</c:v>
                </c:pt>
                <c:pt idx="25">
                  <c:v>1.5596426190341527E-4</c:v>
                </c:pt>
                <c:pt idx="26">
                  <c:v>1.5218918286115664E-4</c:v>
                </c:pt>
                <c:pt idx="27">
                  <c:v>1.4640119250425895E-4</c:v>
                </c:pt>
                <c:pt idx="28">
                  <c:v>1.3347014022706608E-4</c:v>
                </c:pt>
                <c:pt idx="29">
                  <c:v>1.3513373041860273E-4</c:v>
                </c:pt>
                <c:pt idx="30">
                  <c:v>1.113275814082939E-4</c:v>
                </c:pt>
                <c:pt idx="31">
                  <c:v>9.1680877202633072E-5</c:v>
                </c:pt>
                <c:pt idx="32">
                  <c:v>9.8049896502887019E-5</c:v>
                </c:pt>
                <c:pt idx="33">
                  <c:v>1.0778838445422025E-4</c:v>
                </c:pt>
                <c:pt idx="34">
                  <c:v>9.449573847267229E-5</c:v>
                </c:pt>
                <c:pt idx="35">
                  <c:v>1.031273364787171E-4</c:v>
                </c:pt>
                <c:pt idx="36">
                  <c:v>9.472786788620026E-5</c:v>
                </c:pt>
                <c:pt idx="37">
                  <c:v>8.7486876968454733E-5</c:v>
                </c:pt>
                <c:pt idx="38">
                  <c:v>8.5898577207202983E-5</c:v>
                </c:pt>
                <c:pt idx="39">
                  <c:v>8.1453953062159555E-5</c:v>
                </c:pt>
                <c:pt idx="40">
                  <c:v>7.9862636265623131E-5</c:v>
                </c:pt>
                <c:pt idx="41">
                  <c:v>7.1962358151120956E-5</c:v>
                </c:pt>
                <c:pt idx="42">
                  <c:v>6.2430880097035421E-5</c:v>
                </c:pt>
                <c:pt idx="43">
                  <c:v>7.1233527246824176E-5</c:v>
                </c:pt>
                <c:pt idx="44">
                  <c:v>6.7663341909806503E-5</c:v>
                </c:pt>
                <c:pt idx="45">
                  <c:v>4.6576928451184054E-5</c:v>
                </c:pt>
                <c:pt idx="46">
                  <c:v>1.3977803248441475E-5</c:v>
                </c:pt>
                <c:pt idx="47">
                  <c:v>2.2505119914780612E-5</c:v>
                </c:pt>
                <c:pt idx="48">
                  <c:v>1.7456576765296327E-5</c:v>
                </c:pt>
              </c:numCache>
            </c:numRef>
          </c:val>
          <c:extLst>
            <c:ext xmlns:c16="http://schemas.microsoft.com/office/drawing/2014/chart" uri="{C3380CC4-5D6E-409C-BE32-E72D297353CC}">
              <c16:uniqueId val="{00000001-E30B-4284-8E4C-847B3BDEBEC1}"/>
            </c:ext>
          </c:extLst>
        </c:ser>
        <c:ser>
          <c:idx val="30"/>
          <c:order val="30"/>
          <c:tx>
            <c:strRef>
              <c:f>推移!$BO$1</c:f>
              <c:strCache>
                <c:ptCount val="1"/>
                <c:pt idx="0">
                  <c:v>～5/1</c:v>
                </c:pt>
              </c:strCache>
            </c:strRef>
          </c:tx>
          <c:spPr>
            <a:solidFill>
              <a:schemeClr val="accent1">
                <a:lumMod val="50000"/>
              </a:schemeClr>
            </a:solidFill>
            <a:ln>
              <a:noFill/>
            </a:ln>
            <a:effectLst/>
          </c:spPr>
          <c:invertIfNegative val="0"/>
          <c:val>
            <c:numRef>
              <c:f>推移!$BO$2:$BO$50</c:f>
              <c:numCache>
                <c:formatCode>0.0000%</c:formatCode>
                <c:ptCount val="49"/>
                <c:pt idx="0">
                  <c:v>1.0363290920605676E-3</c:v>
                </c:pt>
                <c:pt idx="1">
                  <c:v>8.9085966525446786E-4</c:v>
                </c:pt>
                <c:pt idx="2">
                  <c:v>6.5490669705887353E-4</c:v>
                </c:pt>
                <c:pt idx="3">
                  <c:v>5.2209097435228083E-4</c:v>
                </c:pt>
                <c:pt idx="4">
                  <c:v>4.6114825916532167E-4</c:v>
                </c:pt>
                <c:pt idx="5">
                  <c:v>4.2746775746244016E-4</c:v>
                </c:pt>
                <c:pt idx="6">
                  <c:v>4.1818087618145349E-4</c:v>
                </c:pt>
                <c:pt idx="7">
                  <c:v>4.1823237757125116E-4</c:v>
                </c:pt>
                <c:pt idx="8">
                  <c:v>4.0859564164648913E-4</c:v>
                </c:pt>
                <c:pt idx="9">
                  <c:v>4.0916394167916887E-4</c:v>
                </c:pt>
                <c:pt idx="10">
                  <c:v>4.0933873628170258E-4</c:v>
                </c:pt>
                <c:pt idx="11">
                  <c:v>3.5328435093548742E-4</c:v>
                </c:pt>
                <c:pt idx="12">
                  <c:v>3.2785093710726188E-4</c:v>
                </c:pt>
                <c:pt idx="13">
                  <c:v>2.5842748990650006E-4</c:v>
                </c:pt>
                <c:pt idx="14">
                  <c:v>2.3154380485703517E-4</c:v>
                </c:pt>
                <c:pt idx="15">
                  <c:v>2.1982370139148402E-4</c:v>
                </c:pt>
                <c:pt idx="16">
                  <c:v>2.0899118057217985E-4</c:v>
                </c:pt>
                <c:pt idx="17">
                  <c:v>2.0688312320498467E-4</c:v>
                </c:pt>
                <c:pt idx="18">
                  <c:v>2.174532186925096E-4</c:v>
                </c:pt>
                <c:pt idx="19">
                  <c:v>2.0893862004511945E-4</c:v>
                </c:pt>
                <c:pt idx="20">
                  <c:v>1.9649160845320451E-4</c:v>
                </c:pt>
                <c:pt idx="21">
                  <c:v>1.5994443073492182E-4</c:v>
                </c:pt>
                <c:pt idx="22">
                  <c:v>1.6684861796125371E-4</c:v>
                </c:pt>
                <c:pt idx="23">
                  <c:v>1.5512386043625603E-4</c:v>
                </c:pt>
                <c:pt idx="24">
                  <c:v>1.6486287288102719E-4</c:v>
                </c:pt>
                <c:pt idx="25">
                  <c:v>1.5767815489136489E-4</c:v>
                </c:pt>
                <c:pt idx="26">
                  <c:v>1.5511589791617888E-4</c:v>
                </c:pt>
                <c:pt idx="27">
                  <c:v>1.4640119250425895E-4</c:v>
                </c:pt>
                <c:pt idx="28">
                  <c:v>1.4181202399125771E-4</c:v>
                </c:pt>
                <c:pt idx="29">
                  <c:v>1.3513373041860273E-4</c:v>
                </c:pt>
                <c:pt idx="30">
                  <c:v>1.113275814082939E-4</c:v>
                </c:pt>
                <c:pt idx="31">
                  <c:v>9.1680877202633072E-5</c:v>
                </c:pt>
                <c:pt idx="32">
                  <c:v>9.8049896502887019E-5</c:v>
                </c:pt>
                <c:pt idx="33">
                  <c:v>1.0778838445422025E-4</c:v>
                </c:pt>
                <c:pt idx="34">
                  <c:v>9.9105286690851432E-5</c:v>
                </c:pt>
                <c:pt idx="35">
                  <c:v>1.031273364787171E-4</c:v>
                </c:pt>
                <c:pt idx="36">
                  <c:v>9.472786788620026E-5</c:v>
                </c:pt>
                <c:pt idx="37">
                  <c:v>8.7486876968454733E-5</c:v>
                </c:pt>
                <c:pt idx="38">
                  <c:v>8.5898577207202983E-5</c:v>
                </c:pt>
                <c:pt idx="39">
                  <c:v>8.1453953062159555E-5</c:v>
                </c:pt>
                <c:pt idx="40">
                  <c:v>7.9862636265623131E-5</c:v>
                </c:pt>
                <c:pt idx="41">
                  <c:v>7.1962358151120956E-5</c:v>
                </c:pt>
                <c:pt idx="42">
                  <c:v>7.1349577253754777E-5</c:v>
                </c:pt>
                <c:pt idx="43">
                  <c:v>7.1233527246824176E-5</c:v>
                </c:pt>
                <c:pt idx="44">
                  <c:v>6.7663341909806503E-5</c:v>
                </c:pt>
                <c:pt idx="45">
                  <c:v>5.3230775372781772E-5</c:v>
                </c:pt>
                <c:pt idx="46">
                  <c:v>1.3977803248441475E-5</c:v>
                </c:pt>
                <c:pt idx="47">
                  <c:v>2.2505119914780612E-5</c:v>
                </c:pt>
                <c:pt idx="48">
                  <c:v>1.7456576765296327E-5</c:v>
                </c:pt>
              </c:numCache>
            </c:numRef>
          </c:val>
          <c:extLst>
            <c:ext xmlns:c16="http://schemas.microsoft.com/office/drawing/2014/chart" uri="{C3380CC4-5D6E-409C-BE32-E72D297353CC}">
              <c16:uniqueId val="{00000002-E30B-4284-8E4C-847B3BDEBEC1}"/>
            </c:ext>
          </c:extLst>
        </c:ser>
        <c:ser>
          <c:idx val="31"/>
          <c:order val="31"/>
          <c:tx>
            <c:strRef>
              <c:f>推移!$BQ$1</c:f>
              <c:strCache>
                <c:ptCount val="1"/>
                <c:pt idx="0">
                  <c:v>～5/2</c:v>
                </c:pt>
              </c:strCache>
            </c:strRef>
          </c:tx>
          <c:spPr>
            <a:solidFill>
              <a:schemeClr val="accent2">
                <a:lumMod val="50000"/>
              </a:schemeClr>
            </a:solidFill>
            <a:ln>
              <a:noFill/>
            </a:ln>
            <a:effectLst/>
          </c:spPr>
          <c:invertIfNegative val="0"/>
          <c:val>
            <c:numRef>
              <c:f>推移!$BQ$2:$BQ$50</c:f>
              <c:numCache>
                <c:formatCode>0.0000%</c:formatCode>
                <c:ptCount val="49"/>
                <c:pt idx="0">
                  <c:v>1.0478438597501295E-3</c:v>
                </c:pt>
                <c:pt idx="1">
                  <c:v>9.2523367163084612E-4</c:v>
                </c:pt>
                <c:pt idx="2">
                  <c:v>6.7191726061884428E-4</c:v>
                </c:pt>
                <c:pt idx="3">
                  <c:v>5.2802382633355678E-4</c:v>
                </c:pt>
                <c:pt idx="4">
                  <c:v>4.8157887824226627E-4</c:v>
                </c:pt>
                <c:pt idx="5">
                  <c:v>4.3789380032737774E-4</c:v>
                </c:pt>
                <c:pt idx="6">
                  <c:v>4.2928302333671334E-4</c:v>
                </c:pt>
                <c:pt idx="7">
                  <c:v>4.2674601375590769E-4</c:v>
                </c:pt>
                <c:pt idx="8">
                  <c:v>4.2372881355932202E-4</c:v>
                </c:pt>
                <c:pt idx="9">
                  <c:v>4.1249047779038164E-4</c:v>
                </c:pt>
                <c:pt idx="10">
                  <c:v>4.117608589815943E-4</c:v>
                </c:pt>
                <c:pt idx="11">
                  <c:v>3.5805846378596695E-4</c:v>
                </c:pt>
                <c:pt idx="12">
                  <c:v>3.3980383585596415E-4</c:v>
                </c:pt>
                <c:pt idx="13">
                  <c:v>2.6266400613447549E-4</c:v>
                </c:pt>
                <c:pt idx="14">
                  <c:v>2.4635183888858974E-4</c:v>
                </c:pt>
                <c:pt idx="15">
                  <c:v>2.3960783451671758E-4</c:v>
                </c:pt>
                <c:pt idx="16">
                  <c:v>2.3938989774631509E-4</c:v>
                </c:pt>
                <c:pt idx="17">
                  <c:v>2.3933537782537442E-4</c:v>
                </c:pt>
                <c:pt idx="18">
                  <c:v>2.2899940729565171E-4</c:v>
                </c:pt>
                <c:pt idx="19">
                  <c:v>2.0893862004511945E-4</c:v>
                </c:pt>
                <c:pt idx="20">
                  <c:v>1.9649160845320451E-4</c:v>
                </c:pt>
                <c:pt idx="21">
                  <c:v>1.8279363512562491E-4</c:v>
                </c:pt>
                <c:pt idx="22">
                  <c:v>1.7404036873544569E-4</c:v>
                </c:pt>
                <c:pt idx="23">
                  <c:v>1.670564650851988E-4</c:v>
                </c:pt>
                <c:pt idx="24">
                  <c:v>1.6486287288102719E-4</c:v>
                </c:pt>
                <c:pt idx="25">
                  <c:v>1.6281983385521375E-4</c:v>
                </c:pt>
                <c:pt idx="26">
                  <c:v>1.6096932802622335E-4</c:v>
                </c:pt>
                <c:pt idx="27">
                  <c:v>1.4640119250425895E-4</c:v>
                </c:pt>
                <c:pt idx="28">
                  <c:v>1.4181202399125771E-4</c:v>
                </c:pt>
                <c:pt idx="29">
                  <c:v>1.3513373041860273E-4</c:v>
                </c:pt>
                <c:pt idx="30">
                  <c:v>1.113275814082939E-4</c:v>
                </c:pt>
                <c:pt idx="31">
                  <c:v>1.1001705264315969E-4</c:v>
                </c:pt>
                <c:pt idx="32">
                  <c:v>1.0894432944765226E-4</c:v>
                </c:pt>
                <c:pt idx="33">
                  <c:v>1.0778838445422025E-4</c:v>
                </c:pt>
                <c:pt idx="34">
                  <c:v>1.0371483490903056E-4</c:v>
                </c:pt>
                <c:pt idx="35">
                  <c:v>1.031273364787171E-4</c:v>
                </c:pt>
                <c:pt idx="36">
                  <c:v>9.472786788620026E-5</c:v>
                </c:pt>
                <c:pt idx="37">
                  <c:v>8.7486876968454733E-5</c:v>
                </c:pt>
                <c:pt idx="38">
                  <c:v>8.5898577207202983E-5</c:v>
                </c:pt>
                <c:pt idx="39">
                  <c:v>8.1453953062159555E-5</c:v>
                </c:pt>
                <c:pt idx="40">
                  <c:v>7.9862636265623131E-5</c:v>
                </c:pt>
                <c:pt idx="41">
                  <c:v>7.1962358151120956E-5</c:v>
                </c:pt>
                <c:pt idx="42">
                  <c:v>7.1349577253754777E-5</c:v>
                </c:pt>
                <c:pt idx="43">
                  <c:v>7.1233527246824176E-5</c:v>
                </c:pt>
                <c:pt idx="44">
                  <c:v>7.1133256879540166E-5</c:v>
                </c:pt>
                <c:pt idx="45">
                  <c:v>5.9884622294379497E-5</c:v>
                </c:pt>
                <c:pt idx="46">
                  <c:v>2.7955606496882951E-5</c:v>
                </c:pt>
                <c:pt idx="47">
                  <c:v>2.2505119914780612E-5</c:v>
                </c:pt>
                <c:pt idx="48">
                  <c:v>1.7456576765296327E-5</c:v>
                </c:pt>
              </c:numCache>
            </c:numRef>
          </c:val>
          <c:extLst>
            <c:ext xmlns:c16="http://schemas.microsoft.com/office/drawing/2014/chart" uri="{C3380CC4-5D6E-409C-BE32-E72D297353CC}">
              <c16:uniqueId val="{00000003-E30B-4284-8E4C-847B3BDEBEC1}"/>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max val="1.2000000000000003E-3"/>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ファン!$B$2</c:f>
              <c:strCache>
                <c:ptCount val="1"/>
                <c:pt idx="0">
                  <c:v>調布市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ファン!$P$2:$AA$2</c:f>
              <c:numCache>
                <c:formatCode>0.0%</c:formatCode>
                <c:ptCount val="12"/>
                <c:pt idx="0">
                  <c:v>1</c:v>
                </c:pt>
                <c:pt idx="1">
                  <c:v>1</c:v>
                </c:pt>
                <c:pt idx="2">
                  <c:v>1</c:v>
                </c:pt>
                <c:pt idx="3">
                  <c:v>1</c:v>
                </c:pt>
                <c:pt idx="4">
                  <c:v>3</c:v>
                </c:pt>
                <c:pt idx="5">
                  <c:v>4</c:v>
                </c:pt>
                <c:pt idx="6">
                  <c:v>4</c:v>
                </c:pt>
                <c:pt idx="7">
                  <c:v>5</c:v>
                </c:pt>
                <c:pt idx="8">
                  <c:v>6</c:v>
                </c:pt>
                <c:pt idx="9">
                  <c:v>8</c:v>
                </c:pt>
                <c:pt idx="10">
                  <c:v>9</c:v>
                </c:pt>
                <c:pt idx="11">
                  <c:v>12</c:v>
                </c:pt>
              </c:numCache>
            </c:numRef>
          </c:val>
          <c:smooth val="0"/>
          <c:extLst>
            <c:ext xmlns:c16="http://schemas.microsoft.com/office/drawing/2014/chart" uri="{C3380CC4-5D6E-409C-BE32-E72D297353CC}">
              <c16:uniqueId val="{00000000-BF06-4F31-BDB0-7C41800C80C1}"/>
            </c:ext>
          </c:extLst>
        </c:ser>
        <c:ser>
          <c:idx val="1"/>
          <c:order val="1"/>
          <c:tx>
            <c:strRef>
              <c:f>ファン!$B$3</c:f>
              <c:strCache>
                <c:ptCount val="1"/>
                <c:pt idx="0">
                  <c:v>府中市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ファン!$P$3:$AA$3</c:f>
              <c:numCache>
                <c:formatCode>0.0%</c:formatCode>
                <c:ptCount val="12"/>
                <c:pt idx="0">
                  <c:v>1</c:v>
                </c:pt>
                <c:pt idx="1">
                  <c:v>1</c:v>
                </c:pt>
                <c:pt idx="2">
                  <c:v>1</c:v>
                </c:pt>
                <c:pt idx="3">
                  <c:v>1</c:v>
                </c:pt>
                <c:pt idx="4">
                  <c:v>1</c:v>
                </c:pt>
                <c:pt idx="5">
                  <c:v>1</c:v>
                </c:pt>
                <c:pt idx="6">
                  <c:v>1</c:v>
                </c:pt>
                <c:pt idx="7">
                  <c:v>1</c:v>
                </c:pt>
                <c:pt idx="8">
                  <c:v>5</c:v>
                </c:pt>
                <c:pt idx="9">
                  <c:v>6</c:v>
                </c:pt>
                <c:pt idx="10">
                  <c:v>6</c:v>
                </c:pt>
                <c:pt idx="11">
                  <c:v>10</c:v>
                </c:pt>
              </c:numCache>
            </c:numRef>
          </c:val>
          <c:smooth val="0"/>
          <c:extLst>
            <c:ext xmlns:c16="http://schemas.microsoft.com/office/drawing/2014/chart" uri="{C3380CC4-5D6E-409C-BE32-E72D297353CC}">
              <c16:uniqueId val="{00000001-BF06-4F31-BDB0-7C41800C80C1}"/>
            </c:ext>
          </c:extLst>
        </c:ser>
        <c:ser>
          <c:idx val="2"/>
          <c:order val="2"/>
          <c:tx>
            <c:strRef>
              <c:f>ファン!$B$4</c:f>
              <c:strCache>
                <c:ptCount val="1"/>
                <c:pt idx="0">
                  <c:v>板橋区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ファン!$P$4:$AA$4</c:f>
              <c:numCache>
                <c:formatCode>0.0%</c:formatCode>
                <c:ptCount val="12"/>
                <c:pt idx="0">
                  <c:v>1</c:v>
                </c:pt>
                <c:pt idx="1">
                  <c:v>1.5</c:v>
                </c:pt>
                <c:pt idx="2">
                  <c:v>2.25</c:v>
                </c:pt>
                <c:pt idx="3">
                  <c:v>3.25</c:v>
                </c:pt>
                <c:pt idx="4">
                  <c:v>3.75</c:v>
                </c:pt>
                <c:pt idx="5">
                  <c:v>5</c:v>
                </c:pt>
                <c:pt idx="6">
                  <c:v>5.75</c:v>
                </c:pt>
                <c:pt idx="7">
                  <c:v>6</c:v>
                </c:pt>
                <c:pt idx="8">
                  <c:v>7.5</c:v>
                </c:pt>
                <c:pt idx="9">
                  <c:v>8</c:v>
                </c:pt>
                <c:pt idx="10">
                  <c:v>9.25</c:v>
                </c:pt>
                <c:pt idx="11">
                  <c:v>9.5</c:v>
                </c:pt>
              </c:numCache>
            </c:numRef>
          </c:val>
          <c:smooth val="0"/>
          <c:extLst>
            <c:ext xmlns:c16="http://schemas.microsoft.com/office/drawing/2014/chart" uri="{C3380CC4-5D6E-409C-BE32-E72D297353CC}">
              <c16:uniqueId val="{00000002-BF06-4F31-BDB0-7C41800C80C1}"/>
            </c:ext>
          </c:extLst>
        </c:ser>
        <c:ser>
          <c:idx val="3"/>
          <c:order val="3"/>
          <c:tx>
            <c:strRef>
              <c:f>ファン!$B$5</c:f>
              <c:strCache>
                <c:ptCount val="1"/>
                <c:pt idx="0">
                  <c:v>小金井市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ファン!$P$5:$AA$5</c:f>
              <c:numCache>
                <c:formatCode>0.0%</c:formatCode>
                <c:ptCount val="12"/>
                <c:pt idx="0">
                  <c:v>1</c:v>
                </c:pt>
                <c:pt idx="1">
                  <c:v>2</c:v>
                </c:pt>
                <c:pt idx="2">
                  <c:v>2</c:v>
                </c:pt>
                <c:pt idx="3">
                  <c:v>2</c:v>
                </c:pt>
                <c:pt idx="4">
                  <c:v>2</c:v>
                </c:pt>
                <c:pt idx="5">
                  <c:v>3</c:v>
                </c:pt>
                <c:pt idx="6">
                  <c:v>3</c:v>
                </c:pt>
                <c:pt idx="7">
                  <c:v>4</c:v>
                </c:pt>
                <c:pt idx="8">
                  <c:v>5</c:v>
                </c:pt>
                <c:pt idx="9">
                  <c:v>5</c:v>
                </c:pt>
                <c:pt idx="10">
                  <c:v>8</c:v>
                </c:pt>
                <c:pt idx="11">
                  <c:v>8</c:v>
                </c:pt>
              </c:numCache>
            </c:numRef>
          </c:val>
          <c:smooth val="0"/>
          <c:extLst>
            <c:ext xmlns:c16="http://schemas.microsoft.com/office/drawing/2014/chart" uri="{C3380CC4-5D6E-409C-BE32-E72D297353CC}">
              <c16:uniqueId val="{00000003-BF06-4F31-BDB0-7C41800C80C1}"/>
            </c:ext>
          </c:extLst>
        </c:ser>
        <c:ser>
          <c:idx val="4"/>
          <c:order val="4"/>
          <c:tx>
            <c:strRef>
              <c:f>ファン!$B$6</c:f>
              <c:strCache>
                <c:ptCount val="1"/>
                <c:pt idx="0">
                  <c:v>葛飾区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ファン!$P$6:$AA$6</c:f>
              <c:numCache>
                <c:formatCode>0.0%</c:formatCode>
                <c:ptCount val="12"/>
                <c:pt idx="0">
                  <c:v>1</c:v>
                </c:pt>
                <c:pt idx="1">
                  <c:v>2.3333333333333335</c:v>
                </c:pt>
                <c:pt idx="2">
                  <c:v>2.3333333333333335</c:v>
                </c:pt>
                <c:pt idx="3">
                  <c:v>2.6666666666666665</c:v>
                </c:pt>
                <c:pt idx="4">
                  <c:v>3</c:v>
                </c:pt>
                <c:pt idx="5">
                  <c:v>3.1666666666666665</c:v>
                </c:pt>
                <c:pt idx="6">
                  <c:v>4.333333333333333</c:v>
                </c:pt>
                <c:pt idx="7">
                  <c:v>4.833333333333333</c:v>
                </c:pt>
                <c:pt idx="8">
                  <c:v>4.833333333333333</c:v>
                </c:pt>
                <c:pt idx="9">
                  <c:v>5.666666666666667</c:v>
                </c:pt>
                <c:pt idx="10">
                  <c:v>5.833333333333333</c:v>
                </c:pt>
                <c:pt idx="11">
                  <c:v>7.333333333333333</c:v>
                </c:pt>
              </c:numCache>
            </c:numRef>
          </c:val>
          <c:smooth val="0"/>
          <c:extLst>
            <c:ext xmlns:c16="http://schemas.microsoft.com/office/drawing/2014/chart" uri="{C3380CC4-5D6E-409C-BE32-E72D297353CC}">
              <c16:uniqueId val="{00000004-BF06-4F31-BDB0-7C41800C80C1}"/>
            </c:ext>
          </c:extLst>
        </c:ser>
        <c:ser>
          <c:idx val="5"/>
          <c:order val="5"/>
          <c:tx>
            <c:strRef>
              <c:f>ファン!$B$7</c:f>
              <c:strCache>
                <c:ptCount val="1"/>
                <c:pt idx="0">
                  <c:v>新宿区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ファン!$P$7:$AA$7</c:f>
              <c:numCache>
                <c:formatCode>0.0%</c:formatCode>
                <c:ptCount val="12"/>
                <c:pt idx="0">
                  <c:v>1</c:v>
                </c:pt>
                <c:pt idx="1">
                  <c:v>1.3636363636363635</c:v>
                </c:pt>
                <c:pt idx="2">
                  <c:v>1.6363636363636365</c:v>
                </c:pt>
                <c:pt idx="3">
                  <c:v>1.7272727272727273</c:v>
                </c:pt>
                <c:pt idx="4">
                  <c:v>1.7727272727272727</c:v>
                </c:pt>
                <c:pt idx="5">
                  <c:v>2.7272727272727271</c:v>
                </c:pt>
                <c:pt idx="6">
                  <c:v>3.2727272727272729</c:v>
                </c:pt>
                <c:pt idx="7">
                  <c:v>3.6363636363636362</c:v>
                </c:pt>
                <c:pt idx="8">
                  <c:v>3.8181818181818183</c:v>
                </c:pt>
                <c:pt idx="9">
                  <c:v>4.5</c:v>
                </c:pt>
                <c:pt idx="10">
                  <c:v>6.0454545454545459</c:v>
                </c:pt>
                <c:pt idx="11">
                  <c:v>6.3181818181818183</c:v>
                </c:pt>
              </c:numCache>
            </c:numRef>
          </c:val>
          <c:smooth val="0"/>
          <c:extLst>
            <c:ext xmlns:c16="http://schemas.microsoft.com/office/drawing/2014/chart" uri="{C3380CC4-5D6E-409C-BE32-E72D297353CC}">
              <c16:uniqueId val="{00000005-BF06-4F31-BDB0-7C41800C80C1}"/>
            </c:ext>
          </c:extLst>
        </c:ser>
        <c:ser>
          <c:idx val="6"/>
          <c:order val="6"/>
          <c:tx>
            <c:strRef>
              <c:f>ファン!$B$8</c:f>
              <c:strCache>
                <c:ptCount val="1"/>
                <c:pt idx="0">
                  <c:v>小平市</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ファン!$P$8:$AA$8</c:f>
              <c:numCache>
                <c:formatCode>0.0%</c:formatCode>
                <c:ptCount val="12"/>
                <c:pt idx="0">
                  <c:v>1</c:v>
                </c:pt>
                <c:pt idx="1">
                  <c:v>2</c:v>
                </c:pt>
                <c:pt idx="2">
                  <c:v>2</c:v>
                </c:pt>
                <c:pt idx="3">
                  <c:v>3</c:v>
                </c:pt>
                <c:pt idx="4">
                  <c:v>3</c:v>
                </c:pt>
                <c:pt idx="5">
                  <c:v>3</c:v>
                </c:pt>
                <c:pt idx="6">
                  <c:v>3</c:v>
                </c:pt>
                <c:pt idx="7">
                  <c:v>3</c:v>
                </c:pt>
                <c:pt idx="8">
                  <c:v>5</c:v>
                </c:pt>
                <c:pt idx="9">
                  <c:v>6</c:v>
                </c:pt>
                <c:pt idx="10">
                  <c:v>6</c:v>
                </c:pt>
                <c:pt idx="11">
                  <c:v>6</c:v>
                </c:pt>
              </c:numCache>
            </c:numRef>
          </c:val>
          <c:smooth val="0"/>
          <c:extLst>
            <c:ext xmlns:c16="http://schemas.microsoft.com/office/drawing/2014/chart" uri="{C3380CC4-5D6E-409C-BE32-E72D297353CC}">
              <c16:uniqueId val="{00000006-BF06-4F31-BDB0-7C41800C80C1}"/>
            </c:ext>
          </c:extLst>
        </c:ser>
        <c:ser>
          <c:idx val="7"/>
          <c:order val="7"/>
          <c:tx>
            <c:strRef>
              <c:f>ファン!$B$9</c:f>
              <c:strCache>
                <c:ptCount val="1"/>
                <c:pt idx="0">
                  <c:v>文京区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ファン!$P$9:$AA$9</c:f>
              <c:numCache>
                <c:formatCode>0.0%</c:formatCode>
                <c:ptCount val="12"/>
                <c:pt idx="0">
                  <c:v>1</c:v>
                </c:pt>
                <c:pt idx="1">
                  <c:v>1</c:v>
                </c:pt>
                <c:pt idx="2">
                  <c:v>1</c:v>
                </c:pt>
                <c:pt idx="3">
                  <c:v>1.5</c:v>
                </c:pt>
                <c:pt idx="4">
                  <c:v>1.75</c:v>
                </c:pt>
                <c:pt idx="5">
                  <c:v>2</c:v>
                </c:pt>
                <c:pt idx="6">
                  <c:v>2</c:v>
                </c:pt>
                <c:pt idx="7">
                  <c:v>2.5</c:v>
                </c:pt>
                <c:pt idx="8">
                  <c:v>3</c:v>
                </c:pt>
                <c:pt idx="9">
                  <c:v>4</c:v>
                </c:pt>
                <c:pt idx="10">
                  <c:v>5</c:v>
                </c:pt>
                <c:pt idx="11">
                  <c:v>5.5</c:v>
                </c:pt>
              </c:numCache>
            </c:numRef>
          </c:val>
          <c:smooth val="0"/>
          <c:extLst>
            <c:ext xmlns:c16="http://schemas.microsoft.com/office/drawing/2014/chart" uri="{C3380CC4-5D6E-409C-BE32-E72D297353CC}">
              <c16:uniqueId val="{00000007-BF06-4F31-BDB0-7C41800C80C1}"/>
            </c:ext>
          </c:extLst>
        </c:ser>
        <c:ser>
          <c:idx val="8"/>
          <c:order val="8"/>
          <c:tx>
            <c:strRef>
              <c:f>ファン!$B$10</c:f>
              <c:strCache>
                <c:ptCount val="1"/>
                <c:pt idx="0">
                  <c:v>荒川区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ファン!$P$10:$AA$10</c:f>
              <c:numCache>
                <c:formatCode>0.0%</c:formatCode>
                <c:ptCount val="12"/>
                <c:pt idx="0">
                  <c:v>1</c:v>
                </c:pt>
                <c:pt idx="1">
                  <c:v>1</c:v>
                </c:pt>
                <c:pt idx="2">
                  <c:v>1.5</c:v>
                </c:pt>
                <c:pt idx="3">
                  <c:v>1.5</c:v>
                </c:pt>
                <c:pt idx="4">
                  <c:v>2.5</c:v>
                </c:pt>
                <c:pt idx="5">
                  <c:v>3</c:v>
                </c:pt>
                <c:pt idx="6">
                  <c:v>3.5</c:v>
                </c:pt>
                <c:pt idx="7">
                  <c:v>3.5</c:v>
                </c:pt>
                <c:pt idx="8">
                  <c:v>3.5</c:v>
                </c:pt>
                <c:pt idx="9">
                  <c:v>4</c:v>
                </c:pt>
                <c:pt idx="10">
                  <c:v>5</c:v>
                </c:pt>
                <c:pt idx="11">
                  <c:v>5.5</c:v>
                </c:pt>
              </c:numCache>
            </c:numRef>
          </c:val>
          <c:smooth val="0"/>
          <c:extLst>
            <c:ext xmlns:c16="http://schemas.microsoft.com/office/drawing/2014/chart" uri="{C3380CC4-5D6E-409C-BE32-E72D297353CC}">
              <c16:uniqueId val="{00000008-BF06-4F31-BDB0-7C41800C80C1}"/>
            </c:ext>
          </c:extLst>
        </c:ser>
        <c:ser>
          <c:idx val="9"/>
          <c:order val="9"/>
          <c:tx>
            <c:strRef>
              <c:f>ファン!$B$11</c:f>
              <c:strCache>
                <c:ptCount val="1"/>
                <c:pt idx="0">
                  <c:v>足立区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ファン!$P$11:$AA$11</c:f>
              <c:numCache>
                <c:formatCode>0.0%</c:formatCode>
                <c:ptCount val="12"/>
                <c:pt idx="0">
                  <c:v>1</c:v>
                </c:pt>
                <c:pt idx="1">
                  <c:v>1.25</c:v>
                </c:pt>
                <c:pt idx="2">
                  <c:v>1.375</c:v>
                </c:pt>
                <c:pt idx="3">
                  <c:v>1.5</c:v>
                </c:pt>
                <c:pt idx="4">
                  <c:v>2.5</c:v>
                </c:pt>
                <c:pt idx="5">
                  <c:v>2.75</c:v>
                </c:pt>
                <c:pt idx="6">
                  <c:v>3.125</c:v>
                </c:pt>
                <c:pt idx="7">
                  <c:v>3.375</c:v>
                </c:pt>
                <c:pt idx="8">
                  <c:v>3.5</c:v>
                </c:pt>
                <c:pt idx="9">
                  <c:v>4.125</c:v>
                </c:pt>
                <c:pt idx="10">
                  <c:v>4.375</c:v>
                </c:pt>
                <c:pt idx="11">
                  <c:v>5.5</c:v>
                </c:pt>
              </c:numCache>
            </c:numRef>
          </c:val>
          <c:smooth val="0"/>
          <c:extLst>
            <c:ext xmlns:c16="http://schemas.microsoft.com/office/drawing/2014/chart" uri="{C3380CC4-5D6E-409C-BE32-E72D297353CC}">
              <c16:uniqueId val="{00000009-BF06-4F31-BDB0-7C41800C80C1}"/>
            </c:ext>
          </c:extLst>
        </c:ser>
        <c:ser>
          <c:idx val="10"/>
          <c:order val="10"/>
          <c:tx>
            <c:strRef>
              <c:f>ファン!$B$12</c:f>
              <c:strCache>
                <c:ptCount val="1"/>
                <c:pt idx="0">
                  <c:v>豊島区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ファン!$P$12:$AA$12</c:f>
              <c:numCache>
                <c:formatCode>0.0%</c:formatCode>
                <c:ptCount val="12"/>
                <c:pt idx="0">
                  <c:v>1</c:v>
                </c:pt>
                <c:pt idx="1">
                  <c:v>1.1111111111111112</c:v>
                </c:pt>
                <c:pt idx="2">
                  <c:v>1.4444444444444444</c:v>
                </c:pt>
                <c:pt idx="3">
                  <c:v>1.5555555555555556</c:v>
                </c:pt>
                <c:pt idx="4">
                  <c:v>1.8888888888888888</c:v>
                </c:pt>
                <c:pt idx="5">
                  <c:v>2.2222222222222223</c:v>
                </c:pt>
                <c:pt idx="6">
                  <c:v>2.2222222222222223</c:v>
                </c:pt>
                <c:pt idx="7">
                  <c:v>3</c:v>
                </c:pt>
                <c:pt idx="8">
                  <c:v>3.4444444444444446</c:v>
                </c:pt>
                <c:pt idx="9">
                  <c:v>4.333333333333333</c:v>
                </c:pt>
                <c:pt idx="10">
                  <c:v>5</c:v>
                </c:pt>
                <c:pt idx="11">
                  <c:v>5.4444444444444446</c:v>
                </c:pt>
              </c:numCache>
            </c:numRef>
          </c:val>
          <c:smooth val="0"/>
          <c:extLst>
            <c:ext xmlns:c16="http://schemas.microsoft.com/office/drawing/2014/chart" uri="{C3380CC4-5D6E-409C-BE32-E72D297353CC}">
              <c16:uniqueId val="{0000000A-BF06-4F31-BDB0-7C41800C80C1}"/>
            </c:ext>
          </c:extLst>
        </c:ser>
        <c:ser>
          <c:idx val="11"/>
          <c:order val="11"/>
          <c:tx>
            <c:strRef>
              <c:f>ファン!$B$13</c:f>
              <c:strCache>
                <c:ptCount val="1"/>
                <c:pt idx="0">
                  <c:v>江東区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ファン!$P$13:$AA$13</c:f>
              <c:numCache>
                <c:formatCode>0.0%</c:formatCode>
                <c:ptCount val="12"/>
                <c:pt idx="0">
                  <c:v>1</c:v>
                </c:pt>
                <c:pt idx="1">
                  <c:v>1.2</c:v>
                </c:pt>
                <c:pt idx="2">
                  <c:v>1.2</c:v>
                </c:pt>
                <c:pt idx="3">
                  <c:v>1.3</c:v>
                </c:pt>
                <c:pt idx="4">
                  <c:v>1.4</c:v>
                </c:pt>
                <c:pt idx="5">
                  <c:v>2.2000000000000002</c:v>
                </c:pt>
                <c:pt idx="6">
                  <c:v>2.2000000000000002</c:v>
                </c:pt>
                <c:pt idx="7">
                  <c:v>2.2999999999999998</c:v>
                </c:pt>
                <c:pt idx="8">
                  <c:v>2.6</c:v>
                </c:pt>
                <c:pt idx="9">
                  <c:v>3.9</c:v>
                </c:pt>
                <c:pt idx="10">
                  <c:v>4.4000000000000004</c:v>
                </c:pt>
                <c:pt idx="11">
                  <c:v>5.0999999999999996</c:v>
                </c:pt>
              </c:numCache>
            </c:numRef>
          </c:val>
          <c:smooth val="0"/>
          <c:extLst>
            <c:ext xmlns:c16="http://schemas.microsoft.com/office/drawing/2014/chart" uri="{C3380CC4-5D6E-409C-BE32-E72D297353CC}">
              <c16:uniqueId val="{0000000B-BF06-4F31-BDB0-7C41800C80C1}"/>
            </c:ext>
          </c:extLst>
        </c:ser>
        <c:ser>
          <c:idx val="12"/>
          <c:order val="12"/>
          <c:tx>
            <c:strRef>
              <c:f>ファン!$B$14</c:f>
              <c:strCache>
                <c:ptCount val="1"/>
                <c:pt idx="0">
                  <c:v>墨田区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ファン!$P$14:$AA$14</c:f>
              <c:numCache>
                <c:formatCode>0.0%</c:formatCode>
                <c:ptCount val="12"/>
                <c:pt idx="0">
                  <c:v>1</c:v>
                </c:pt>
                <c:pt idx="1">
                  <c:v>1</c:v>
                </c:pt>
                <c:pt idx="2">
                  <c:v>1.4</c:v>
                </c:pt>
                <c:pt idx="3">
                  <c:v>2</c:v>
                </c:pt>
                <c:pt idx="4">
                  <c:v>2.2000000000000002</c:v>
                </c:pt>
                <c:pt idx="5">
                  <c:v>2.2000000000000002</c:v>
                </c:pt>
                <c:pt idx="6">
                  <c:v>2.2000000000000002</c:v>
                </c:pt>
                <c:pt idx="7">
                  <c:v>2.8</c:v>
                </c:pt>
                <c:pt idx="8">
                  <c:v>2.8</c:v>
                </c:pt>
                <c:pt idx="9">
                  <c:v>4.2</c:v>
                </c:pt>
                <c:pt idx="10">
                  <c:v>4.8</c:v>
                </c:pt>
                <c:pt idx="11">
                  <c:v>5</c:v>
                </c:pt>
              </c:numCache>
            </c:numRef>
          </c:val>
          <c:smooth val="0"/>
          <c:extLst>
            <c:ext xmlns:c16="http://schemas.microsoft.com/office/drawing/2014/chart" uri="{C3380CC4-5D6E-409C-BE32-E72D297353CC}">
              <c16:uniqueId val="{0000000C-BF06-4F31-BDB0-7C41800C80C1}"/>
            </c:ext>
          </c:extLst>
        </c:ser>
        <c:ser>
          <c:idx val="13"/>
          <c:order val="13"/>
          <c:tx>
            <c:strRef>
              <c:f>ファン!$B$15</c:f>
              <c:strCache>
                <c:ptCount val="1"/>
                <c:pt idx="0">
                  <c:v>江戸川区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ファン!$P$15:$AA$15</c:f>
              <c:numCache>
                <c:formatCode>0.0%</c:formatCode>
                <c:ptCount val="12"/>
                <c:pt idx="0">
                  <c:v>1</c:v>
                </c:pt>
                <c:pt idx="1">
                  <c:v>1</c:v>
                </c:pt>
                <c:pt idx="2">
                  <c:v>1.375</c:v>
                </c:pt>
                <c:pt idx="3">
                  <c:v>1.375</c:v>
                </c:pt>
                <c:pt idx="4">
                  <c:v>1.625</c:v>
                </c:pt>
                <c:pt idx="5">
                  <c:v>1.875</c:v>
                </c:pt>
                <c:pt idx="6">
                  <c:v>2</c:v>
                </c:pt>
                <c:pt idx="7">
                  <c:v>2</c:v>
                </c:pt>
                <c:pt idx="8">
                  <c:v>2.25</c:v>
                </c:pt>
                <c:pt idx="9">
                  <c:v>2.625</c:v>
                </c:pt>
                <c:pt idx="10">
                  <c:v>3.125</c:v>
                </c:pt>
                <c:pt idx="11">
                  <c:v>4.875</c:v>
                </c:pt>
              </c:numCache>
            </c:numRef>
          </c:val>
          <c:smooth val="0"/>
          <c:extLst>
            <c:ext xmlns:c16="http://schemas.microsoft.com/office/drawing/2014/chart" uri="{C3380CC4-5D6E-409C-BE32-E72D297353CC}">
              <c16:uniqueId val="{0000000D-BF06-4F31-BDB0-7C41800C80C1}"/>
            </c:ext>
          </c:extLst>
        </c:ser>
        <c:ser>
          <c:idx val="14"/>
          <c:order val="14"/>
          <c:tx>
            <c:strRef>
              <c:f>ファン!$B$16</c:f>
              <c:strCache>
                <c:ptCount val="1"/>
                <c:pt idx="0">
                  <c:v>北区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ファン!$P$16:$AA$16</c:f>
              <c:numCache>
                <c:formatCode>0.0%</c:formatCode>
                <c:ptCount val="12"/>
                <c:pt idx="0">
                  <c:v>1</c:v>
                </c:pt>
                <c:pt idx="1">
                  <c:v>1.75</c:v>
                </c:pt>
                <c:pt idx="2">
                  <c:v>1.75</c:v>
                </c:pt>
                <c:pt idx="3">
                  <c:v>1.75</c:v>
                </c:pt>
                <c:pt idx="4">
                  <c:v>2.25</c:v>
                </c:pt>
                <c:pt idx="5">
                  <c:v>2.5</c:v>
                </c:pt>
                <c:pt idx="6">
                  <c:v>2.5</c:v>
                </c:pt>
                <c:pt idx="7">
                  <c:v>2.75</c:v>
                </c:pt>
                <c:pt idx="8">
                  <c:v>3.25</c:v>
                </c:pt>
                <c:pt idx="9">
                  <c:v>4</c:v>
                </c:pt>
                <c:pt idx="10">
                  <c:v>4.25</c:v>
                </c:pt>
                <c:pt idx="11">
                  <c:v>4.75</c:v>
                </c:pt>
              </c:numCache>
            </c:numRef>
          </c:val>
          <c:smooth val="0"/>
          <c:extLst>
            <c:ext xmlns:c16="http://schemas.microsoft.com/office/drawing/2014/chart" uri="{C3380CC4-5D6E-409C-BE32-E72D297353CC}">
              <c16:uniqueId val="{0000000E-BF06-4F31-BDB0-7C41800C80C1}"/>
            </c:ext>
          </c:extLst>
        </c:ser>
        <c:ser>
          <c:idx val="15"/>
          <c:order val="15"/>
          <c:tx>
            <c:strRef>
              <c:f>ファン!$B$17</c:f>
              <c:strCache>
                <c:ptCount val="1"/>
                <c:pt idx="0">
                  <c:v>世田谷区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ファン!$P$17:$AA$17</c:f>
              <c:numCache>
                <c:formatCode>0.0%</c:formatCode>
                <c:ptCount val="12"/>
                <c:pt idx="0">
                  <c:v>1</c:v>
                </c:pt>
                <c:pt idx="1">
                  <c:v>1.2272727272727273</c:v>
                </c:pt>
                <c:pt idx="2">
                  <c:v>1.5227272727272727</c:v>
                </c:pt>
                <c:pt idx="3">
                  <c:v>1.7954545454545454</c:v>
                </c:pt>
                <c:pt idx="4">
                  <c:v>2.1136363636363638</c:v>
                </c:pt>
                <c:pt idx="5">
                  <c:v>2.3636363636363638</c:v>
                </c:pt>
                <c:pt idx="6">
                  <c:v>2.5681818181818183</c:v>
                </c:pt>
                <c:pt idx="7">
                  <c:v>2.6818181818181817</c:v>
                </c:pt>
                <c:pt idx="8">
                  <c:v>2.8181818181818183</c:v>
                </c:pt>
                <c:pt idx="9">
                  <c:v>3.3409090909090908</c:v>
                </c:pt>
                <c:pt idx="10">
                  <c:v>3.9318181818181817</c:v>
                </c:pt>
                <c:pt idx="11">
                  <c:v>4.3409090909090908</c:v>
                </c:pt>
              </c:numCache>
            </c:numRef>
          </c:val>
          <c:smooth val="0"/>
          <c:extLst>
            <c:ext xmlns:c16="http://schemas.microsoft.com/office/drawing/2014/chart" uri="{C3380CC4-5D6E-409C-BE32-E72D297353CC}">
              <c16:uniqueId val="{0000000F-BF06-4F31-BDB0-7C41800C80C1}"/>
            </c:ext>
          </c:extLst>
        </c:ser>
        <c:ser>
          <c:idx val="16"/>
          <c:order val="16"/>
          <c:tx>
            <c:strRef>
              <c:f>ファン!$B$18</c:f>
              <c:strCache>
                <c:ptCount val="1"/>
                <c:pt idx="0">
                  <c:v>大田区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ファン!$P$18:$AA$18</c:f>
              <c:numCache>
                <c:formatCode>0.0%</c:formatCode>
                <c:ptCount val="12"/>
                <c:pt idx="0">
                  <c:v>1</c:v>
                </c:pt>
                <c:pt idx="1">
                  <c:v>1.0666666666666667</c:v>
                </c:pt>
                <c:pt idx="2">
                  <c:v>1.2</c:v>
                </c:pt>
                <c:pt idx="3">
                  <c:v>1.2666666666666666</c:v>
                </c:pt>
                <c:pt idx="4">
                  <c:v>1.8666666666666667</c:v>
                </c:pt>
                <c:pt idx="5">
                  <c:v>2.4666666666666668</c:v>
                </c:pt>
                <c:pt idx="6">
                  <c:v>2.9333333333333331</c:v>
                </c:pt>
                <c:pt idx="7">
                  <c:v>3</c:v>
                </c:pt>
                <c:pt idx="8">
                  <c:v>3.4</c:v>
                </c:pt>
                <c:pt idx="9">
                  <c:v>3.4666666666666668</c:v>
                </c:pt>
                <c:pt idx="10">
                  <c:v>3.8666666666666667</c:v>
                </c:pt>
                <c:pt idx="11">
                  <c:v>4.333333333333333</c:v>
                </c:pt>
              </c:numCache>
            </c:numRef>
          </c:val>
          <c:smooth val="0"/>
          <c:extLst>
            <c:ext xmlns:c16="http://schemas.microsoft.com/office/drawing/2014/chart" uri="{C3380CC4-5D6E-409C-BE32-E72D297353CC}">
              <c16:uniqueId val="{00000010-BF06-4F31-BDB0-7C41800C80C1}"/>
            </c:ext>
          </c:extLst>
        </c:ser>
        <c:ser>
          <c:idx val="17"/>
          <c:order val="17"/>
          <c:tx>
            <c:strRef>
              <c:f>ファン!$B$19</c:f>
              <c:strCache>
                <c:ptCount val="1"/>
                <c:pt idx="0">
                  <c:v>中野区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ファン!$P$19:$AA$19</c:f>
              <c:numCache>
                <c:formatCode>0.0%</c:formatCode>
                <c:ptCount val="12"/>
                <c:pt idx="0">
                  <c:v>1</c:v>
                </c:pt>
                <c:pt idx="1">
                  <c:v>1.2</c:v>
                </c:pt>
                <c:pt idx="2">
                  <c:v>1.2666666666666666</c:v>
                </c:pt>
                <c:pt idx="3">
                  <c:v>1.6</c:v>
                </c:pt>
                <c:pt idx="4">
                  <c:v>1.9333333333333333</c:v>
                </c:pt>
                <c:pt idx="5">
                  <c:v>2.2000000000000002</c:v>
                </c:pt>
                <c:pt idx="6">
                  <c:v>2.7333333333333334</c:v>
                </c:pt>
                <c:pt idx="7">
                  <c:v>2.8666666666666667</c:v>
                </c:pt>
                <c:pt idx="8">
                  <c:v>3.0666666666666669</c:v>
                </c:pt>
                <c:pt idx="9">
                  <c:v>3.3333333333333335</c:v>
                </c:pt>
                <c:pt idx="10">
                  <c:v>3.5333333333333332</c:v>
                </c:pt>
                <c:pt idx="11">
                  <c:v>4.1333333333333337</c:v>
                </c:pt>
              </c:numCache>
            </c:numRef>
          </c:val>
          <c:smooth val="0"/>
          <c:extLst>
            <c:ext xmlns:c16="http://schemas.microsoft.com/office/drawing/2014/chart" uri="{C3380CC4-5D6E-409C-BE32-E72D297353CC}">
              <c16:uniqueId val="{00000011-BF06-4F31-BDB0-7C41800C80C1}"/>
            </c:ext>
          </c:extLst>
        </c:ser>
        <c:ser>
          <c:idx val="18"/>
          <c:order val="18"/>
          <c:tx>
            <c:strRef>
              <c:f>ファン!$B$20</c:f>
              <c:strCache>
                <c:ptCount val="1"/>
                <c:pt idx="0">
                  <c:v>東大和市</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ファン!$P$20:$AA$20</c:f>
              <c:numCache>
                <c:formatCode>0.0%</c:formatCode>
                <c:ptCount val="12"/>
                <c:pt idx="0">
                  <c:v>1</c:v>
                </c:pt>
                <c:pt idx="1">
                  <c:v>1</c:v>
                </c:pt>
                <c:pt idx="2">
                  <c:v>1</c:v>
                </c:pt>
                <c:pt idx="3">
                  <c:v>1</c:v>
                </c:pt>
                <c:pt idx="4">
                  <c:v>1</c:v>
                </c:pt>
                <c:pt idx="5">
                  <c:v>1</c:v>
                </c:pt>
                <c:pt idx="6">
                  <c:v>2</c:v>
                </c:pt>
                <c:pt idx="7">
                  <c:v>2</c:v>
                </c:pt>
                <c:pt idx="8">
                  <c:v>3</c:v>
                </c:pt>
                <c:pt idx="9">
                  <c:v>3</c:v>
                </c:pt>
                <c:pt idx="10">
                  <c:v>4</c:v>
                </c:pt>
                <c:pt idx="11">
                  <c:v>4</c:v>
                </c:pt>
              </c:numCache>
            </c:numRef>
          </c:val>
          <c:smooth val="0"/>
          <c:extLst>
            <c:ext xmlns:c16="http://schemas.microsoft.com/office/drawing/2014/chart" uri="{C3380CC4-5D6E-409C-BE32-E72D297353CC}">
              <c16:uniqueId val="{00000012-BF06-4F31-BDB0-7C41800C80C1}"/>
            </c:ext>
          </c:extLst>
        </c:ser>
        <c:ser>
          <c:idx val="19"/>
          <c:order val="19"/>
          <c:tx>
            <c:strRef>
              <c:f>ファン!$B$21</c:f>
              <c:strCache>
                <c:ptCount val="1"/>
                <c:pt idx="0">
                  <c:v>稲城市</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ファン!$P$21:$AA$21</c:f>
              <c:numCache>
                <c:formatCode>0.0%</c:formatCode>
                <c:ptCount val="12"/>
                <c:pt idx="0">
                  <c:v>1</c:v>
                </c:pt>
                <c:pt idx="1">
                  <c:v>3</c:v>
                </c:pt>
                <c:pt idx="2">
                  <c:v>3</c:v>
                </c:pt>
                <c:pt idx="3">
                  <c:v>3</c:v>
                </c:pt>
                <c:pt idx="4">
                  <c:v>3</c:v>
                </c:pt>
                <c:pt idx="5">
                  <c:v>3</c:v>
                </c:pt>
                <c:pt idx="6">
                  <c:v>3</c:v>
                </c:pt>
                <c:pt idx="7">
                  <c:v>3</c:v>
                </c:pt>
                <c:pt idx="8">
                  <c:v>3</c:v>
                </c:pt>
                <c:pt idx="9">
                  <c:v>3</c:v>
                </c:pt>
                <c:pt idx="10">
                  <c:v>4</c:v>
                </c:pt>
                <c:pt idx="11">
                  <c:v>4</c:v>
                </c:pt>
              </c:numCache>
            </c:numRef>
          </c:val>
          <c:smooth val="0"/>
          <c:extLst>
            <c:ext xmlns:c16="http://schemas.microsoft.com/office/drawing/2014/chart" uri="{C3380CC4-5D6E-409C-BE32-E72D297353CC}">
              <c16:uniqueId val="{00000013-BF06-4F31-BDB0-7C41800C80C1}"/>
            </c:ext>
          </c:extLst>
        </c:ser>
        <c:ser>
          <c:idx val="20"/>
          <c:order val="20"/>
          <c:tx>
            <c:strRef>
              <c:f>ファン!$B$22</c:f>
              <c:strCache>
                <c:ptCount val="1"/>
                <c:pt idx="0">
                  <c:v>立川市</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ファン!$P$22:$AA$22</c:f>
              <c:numCache>
                <c:formatCode>0.0%</c:formatCode>
                <c:ptCount val="12"/>
                <c:pt idx="5">
                  <c:v>1</c:v>
                </c:pt>
                <c:pt idx="6">
                  <c:v>1</c:v>
                </c:pt>
                <c:pt idx="7">
                  <c:v>1.5</c:v>
                </c:pt>
                <c:pt idx="8">
                  <c:v>1.5</c:v>
                </c:pt>
                <c:pt idx="9">
                  <c:v>2.5</c:v>
                </c:pt>
                <c:pt idx="10">
                  <c:v>2.5</c:v>
                </c:pt>
                <c:pt idx="11">
                  <c:v>4</c:v>
                </c:pt>
              </c:numCache>
            </c:numRef>
          </c:val>
          <c:smooth val="0"/>
          <c:extLst>
            <c:ext xmlns:c16="http://schemas.microsoft.com/office/drawing/2014/chart" uri="{C3380CC4-5D6E-409C-BE32-E72D297353CC}">
              <c16:uniqueId val="{00000014-BF06-4F31-BDB0-7C41800C80C1}"/>
            </c:ext>
          </c:extLst>
        </c:ser>
        <c:ser>
          <c:idx val="21"/>
          <c:order val="21"/>
          <c:tx>
            <c:strRef>
              <c:f>ファン!$B$23</c:f>
              <c:strCache>
                <c:ptCount val="1"/>
                <c:pt idx="0">
                  <c:v>港区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ファン!$P$23:$AA$23</c:f>
              <c:numCache>
                <c:formatCode>0.0%</c:formatCode>
                <c:ptCount val="12"/>
                <c:pt idx="0">
                  <c:v>1</c:v>
                </c:pt>
                <c:pt idx="1">
                  <c:v>1.0256410256410255</c:v>
                </c:pt>
                <c:pt idx="2">
                  <c:v>1.2820512820512822</c:v>
                </c:pt>
                <c:pt idx="3">
                  <c:v>1.4871794871794872</c:v>
                </c:pt>
                <c:pt idx="4">
                  <c:v>1.7179487179487178</c:v>
                </c:pt>
                <c:pt idx="5">
                  <c:v>2.1282051282051282</c:v>
                </c:pt>
                <c:pt idx="6">
                  <c:v>2.2307692307692308</c:v>
                </c:pt>
                <c:pt idx="7">
                  <c:v>2.2820512820512819</c:v>
                </c:pt>
                <c:pt idx="8">
                  <c:v>2.7435897435897436</c:v>
                </c:pt>
                <c:pt idx="9">
                  <c:v>3.2307692307692308</c:v>
                </c:pt>
                <c:pt idx="10">
                  <c:v>3.6666666666666665</c:v>
                </c:pt>
                <c:pt idx="11">
                  <c:v>3.9743589743589745</c:v>
                </c:pt>
              </c:numCache>
            </c:numRef>
          </c:val>
          <c:smooth val="0"/>
          <c:extLst>
            <c:ext xmlns:c16="http://schemas.microsoft.com/office/drawing/2014/chart" uri="{C3380CC4-5D6E-409C-BE32-E72D297353CC}">
              <c16:uniqueId val="{00000015-BF06-4F31-BDB0-7C41800C80C1}"/>
            </c:ext>
          </c:extLst>
        </c:ser>
        <c:ser>
          <c:idx val="22"/>
          <c:order val="22"/>
          <c:tx>
            <c:strRef>
              <c:f>ファン!$B$24</c:f>
              <c:strCache>
                <c:ptCount val="1"/>
                <c:pt idx="0">
                  <c:v>渋谷区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ファン!$P$24:$AA$24</c:f>
              <c:numCache>
                <c:formatCode>0.0%</c:formatCode>
                <c:ptCount val="12"/>
                <c:pt idx="0">
                  <c:v>1</c:v>
                </c:pt>
                <c:pt idx="1">
                  <c:v>1.1666666666666667</c:v>
                </c:pt>
                <c:pt idx="2">
                  <c:v>1.3333333333333333</c:v>
                </c:pt>
                <c:pt idx="3">
                  <c:v>1.4444444444444444</c:v>
                </c:pt>
                <c:pt idx="4">
                  <c:v>1.7777777777777777</c:v>
                </c:pt>
                <c:pt idx="5">
                  <c:v>2.0555555555555554</c:v>
                </c:pt>
                <c:pt idx="6">
                  <c:v>2.1666666666666665</c:v>
                </c:pt>
                <c:pt idx="7">
                  <c:v>2.2777777777777777</c:v>
                </c:pt>
                <c:pt idx="8">
                  <c:v>2.7222222222222223</c:v>
                </c:pt>
                <c:pt idx="9">
                  <c:v>2.9444444444444446</c:v>
                </c:pt>
                <c:pt idx="10">
                  <c:v>3.5555555555555554</c:v>
                </c:pt>
                <c:pt idx="11">
                  <c:v>3.8333333333333335</c:v>
                </c:pt>
              </c:numCache>
            </c:numRef>
          </c:val>
          <c:smooth val="0"/>
          <c:extLst>
            <c:ext xmlns:c16="http://schemas.microsoft.com/office/drawing/2014/chart" uri="{C3380CC4-5D6E-409C-BE32-E72D297353CC}">
              <c16:uniqueId val="{00000016-BF06-4F31-BDB0-7C41800C80C1}"/>
            </c:ext>
          </c:extLst>
        </c:ser>
        <c:ser>
          <c:idx val="23"/>
          <c:order val="23"/>
          <c:tx>
            <c:strRef>
              <c:f>ファン!$B$25</c:f>
              <c:strCache>
                <c:ptCount val="1"/>
                <c:pt idx="0">
                  <c:v>八王子市</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ファン!$P$25:$AA$25</c:f>
              <c:numCache>
                <c:formatCode>0.0%</c:formatCode>
                <c:ptCount val="12"/>
                <c:pt idx="0">
                  <c:v>1</c:v>
                </c:pt>
                <c:pt idx="1">
                  <c:v>1</c:v>
                </c:pt>
                <c:pt idx="2">
                  <c:v>1</c:v>
                </c:pt>
                <c:pt idx="3">
                  <c:v>1.25</c:v>
                </c:pt>
                <c:pt idx="4">
                  <c:v>1.5</c:v>
                </c:pt>
                <c:pt idx="5">
                  <c:v>2.25</c:v>
                </c:pt>
                <c:pt idx="6">
                  <c:v>2.25</c:v>
                </c:pt>
                <c:pt idx="7">
                  <c:v>2.5</c:v>
                </c:pt>
                <c:pt idx="8">
                  <c:v>2.75</c:v>
                </c:pt>
                <c:pt idx="9">
                  <c:v>2.75</c:v>
                </c:pt>
                <c:pt idx="10">
                  <c:v>3.25</c:v>
                </c:pt>
                <c:pt idx="11">
                  <c:v>3.75</c:v>
                </c:pt>
              </c:numCache>
            </c:numRef>
          </c:val>
          <c:smooth val="0"/>
          <c:extLst>
            <c:ext xmlns:c16="http://schemas.microsoft.com/office/drawing/2014/chart" uri="{C3380CC4-5D6E-409C-BE32-E72D297353CC}">
              <c16:uniqueId val="{00000017-BF06-4F31-BDB0-7C41800C80C1}"/>
            </c:ext>
          </c:extLst>
        </c:ser>
        <c:ser>
          <c:idx val="24"/>
          <c:order val="24"/>
          <c:tx>
            <c:strRef>
              <c:f>ファン!$B$26</c:f>
              <c:strCache>
                <c:ptCount val="1"/>
                <c:pt idx="0">
                  <c:v>日野市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ファン!$P$26:$AA$26</c:f>
              <c:numCache>
                <c:formatCode>0.0%</c:formatCode>
                <c:ptCount val="12"/>
                <c:pt idx="0">
                  <c:v>1</c:v>
                </c:pt>
                <c:pt idx="1">
                  <c:v>1.3333333333333333</c:v>
                </c:pt>
                <c:pt idx="2">
                  <c:v>1.3333333333333333</c:v>
                </c:pt>
                <c:pt idx="3">
                  <c:v>1.3333333333333333</c:v>
                </c:pt>
                <c:pt idx="4">
                  <c:v>2</c:v>
                </c:pt>
                <c:pt idx="5">
                  <c:v>2</c:v>
                </c:pt>
                <c:pt idx="6">
                  <c:v>2.6666666666666665</c:v>
                </c:pt>
                <c:pt idx="7">
                  <c:v>2.6666666666666665</c:v>
                </c:pt>
                <c:pt idx="8">
                  <c:v>2.6666666666666665</c:v>
                </c:pt>
                <c:pt idx="9">
                  <c:v>3</c:v>
                </c:pt>
                <c:pt idx="10">
                  <c:v>3.3333333333333335</c:v>
                </c:pt>
                <c:pt idx="11">
                  <c:v>3.6666666666666665</c:v>
                </c:pt>
              </c:numCache>
            </c:numRef>
          </c:val>
          <c:smooth val="0"/>
          <c:extLst>
            <c:ext xmlns:c16="http://schemas.microsoft.com/office/drawing/2014/chart" uri="{C3380CC4-5D6E-409C-BE32-E72D297353CC}">
              <c16:uniqueId val="{00000018-BF06-4F31-BDB0-7C41800C80C1}"/>
            </c:ext>
          </c:extLst>
        </c:ser>
        <c:ser>
          <c:idx val="25"/>
          <c:order val="25"/>
          <c:tx>
            <c:strRef>
              <c:f>ファン!$B$27</c:f>
              <c:strCache>
                <c:ptCount val="1"/>
                <c:pt idx="0">
                  <c:v>品川区</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ファン!$P$27:$AA$27</c:f>
              <c:numCache>
                <c:formatCode>0.0%</c:formatCode>
                <c:ptCount val="12"/>
                <c:pt idx="0">
                  <c:v>1</c:v>
                </c:pt>
                <c:pt idx="1">
                  <c:v>1</c:v>
                </c:pt>
                <c:pt idx="2">
                  <c:v>1.2083333333333333</c:v>
                </c:pt>
                <c:pt idx="3">
                  <c:v>1.25</c:v>
                </c:pt>
                <c:pt idx="4">
                  <c:v>1.5833333333333333</c:v>
                </c:pt>
                <c:pt idx="5">
                  <c:v>1.7083333333333333</c:v>
                </c:pt>
                <c:pt idx="6">
                  <c:v>1.7083333333333333</c:v>
                </c:pt>
                <c:pt idx="7">
                  <c:v>2.0416666666666665</c:v>
                </c:pt>
                <c:pt idx="8">
                  <c:v>2.3333333333333335</c:v>
                </c:pt>
                <c:pt idx="9">
                  <c:v>2.3333333333333335</c:v>
                </c:pt>
                <c:pt idx="10">
                  <c:v>2.9166666666666665</c:v>
                </c:pt>
                <c:pt idx="11">
                  <c:v>3.5</c:v>
                </c:pt>
              </c:numCache>
            </c:numRef>
          </c:val>
          <c:smooth val="0"/>
          <c:extLst>
            <c:ext xmlns:c16="http://schemas.microsoft.com/office/drawing/2014/chart" uri="{C3380CC4-5D6E-409C-BE32-E72D297353CC}">
              <c16:uniqueId val="{00000019-BF06-4F31-BDB0-7C41800C80C1}"/>
            </c:ext>
          </c:extLst>
        </c:ser>
        <c:ser>
          <c:idx val="26"/>
          <c:order val="26"/>
          <c:tx>
            <c:strRef>
              <c:f>ファン!$B$28</c:f>
              <c:strCache>
                <c:ptCount val="1"/>
                <c:pt idx="0">
                  <c:v>町田市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ファン!$P$28:$AA$28</c:f>
              <c:numCache>
                <c:formatCode>0.0%</c:formatCode>
                <c:ptCount val="12"/>
                <c:pt idx="0">
                  <c:v>1</c:v>
                </c:pt>
                <c:pt idx="1">
                  <c:v>1.6666666666666667</c:v>
                </c:pt>
                <c:pt idx="2">
                  <c:v>1.6666666666666667</c:v>
                </c:pt>
                <c:pt idx="3">
                  <c:v>1.6666666666666667</c:v>
                </c:pt>
                <c:pt idx="4">
                  <c:v>1.8333333333333333</c:v>
                </c:pt>
                <c:pt idx="5">
                  <c:v>2.3333333333333335</c:v>
                </c:pt>
                <c:pt idx="6">
                  <c:v>2.6666666666666665</c:v>
                </c:pt>
                <c:pt idx="7">
                  <c:v>2.6666666666666665</c:v>
                </c:pt>
                <c:pt idx="8">
                  <c:v>3.3333333333333335</c:v>
                </c:pt>
                <c:pt idx="9">
                  <c:v>3.3333333333333335</c:v>
                </c:pt>
                <c:pt idx="10">
                  <c:v>3.3333333333333335</c:v>
                </c:pt>
                <c:pt idx="11">
                  <c:v>3.5</c:v>
                </c:pt>
              </c:numCache>
            </c:numRef>
          </c:val>
          <c:smooth val="0"/>
          <c:extLst>
            <c:ext xmlns:c16="http://schemas.microsoft.com/office/drawing/2014/chart" uri="{C3380CC4-5D6E-409C-BE32-E72D297353CC}">
              <c16:uniqueId val="{0000001A-BF06-4F31-BDB0-7C41800C80C1}"/>
            </c:ext>
          </c:extLst>
        </c:ser>
        <c:ser>
          <c:idx val="27"/>
          <c:order val="27"/>
          <c:tx>
            <c:strRef>
              <c:f>ファン!$B$29</c:f>
              <c:strCache>
                <c:ptCount val="1"/>
                <c:pt idx="0">
                  <c:v>千代田区</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ファン!$P$29:$AA$29</c:f>
              <c:numCache>
                <c:formatCode>0.0%</c:formatCode>
                <c:ptCount val="12"/>
                <c:pt idx="0">
                  <c:v>1</c:v>
                </c:pt>
                <c:pt idx="1">
                  <c:v>1</c:v>
                </c:pt>
                <c:pt idx="2">
                  <c:v>1.3333333333333333</c:v>
                </c:pt>
                <c:pt idx="3">
                  <c:v>1.3333333333333333</c:v>
                </c:pt>
                <c:pt idx="4">
                  <c:v>1.6666666666666667</c:v>
                </c:pt>
                <c:pt idx="5">
                  <c:v>2</c:v>
                </c:pt>
                <c:pt idx="6">
                  <c:v>2.3333333333333335</c:v>
                </c:pt>
                <c:pt idx="7">
                  <c:v>3</c:v>
                </c:pt>
                <c:pt idx="8">
                  <c:v>3</c:v>
                </c:pt>
                <c:pt idx="9">
                  <c:v>3</c:v>
                </c:pt>
                <c:pt idx="10">
                  <c:v>3.3333333333333335</c:v>
                </c:pt>
                <c:pt idx="11">
                  <c:v>3.3333333333333335</c:v>
                </c:pt>
              </c:numCache>
            </c:numRef>
          </c:val>
          <c:smooth val="0"/>
          <c:extLst>
            <c:ext xmlns:c16="http://schemas.microsoft.com/office/drawing/2014/chart" uri="{C3380CC4-5D6E-409C-BE32-E72D297353CC}">
              <c16:uniqueId val="{0000001B-BF06-4F31-BDB0-7C41800C80C1}"/>
            </c:ext>
          </c:extLst>
        </c:ser>
        <c:ser>
          <c:idx val="28"/>
          <c:order val="28"/>
          <c:tx>
            <c:strRef>
              <c:f>ファン!$B$30</c:f>
              <c:strCache>
                <c:ptCount val="1"/>
                <c:pt idx="0">
                  <c:v>杉並区</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ファン!$P$30:$AA$30</c:f>
              <c:numCache>
                <c:formatCode>0.0%</c:formatCode>
                <c:ptCount val="12"/>
                <c:pt idx="0">
                  <c:v>1</c:v>
                </c:pt>
                <c:pt idx="1">
                  <c:v>1.0714285714285714</c:v>
                </c:pt>
                <c:pt idx="2">
                  <c:v>1.2142857142857142</c:v>
                </c:pt>
                <c:pt idx="3">
                  <c:v>1.3214285714285714</c:v>
                </c:pt>
                <c:pt idx="4">
                  <c:v>1.5714285714285714</c:v>
                </c:pt>
                <c:pt idx="5">
                  <c:v>2</c:v>
                </c:pt>
                <c:pt idx="6">
                  <c:v>2.1428571428571428</c:v>
                </c:pt>
                <c:pt idx="7">
                  <c:v>2.3928571428571428</c:v>
                </c:pt>
                <c:pt idx="8">
                  <c:v>2.7142857142857144</c:v>
                </c:pt>
                <c:pt idx="9">
                  <c:v>2.75</c:v>
                </c:pt>
                <c:pt idx="10">
                  <c:v>3.0357142857142856</c:v>
                </c:pt>
                <c:pt idx="11">
                  <c:v>3.2857142857142856</c:v>
                </c:pt>
              </c:numCache>
            </c:numRef>
          </c:val>
          <c:smooth val="0"/>
          <c:extLst>
            <c:ext xmlns:c16="http://schemas.microsoft.com/office/drawing/2014/chart" uri="{C3380CC4-5D6E-409C-BE32-E72D297353CC}">
              <c16:uniqueId val="{0000001C-BF06-4F31-BDB0-7C41800C80C1}"/>
            </c:ext>
          </c:extLst>
        </c:ser>
        <c:ser>
          <c:idx val="29"/>
          <c:order val="29"/>
          <c:tx>
            <c:strRef>
              <c:f>ファン!$B$31</c:f>
              <c:strCache>
                <c:ptCount val="1"/>
                <c:pt idx="0">
                  <c:v>台東区</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ファン!$P$31:$AA$31</c:f>
              <c:numCache>
                <c:formatCode>0.0%</c:formatCode>
                <c:ptCount val="12"/>
                <c:pt idx="0">
                  <c:v>1</c:v>
                </c:pt>
                <c:pt idx="1">
                  <c:v>1.2666666666666666</c:v>
                </c:pt>
                <c:pt idx="2">
                  <c:v>1.5333333333333334</c:v>
                </c:pt>
                <c:pt idx="3">
                  <c:v>1.6666666666666667</c:v>
                </c:pt>
                <c:pt idx="4">
                  <c:v>1.8</c:v>
                </c:pt>
                <c:pt idx="5">
                  <c:v>1.9333333333333333</c:v>
                </c:pt>
                <c:pt idx="6">
                  <c:v>2.0666666666666669</c:v>
                </c:pt>
                <c:pt idx="7">
                  <c:v>2.1333333333333333</c:v>
                </c:pt>
                <c:pt idx="8">
                  <c:v>2.3333333333333335</c:v>
                </c:pt>
                <c:pt idx="9">
                  <c:v>2.6666666666666665</c:v>
                </c:pt>
                <c:pt idx="10">
                  <c:v>2.8</c:v>
                </c:pt>
                <c:pt idx="11">
                  <c:v>3.0666666666666669</c:v>
                </c:pt>
              </c:numCache>
            </c:numRef>
          </c:val>
          <c:smooth val="0"/>
          <c:extLst>
            <c:ext xmlns:c16="http://schemas.microsoft.com/office/drawing/2014/chart" uri="{C3380CC4-5D6E-409C-BE32-E72D297353CC}">
              <c16:uniqueId val="{0000001D-BF06-4F31-BDB0-7C41800C80C1}"/>
            </c:ext>
          </c:extLst>
        </c:ser>
        <c:ser>
          <c:idx val="30"/>
          <c:order val="30"/>
          <c:tx>
            <c:strRef>
              <c:f>ファン!$B$32</c:f>
              <c:strCache>
                <c:ptCount val="1"/>
                <c:pt idx="0">
                  <c:v>練馬区</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ファン!$P$32:$AA$32</c:f>
              <c:numCache>
                <c:formatCode>0.0%</c:formatCode>
                <c:ptCount val="12"/>
                <c:pt idx="0">
                  <c:v>1</c:v>
                </c:pt>
                <c:pt idx="1">
                  <c:v>1.05</c:v>
                </c:pt>
                <c:pt idx="2">
                  <c:v>1.25</c:v>
                </c:pt>
                <c:pt idx="3">
                  <c:v>1.7</c:v>
                </c:pt>
                <c:pt idx="4">
                  <c:v>1.95</c:v>
                </c:pt>
                <c:pt idx="5">
                  <c:v>2.1</c:v>
                </c:pt>
                <c:pt idx="6">
                  <c:v>2.2999999999999998</c:v>
                </c:pt>
                <c:pt idx="7">
                  <c:v>2.4</c:v>
                </c:pt>
                <c:pt idx="8">
                  <c:v>2.4</c:v>
                </c:pt>
                <c:pt idx="9">
                  <c:v>2.6</c:v>
                </c:pt>
                <c:pt idx="10">
                  <c:v>2.7</c:v>
                </c:pt>
                <c:pt idx="11">
                  <c:v>3</c:v>
                </c:pt>
              </c:numCache>
            </c:numRef>
          </c:val>
          <c:smooth val="0"/>
          <c:extLst>
            <c:ext xmlns:c16="http://schemas.microsoft.com/office/drawing/2014/chart" uri="{C3380CC4-5D6E-409C-BE32-E72D297353CC}">
              <c16:uniqueId val="{0000001E-BF06-4F31-BDB0-7C41800C80C1}"/>
            </c:ext>
          </c:extLst>
        </c:ser>
        <c:ser>
          <c:idx val="31"/>
          <c:order val="31"/>
          <c:tx>
            <c:strRef>
              <c:f>ファン!$B$33</c:f>
              <c:strCache>
                <c:ptCount val="1"/>
                <c:pt idx="0">
                  <c:v>東久留米市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ファン!$P$33:$AA$33</c:f>
              <c:numCache>
                <c:formatCode>0.0%</c:formatCode>
                <c:ptCount val="12"/>
                <c:pt idx="0">
                  <c:v>1</c:v>
                </c:pt>
                <c:pt idx="1">
                  <c:v>1</c:v>
                </c:pt>
                <c:pt idx="2">
                  <c:v>1</c:v>
                </c:pt>
                <c:pt idx="3">
                  <c:v>2</c:v>
                </c:pt>
                <c:pt idx="4">
                  <c:v>2</c:v>
                </c:pt>
                <c:pt idx="5">
                  <c:v>2</c:v>
                </c:pt>
                <c:pt idx="6">
                  <c:v>2</c:v>
                </c:pt>
                <c:pt idx="7">
                  <c:v>2</c:v>
                </c:pt>
                <c:pt idx="8">
                  <c:v>2</c:v>
                </c:pt>
                <c:pt idx="9">
                  <c:v>2</c:v>
                </c:pt>
                <c:pt idx="10">
                  <c:v>3</c:v>
                </c:pt>
                <c:pt idx="11">
                  <c:v>3</c:v>
                </c:pt>
              </c:numCache>
            </c:numRef>
          </c:val>
          <c:smooth val="0"/>
          <c:extLst>
            <c:ext xmlns:c16="http://schemas.microsoft.com/office/drawing/2014/chart" uri="{C3380CC4-5D6E-409C-BE32-E72D297353CC}">
              <c16:uniqueId val="{0000001F-BF06-4F31-BDB0-7C41800C80C1}"/>
            </c:ext>
          </c:extLst>
        </c:ser>
        <c:ser>
          <c:idx val="32"/>
          <c:order val="32"/>
          <c:tx>
            <c:strRef>
              <c:f>ファン!$B$34</c:f>
              <c:strCache>
                <c:ptCount val="1"/>
                <c:pt idx="0">
                  <c:v>昭島市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ファン!$P$34:$AA$34</c:f>
              <c:numCache>
                <c:formatCode>0.0%</c:formatCode>
                <c:ptCount val="12"/>
                <c:pt idx="3">
                  <c:v>1</c:v>
                </c:pt>
                <c:pt idx="4">
                  <c:v>1</c:v>
                </c:pt>
                <c:pt idx="5">
                  <c:v>2</c:v>
                </c:pt>
                <c:pt idx="6">
                  <c:v>2</c:v>
                </c:pt>
                <c:pt idx="7">
                  <c:v>3</c:v>
                </c:pt>
                <c:pt idx="8">
                  <c:v>3</c:v>
                </c:pt>
                <c:pt idx="9">
                  <c:v>3</c:v>
                </c:pt>
                <c:pt idx="10">
                  <c:v>3</c:v>
                </c:pt>
                <c:pt idx="11">
                  <c:v>3</c:v>
                </c:pt>
              </c:numCache>
            </c:numRef>
          </c:val>
          <c:smooth val="0"/>
          <c:extLst>
            <c:ext xmlns:c16="http://schemas.microsoft.com/office/drawing/2014/chart" uri="{C3380CC4-5D6E-409C-BE32-E72D297353CC}">
              <c16:uniqueId val="{00000020-BF06-4F31-BDB0-7C41800C80C1}"/>
            </c:ext>
          </c:extLst>
        </c:ser>
        <c:ser>
          <c:idx val="33"/>
          <c:order val="33"/>
          <c:tx>
            <c:strRef>
              <c:f>ファン!$B$35</c:f>
              <c:strCache>
                <c:ptCount val="1"/>
                <c:pt idx="0">
                  <c:v>清瀬市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ファン!$P$35:$AA$35</c:f>
              <c:numCache>
                <c:formatCode>0.0%</c:formatCode>
                <c:ptCount val="12"/>
                <c:pt idx="4">
                  <c:v>1</c:v>
                </c:pt>
                <c:pt idx="5">
                  <c:v>1</c:v>
                </c:pt>
                <c:pt idx="6">
                  <c:v>1</c:v>
                </c:pt>
                <c:pt idx="7">
                  <c:v>1</c:v>
                </c:pt>
                <c:pt idx="8">
                  <c:v>1</c:v>
                </c:pt>
                <c:pt idx="9">
                  <c:v>2</c:v>
                </c:pt>
                <c:pt idx="10">
                  <c:v>3</c:v>
                </c:pt>
                <c:pt idx="11">
                  <c:v>3</c:v>
                </c:pt>
              </c:numCache>
            </c:numRef>
          </c:val>
          <c:smooth val="0"/>
          <c:extLst>
            <c:ext xmlns:c16="http://schemas.microsoft.com/office/drawing/2014/chart" uri="{C3380CC4-5D6E-409C-BE32-E72D297353CC}">
              <c16:uniqueId val="{00000021-BF06-4F31-BDB0-7C41800C80C1}"/>
            </c:ext>
          </c:extLst>
        </c:ser>
        <c:ser>
          <c:idx val="34"/>
          <c:order val="34"/>
          <c:tx>
            <c:strRef>
              <c:f>ファン!$B$36</c:f>
              <c:strCache>
                <c:ptCount val="1"/>
                <c:pt idx="0">
                  <c:v>目黒区</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ファン!$P$36:$AA$36</c:f>
              <c:numCache>
                <c:formatCode>0.0%</c:formatCode>
                <c:ptCount val="12"/>
                <c:pt idx="0">
                  <c:v>1</c:v>
                </c:pt>
                <c:pt idx="1">
                  <c:v>1.0952380952380953</c:v>
                </c:pt>
                <c:pt idx="2">
                  <c:v>1.3809523809523809</c:v>
                </c:pt>
                <c:pt idx="3">
                  <c:v>1.6190476190476191</c:v>
                </c:pt>
                <c:pt idx="4">
                  <c:v>1.9047619047619047</c:v>
                </c:pt>
                <c:pt idx="5">
                  <c:v>2</c:v>
                </c:pt>
                <c:pt idx="6">
                  <c:v>2.0952380952380953</c:v>
                </c:pt>
                <c:pt idx="7">
                  <c:v>2.3333333333333335</c:v>
                </c:pt>
                <c:pt idx="8">
                  <c:v>2.4285714285714284</c:v>
                </c:pt>
                <c:pt idx="9">
                  <c:v>2.5714285714285716</c:v>
                </c:pt>
                <c:pt idx="10">
                  <c:v>2.6666666666666665</c:v>
                </c:pt>
                <c:pt idx="11">
                  <c:v>2.7619047619047619</c:v>
                </c:pt>
              </c:numCache>
            </c:numRef>
          </c:val>
          <c:smooth val="0"/>
          <c:extLst>
            <c:ext xmlns:c16="http://schemas.microsoft.com/office/drawing/2014/chart" uri="{C3380CC4-5D6E-409C-BE32-E72D297353CC}">
              <c16:uniqueId val="{00000022-BF06-4F31-BDB0-7C41800C80C1}"/>
            </c:ext>
          </c:extLst>
        </c:ser>
        <c:ser>
          <c:idx val="35"/>
          <c:order val="35"/>
          <c:tx>
            <c:strRef>
              <c:f>ファン!$B$37</c:f>
              <c:strCache>
                <c:ptCount val="1"/>
                <c:pt idx="0">
                  <c:v>武蔵野市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ファン!$P$37:$AA$37</c:f>
              <c:numCache>
                <c:formatCode>0.0%</c:formatCode>
                <c:ptCount val="12"/>
                <c:pt idx="0">
                  <c:v>1</c:v>
                </c:pt>
                <c:pt idx="1">
                  <c:v>1.3333333333333333</c:v>
                </c:pt>
                <c:pt idx="2">
                  <c:v>1.3333333333333333</c:v>
                </c:pt>
                <c:pt idx="3">
                  <c:v>1.3333333333333333</c:v>
                </c:pt>
                <c:pt idx="4">
                  <c:v>1.3333333333333333</c:v>
                </c:pt>
                <c:pt idx="5">
                  <c:v>1.3333333333333333</c:v>
                </c:pt>
                <c:pt idx="6">
                  <c:v>2</c:v>
                </c:pt>
                <c:pt idx="7">
                  <c:v>1.6666666666666667</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3-BF06-4F31-BDB0-7C41800C80C1}"/>
            </c:ext>
          </c:extLst>
        </c:ser>
        <c:ser>
          <c:idx val="36"/>
          <c:order val="36"/>
          <c:tx>
            <c:strRef>
              <c:f>ファン!$B$38</c:f>
              <c:strCache>
                <c:ptCount val="1"/>
                <c:pt idx="0">
                  <c:v>狛江市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ファン!$P$38:$AA$38</c:f>
              <c:numCache>
                <c:formatCode>0.0%</c:formatCode>
                <c:ptCount val="12"/>
                <c:pt idx="3">
                  <c:v>1</c:v>
                </c:pt>
                <c:pt idx="4">
                  <c:v>1</c:v>
                </c:pt>
                <c:pt idx="5">
                  <c:v>1</c:v>
                </c:pt>
                <c:pt idx="6">
                  <c:v>1</c:v>
                </c:pt>
                <c:pt idx="7">
                  <c:v>1</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4-BF06-4F31-BDB0-7C41800C80C1}"/>
            </c:ext>
          </c:extLst>
        </c:ser>
        <c:ser>
          <c:idx val="37"/>
          <c:order val="37"/>
          <c:tx>
            <c:strRef>
              <c:f>ファン!$B$39</c:f>
              <c:strCache>
                <c:ptCount val="1"/>
                <c:pt idx="0">
                  <c:v>青梅市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ファン!$P$39:$AA$39</c:f>
              <c:numCache>
                <c:formatCode>0.0%</c:formatCode>
                <c:ptCount val="12"/>
                <c:pt idx="0">
                  <c:v>1</c:v>
                </c:pt>
                <c:pt idx="1">
                  <c:v>1</c:v>
                </c:pt>
                <c:pt idx="2">
                  <c:v>1</c:v>
                </c:pt>
                <c:pt idx="3">
                  <c:v>1</c:v>
                </c:pt>
                <c:pt idx="4">
                  <c:v>1</c:v>
                </c:pt>
                <c:pt idx="5">
                  <c:v>1</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025-BF06-4F31-BDB0-7C41800C80C1}"/>
            </c:ext>
          </c:extLst>
        </c:ser>
        <c:ser>
          <c:idx val="38"/>
          <c:order val="38"/>
          <c:tx>
            <c:strRef>
              <c:f>ファン!$B$40</c:f>
              <c:strCache>
                <c:ptCount val="1"/>
                <c:pt idx="0">
                  <c:v>三鷹市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ファン!$P$40:$AA$40</c:f>
              <c:numCache>
                <c:formatCode>0.0%</c:formatCode>
                <c:ptCount val="12"/>
                <c:pt idx="0">
                  <c:v>1</c:v>
                </c:pt>
                <c:pt idx="1">
                  <c:v>1</c:v>
                </c:pt>
                <c:pt idx="2">
                  <c:v>1</c:v>
                </c:pt>
                <c:pt idx="3">
                  <c:v>1</c:v>
                </c:pt>
                <c:pt idx="4">
                  <c:v>1.1428571428571428</c:v>
                </c:pt>
                <c:pt idx="5">
                  <c:v>1.1428571428571428</c:v>
                </c:pt>
                <c:pt idx="6">
                  <c:v>1.1428571428571428</c:v>
                </c:pt>
                <c:pt idx="7">
                  <c:v>1.2857142857142858</c:v>
                </c:pt>
                <c:pt idx="8">
                  <c:v>1.7142857142857142</c:v>
                </c:pt>
                <c:pt idx="9">
                  <c:v>1.7142857142857142</c:v>
                </c:pt>
                <c:pt idx="10">
                  <c:v>1.7142857142857142</c:v>
                </c:pt>
                <c:pt idx="11">
                  <c:v>1.8571428571428572</c:v>
                </c:pt>
              </c:numCache>
            </c:numRef>
          </c:val>
          <c:smooth val="0"/>
          <c:extLst>
            <c:ext xmlns:c16="http://schemas.microsoft.com/office/drawing/2014/chart" uri="{C3380CC4-5D6E-409C-BE32-E72D297353CC}">
              <c16:uniqueId val="{00000026-BF06-4F31-BDB0-7C41800C80C1}"/>
            </c:ext>
          </c:extLst>
        </c:ser>
        <c:ser>
          <c:idx val="39"/>
          <c:order val="39"/>
          <c:tx>
            <c:strRef>
              <c:f>ファン!$B$41</c:f>
              <c:strCache>
                <c:ptCount val="1"/>
                <c:pt idx="0">
                  <c:v>中央区</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ファン!$P$41:$AA$41</c:f>
              <c:numCache>
                <c:formatCode>0.0%</c:formatCode>
                <c:ptCount val="12"/>
                <c:pt idx="0">
                  <c:v>1</c:v>
                </c:pt>
                <c:pt idx="1">
                  <c:v>1</c:v>
                </c:pt>
                <c:pt idx="2">
                  <c:v>1</c:v>
                </c:pt>
                <c:pt idx="3">
                  <c:v>1.0526315789473684</c:v>
                </c:pt>
                <c:pt idx="4">
                  <c:v>1.1052631578947369</c:v>
                </c:pt>
                <c:pt idx="5">
                  <c:v>1.3157894736842106</c:v>
                </c:pt>
                <c:pt idx="6">
                  <c:v>1.4736842105263157</c:v>
                </c:pt>
                <c:pt idx="7">
                  <c:v>1.5263157894736843</c:v>
                </c:pt>
                <c:pt idx="8">
                  <c:v>1.631578947368421</c:v>
                </c:pt>
                <c:pt idx="9">
                  <c:v>1.631578947368421</c:v>
                </c:pt>
                <c:pt idx="10">
                  <c:v>1.736842105263158</c:v>
                </c:pt>
                <c:pt idx="11">
                  <c:v>1.8421052631578947</c:v>
                </c:pt>
              </c:numCache>
            </c:numRef>
          </c:val>
          <c:smooth val="0"/>
          <c:extLst>
            <c:ext xmlns:c16="http://schemas.microsoft.com/office/drawing/2014/chart" uri="{C3380CC4-5D6E-409C-BE32-E72D297353CC}">
              <c16:uniqueId val="{00000027-BF06-4F31-BDB0-7C41800C80C1}"/>
            </c:ext>
          </c:extLst>
        </c:ser>
        <c:ser>
          <c:idx val="40"/>
          <c:order val="40"/>
          <c:tx>
            <c:strRef>
              <c:f>ファン!$B$42</c:f>
              <c:strCache>
                <c:ptCount val="1"/>
                <c:pt idx="0">
                  <c:v>羽村市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ファン!$P$42:$AA$42</c:f>
              <c:numCache>
                <c:formatCode>0.0%</c:formatCode>
                <c:ptCount val="12"/>
                <c:pt idx="0">
                  <c:v>1</c:v>
                </c:pt>
                <c:pt idx="1">
                  <c:v>1</c:v>
                </c:pt>
                <c:pt idx="2">
                  <c:v>1</c:v>
                </c:pt>
                <c:pt idx="3">
                  <c:v>1</c:v>
                </c:pt>
                <c:pt idx="4">
                  <c:v>1</c:v>
                </c:pt>
                <c:pt idx="5">
                  <c:v>1</c:v>
                </c:pt>
                <c:pt idx="6">
                  <c:v>1</c:v>
                </c:pt>
                <c:pt idx="7">
                  <c:v>1</c:v>
                </c:pt>
                <c:pt idx="8">
                  <c:v>1.6666666666666667</c:v>
                </c:pt>
                <c:pt idx="9">
                  <c:v>1.6666666666666667</c:v>
                </c:pt>
                <c:pt idx="10">
                  <c:v>1.6666666666666667</c:v>
                </c:pt>
                <c:pt idx="11">
                  <c:v>1.6666666666666667</c:v>
                </c:pt>
              </c:numCache>
            </c:numRef>
          </c:val>
          <c:smooth val="0"/>
          <c:extLst>
            <c:ext xmlns:c16="http://schemas.microsoft.com/office/drawing/2014/chart" uri="{C3380CC4-5D6E-409C-BE32-E72D297353CC}">
              <c16:uniqueId val="{00000028-BF06-4F31-BDB0-7C41800C80C1}"/>
            </c:ext>
          </c:extLst>
        </c:ser>
        <c:ser>
          <c:idx val="41"/>
          <c:order val="41"/>
          <c:tx>
            <c:strRef>
              <c:f>ファン!$B$43</c:f>
              <c:strCache>
                <c:ptCount val="1"/>
                <c:pt idx="0">
                  <c:v>国分寺市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ファン!$P$43:$AA$43</c:f>
              <c:numCache>
                <c:formatCode>0.0%</c:formatCode>
                <c:ptCount val="12"/>
                <c:pt idx="8">
                  <c:v>1</c:v>
                </c:pt>
                <c:pt idx="9">
                  <c:v>1.5</c:v>
                </c:pt>
                <c:pt idx="10">
                  <c:v>1.5</c:v>
                </c:pt>
                <c:pt idx="11">
                  <c:v>1.5</c:v>
                </c:pt>
              </c:numCache>
            </c:numRef>
          </c:val>
          <c:smooth val="0"/>
          <c:extLst>
            <c:ext xmlns:c16="http://schemas.microsoft.com/office/drawing/2014/chart" uri="{C3380CC4-5D6E-409C-BE32-E72D297353CC}">
              <c16:uniqueId val="{00000029-BF06-4F31-BDB0-7C41800C80C1}"/>
            </c:ext>
          </c:extLst>
        </c:ser>
        <c:ser>
          <c:idx val="42"/>
          <c:order val="42"/>
          <c:tx>
            <c:strRef>
              <c:f>ファン!$B$44</c:f>
              <c:strCache>
                <c:ptCount val="1"/>
                <c:pt idx="0">
                  <c:v>西東京市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ファン!$P$44:$AA$44</c:f>
              <c:numCache>
                <c:formatCode>0.0%</c:formatCode>
                <c:ptCount val="12"/>
                <c:pt idx="0">
                  <c:v>1</c:v>
                </c:pt>
                <c:pt idx="1">
                  <c:v>1.125</c:v>
                </c:pt>
                <c:pt idx="2">
                  <c:v>1.125</c:v>
                </c:pt>
                <c:pt idx="3">
                  <c:v>1.125</c:v>
                </c:pt>
                <c:pt idx="4">
                  <c:v>1.125</c:v>
                </c:pt>
                <c:pt idx="5">
                  <c:v>1.25</c:v>
                </c:pt>
                <c:pt idx="6">
                  <c:v>1.125</c:v>
                </c:pt>
                <c:pt idx="7">
                  <c:v>1.125</c:v>
                </c:pt>
                <c:pt idx="8">
                  <c:v>1.25</c:v>
                </c:pt>
                <c:pt idx="9">
                  <c:v>1.25</c:v>
                </c:pt>
                <c:pt idx="10">
                  <c:v>1.25</c:v>
                </c:pt>
                <c:pt idx="11">
                  <c:v>1.375</c:v>
                </c:pt>
              </c:numCache>
            </c:numRef>
          </c:val>
          <c:smooth val="0"/>
          <c:extLst>
            <c:ext xmlns:c16="http://schemas.microsoft.com/office/drawing/2014/chart" uri="{C3380CC4-5D6E-409C-BE32-E72D297353CC}">
              <c16:uniqueId val="{0000002A-BF06-4F31-BDB0-7C41800C80C1}"/>
            </c:ext>
          </c:extLst>
        </c:ser>
        <c:ser>
          <c:idx val="43"/>
          <c:order val="43"/>
          <c:tx>
            <c:strRef>
              <c:f>ファン!$B$45</c:f>
              <c:strCache>
                <c:ptCount val="1"/>
                <c:pt idx="0">
                  <c:v>東村山市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ファン!$P$45:$AA$45</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B-BF06-4F31-BDB0-7C41800C80C1}"/>
            </c:ext>
          </c:extLst>
        </c:ser>
        <c:ser>
          <c:idx val="44"/>
          <c:order val="44"/>
          <c:tx>
            <c:strRef>
              <c:f>ファン!$B$46</c:f>
              <c:strCache>
                <c:ptCount val="1"/>
                <c:pt idx="0">
                  <c:v>国立市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ファン!$P$46:$AA$46</c:f>
              <c:numCache>
                <c:formatCode>0.0%</c:formatCode>
                <c:ptCount val="12"/>
                <c:pt idx="9">
                  <c:v>1</c:v>
                </c:pt>
                <c:pt idx="10">
                  <c:v>1</c:v>
                </c:pt>
                <c:pt idx="11">
                  <c:v>1</c:v>
                </c:pt>
              </c:numCache>
            </c:numRef>
          </c:val>
          <c:smooth val="0"/>
          <c:extLst>
            <c:ext xmlns:c16="http://schemas.microsoft.com/office/drawing/2014/chart" uri="{C3380CC4-5D6E-409C-BE32-E72D297353CC}">
              <c16:uniqueId val="{0000002C-BF06-4F31-BDB0-7C41800C80C1}"/>
            </c:ext>
          </c:extLst>
        </c:ser>
        <c:ser>
          <c:idx val="45"/>
          <c:order val="45"/>
          <c:tx>
            <c:strRef>
              <c:f>ファン!$B$47</c:f>
              <c:strCache>
                <c:ptCount val="1"/>
                <c:pt idx="0">
                  <c:v>武蔵村山市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ファン!$P$47:$AA$47</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D-BF06-4F31-BDB0-7C41800C80C1}"/>
            </c:ext>
          </c:extLst>
        </c:ser>
        <c:ser>
          <c:idx val="46"/>
          <c:order val="46"/>
          <c:tx>
            <c:strRef>
              <c:f>ファン!$B$48</c:f>
              <c:strCache>
                <c:ptCount val="1"/>
                <c:pt idx="0">
                  <c:v>多摩市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ファン!$P$48:$AA$48</c:f>
              <c:numCache>
                <c:formatCode>0.0%</c:formatCode>
                <c:ptCount val="12"/>
                <c:pt idx="11">
                  <c:v>1</c:v>
                </c:pt>
              </c:numCache>
            </c:numRef>
          </c:val>
          <c:smooth val="0"/>
          <c:extLst>
            <c:ext xmlns:c16="http://schemas.microsoft.com/office/drawing/2014/chart" uri="{C3380CC4-5D6E-409C-BE32-E72D297353CC}">
              <c16:uniqueId val="{0000002E-BF06-4F31-BDB0-7C41800C80C1}"/>
            </c:ext>
          </c:extLst>
        </c:ser>
        <c:ser>
          <c:idx val="47"/>
          <c:order val="47"/>
          <c:tx>
            <c:strRef>
              <c:f>ファン!$B$49</c:f>
              <c:strCache>
                <c:ptCount val="1"/>
                <c:pt idx="0">
                  <c:v>あきる野市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ファン!$P$49:$AA$49</c:f>
              <c:numCache>
                <c:formatCode>0.0%</c:formatCode>
                <c:ptCount val="12"/>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F-BF06-4F31-BDB0-7C41800C80C1}"/>
            </c:ext>
          </c:extLst>
        </c:ser>
        <c:ser>
          <c:idx val="48"/>
          <c:order val="48"/>
          <c:tx>
            <c:strRef>
              <c:f>ファン!$B$50</c:f>
              <c:strCache>
                <c:ptCount val="1"/>
                <c:pt idx="0">
                  <c:v>福生市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ファン!$P$50:$AA$50</c:f>
              <c:numCache>
                <c:formatCode>0.0%</c:formatCode>
                <c:ptCount val="12"/>
              </c:numCache>
            </c:numRef>
          </c:val>
          <c:smooth val="0"/>
          <c:extLst>
            <c:ext xmlns:c16="http://schemas.microsoft.com/office/drawing/2014/chart" uri="{C3380CC4-5D6E-409C-BE32-E72D297353CC}">
              <c16:uniqueId val="{00000030-BF06-4F31-BDB0-7C41800C80C1}"/>
            </c:ext>
          </c:extLst>
        </c:ser>
        <c:dLbls>
          <c:showLegendKey val="0"/>
          <c:showVal val="0"/>
          <c:showCatName val="0"/>
          <c:showSerName val="0"/>
          <c:showPercent val="0"/>
          <c:showBubbleSize val="0"/>
        </c:dLbls>
        <c:marker val="1"/>
        <c:smooth val="0"/>
        <c:axId val="640543824"/>
        <c:axId val="640546120"/>
      </c:lineChart>
      <c:catAx>
        <c:axId val="6405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6120"/>
        <c:crosses val="autoZero"/>
        <c:auto val="1"/>
        <c:lblAlgn val="ctr"/>
        <c:lblOffset val="100"/>
        <c:noMultiLvlLbl val="0"/>
      </c:catAx>
      <c:valAx>
        <c:axId val="640546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2A9F335-00A5-49A9-8D93-D5B9E408DABE}">
  <sheetPr/>
  <sheetViews>
    <sheetView zoomScale="12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C151F98-5369-4F4F-88E0-69245F9CA940}">
  <sheetPr/>
  <sheetViews>
    <sheetView tabSelected="1" zoomScale="120"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96D0FF-BEEA-438C-9999-2001385208B2}">
  <sheetPr/>
  <sheetViews>
    <sheetView zoomScale="120"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85F443-BC85-4E9C-975E-AAEF99BD6E29}">
  <sheetPr/>
  <sheetViews>
    <sheetView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7886E9F9-4A18-42D9-9834-98958FA34B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F27E119C-DFD5-4559-91EF-9F54B09DDE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44082F83-80F2-4531-91C0-5CBFCC2317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E9F5E8DF-8345-48D6-8DA3-96DB1A00B1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17</xdr:row>
      <xdr:rowOff>222462</xdr:rowOff>
    </xdr:to>
    <xdr:pic>
      <xdr:nvPicPr>
        <xdr:cNvPr id="2" name="図 1">
          <a:extLst>
            <a:ext uri="{FF2B5EF4-FFF2-40B4-BE49-F238E27FC236}">
              <a16:creationId xmlns:a16="http://schemas.microsoft.com/office/drawing/2014/main" id="{63B0180D-AA58-421A-8D15-D0801ABCB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15400" cy="427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142875</xdr:rowOff>
    </xdr:from>
    <xdr:to>
      <xdr:col>13</xdr:col>
      <xdr:colOff>0</xdr:colOff>
      <xdr:row>36</xdr:row>
      <xdr:rowOff>7620</xdr:rowOff>
    </xdr:to>
    <xdr:pic>
      <xdr:nvPicPr>
        <xdr:cNvPr id="3" name="図 2">
          <a:extLst>
            <a:ext uri="{FF2B5EF4-FFF2-40B4-BE49-F238E27FC236}">
              <a16:creationId xmlns:a16="http://schemas.microsoft.com/office/drawing/2014/main" id="{82D6C6DA-2644-4358-8138-F7F2484DC9FC}"/>
            </a:ext>
          </a:extLst>
        </xdr:cNvPr>
        <xdr:cNvPicPr>
          <a:picLocks noChangeAspect="1"/>
        </xdr:cNvPicPr>
      </xdr:nvPicPr>
      <xdr:blipFill>
        <a:blip xmlns:r="http://schemas.openxmlformats.org/officeDocument/2006/relationships" r:embed="rId2"/>
        <a:stretch>
          <a:fillRect/>
        </a:stretch>
      </xdr:blipFill>
      <xdr:spPr>
        <a:xfrm>
          <a:off x="0" y="4191000"/>
          <a:ext cx="8915400" cy="4389120"/>
        </a:xfrm>
        <a:prstGeom prst="rect">
          <a:avLst/>
        </a:prstGeom>
      </xdr:spPr>
    </xdr:pic>
    <xdr:clientData/>
  </xdr:twoCellAnchor>
  <xdr:twoCellAnchor editAs="oneCell">
    <xdr:from>
      <xdr:col>0</xdr:col>
      <xdr:colOff>0</xdr:colOff>
      <xdr:row>36</xdr:row>
      <xdr:rowOff>57150</xdr:rowOff>
    </xdr:from>
    <xdr:to>
      <xdr:col>13</xdr:col>
      <xdr:colOff>0</xdr:colOff>
      <xdr:row>55</xdr:row>
      <xdr:rowOff>5155</xdr:rowOff>
    </xdr:to>
    <xdr:pic>
      <xdr:nvPicPr>
        <xdr:cNvPr id="4" name="図 3">
          <a:extLst>
            <a:ext uri="{FF2B5EF4-FFF2-40B4-BE49-F238E27FC236}">
              <a16:creationId xmlns:a16="http://schemas.microsoft.com/office/drawing/2014/main" id="{A583F828-2334-4121-A1D1-0AF7CD4E8894}"/>
            </a:ext>
          </a:extLst>
        </xdr:cNvPr>
        <xdr:cNvPicPr>
          <a:picLocks noChangeAspect="1"/>
        </xdr:cNvPicPr>
      </xdr:nvPicPr>
      <xdr:blipFill>
        <a:blip xmlns:r="http://schemas.openxmlformats.org/officeDocument/2006/relationships" r:embed="rId3"/>
        <a:stretch>
          <a:fillRect/>
        </a:stretch>
      </xdr:blipFill>
      <xdr:spPr>
        <a:xfrm>
          <a:off x="0" y="8629650"/>
          <a:ext cx="8915400" cy="4472380"/>
        </a:xfrm>
        <a:prstGeom prst="rect">
          <a:avLst/>
        </a:prstGeom>
      </xdr:spPr>
    </xdr:pic>
    <xdr:clientData/>
  </xdr:twoCellAnchor>
  <xdr:twoCellAnchor editAs="oneCell">
    <xdr:from>
      <xdr:col>0</xdr:col>
      <xdr:colOff>0</xdr:colOff>
      <xdr:row>55</xdr:row>
      <xdr:rowOff>0</xdr:rowOff>
    </xdr:from>
    <xdr:to>
      <xdr:col>13</xdr:col>
      <xdr:colOff>131858</xdr:colOff>
      <xdr:row>73</xdr:row>
      <xdr:rowOff>95250</xdr:rowOff>
    </xdr:to>
    <xdr:pic>
      <xdr:nvPicPr>
        <xdr:cNvPr id="5" name="図 4">
          <a:extLst>
            <a:ext uri="{FF2B5EF4-FFF2-40B4-BE49-F238E27FC236}">
              <a16:creationId xmlns:a16="http://schemas.microsoft.com/office/drawing/2014/main" id="{5BE2A662-46BA-4BD7-BDD6-0FDA66EA0A0B}"/>
            </a:ext>
          </a:extLst>
        </xdr:cNvPr>
        <xdr:cNvPicPr>
          <a:picLocks noChangeAspect="1"/>
        </xdr:cNvPicPr>
      </xdr:nvPicPr>
      <xdr:blipFill>
        <a:blip xmlns:r="http://schemas.openxmlformats.org/officeDocument/2006/relationships" r:embed="rId4"/>
        <a:stretch>
          <a:fillRect/>
        </a:stretch>
      </xdr:blipFill>
      <xdr:spPr>
        <a:xfrm>
          <a:off x="0" y="13096875"/>
          <a:ext cx="9047258" cy="4381500"/>
        </a:xfrm>
        <a:prstGeom prst="rect">
          <a:avLst/>
        </a:prstGeom>
      </xdr:spPr>
    </xdr:pic>
    <xdr:clientData/>
  </xdr:twoCellAnchor>
  <xdr:twoCellAnchor editAs="oneCell">
    <xdr:from>
      <xdr:col>0</xdr:col>
      <xdr:colOff>0</xdr:colOff>
      <xdr:row>73</xdr:row>
      <xdr:rowOff>0</xdr:rowOff>
    </xdr:from>
    <xdr:to>
      <xdr:col>12</xdr:col>
      <xdr:colOff>685799</xdr:colOff>
      <xdr:row>91</xdr:row>
      <xdr:rowOff>51419</xdr:rowOff>
    </xdr:to>
    <xdr:pic>
      <xdr:nvPicPr>
        <xdr:cNvPr id="6" name="図 5">
          <a:extLst>
            <a:ext uri="{FF2B5EF4-FFF2-40B4-BE49-F238E27FC236}">
              <a16:creationId xmlns:a16="http://schemas.microsoft.com/office/drawing/2014/main" id="{F21B7713-4ACD-49E5-A641-C934F7382607}"/>
            </a:ext>
          </a:extLst>
        </xdr:cNvPr>
        <xdr:cNvPicPr>
          <a:picLocks noChangeAspect="1"/>
        </xdr:cNvPicPr>
      </xdr:nvPicPr>
      <xdr:blipFill>
        <a:blip xmlns:r="http://schemas.openxmlformats.org/officeDocument/2006/relationships" r:embed="rId5"/>
        <a:stretch>
          <a:fillRect/>
        </a:stretch>
      </xdr:blipFill>
      <xdr:spPr>
        <a:xfrm>
          <a:off x="0" y="17383125"/>
          <a:ext cx="8915399" cy="4337669"/>
        </a:xfrm>
        <a:prstGeom prst="rect">
          <a:avLst/>
        </a:prstGeom>
      </xdr:spPr>
    </xdr:pic>
    <xdr:clientData/>
  </xdr:twoCellAnchor>
  <xdr:twoCellAnchor editAs="oneCell">
    <xdr:from>
      <xdr:col>0</xdr:col>
      <xdr:colOff>0</xdr:colOff>
      <xdr:row>91</xdr:row>
      <xdr:rowOff>0</xdr:rowOff>
    </xdr:from>
    <xdr:to>
      <xdr:col>13</xdr:col>
      <xdr:colOff>208860</xdr:colOff>
      <xdr:row>109</xdr:row>
      <xdr:rowOff>161925</xdr:rowOff>
    </xdr:to>
    <xdr:pic>
      <xdr:nvPicPr>
        <xdr:cNvPr id="7" name="図 6">
          <a:extLst>
            <a:ext uri="{FF2B5EF4-FFF2-40B4-BE49-F238E27FC236}">
              <a16:creationId xmlns:a16="http://schemas.microsoft.com/office/drawing/2014/main" id="{6C89E3A8-7279-49D3-A8DA-CDE64672BA8C}"/>
            </a:ext>
          </a:extLst>
        </xdr:cNvPr>
        <xdr:cNvPicPr>
          <a:picLocks noChangeAspect="1"/>
        </xdr:cNvPicPr>
      </xdr:nvPicPr>
      <xdr:blipFill>
        <a:blip xmlns:r="http://schemas.openxmlformats.org/officeDocument/2006/relationships" r:embed="rId6"/>
        <a:stretch>
          <a:fillRect/>
        </a:stretch>
      </xdr:blipFill>
      <xdr:spPr>
        <a:xfrm>
          <a:off x="0" y="21669375"/>
          <a:ext cx="9124260" cy="4448175"/>
        </a:xfrm>
        <a:prstGeom prst="rect">
          <a:avLst/>
        </a:prstGeom>
      </xdr:spPr>
    </xdr:pic>
    <xdr:clientData/>
  </xdr:twoCellAnchor>
  <xdr:twoCellAnchor editAs="oneCell">
    <xdr:from>
      <xdr:col>0</xdr:col>
      <xdr:colOff>0</xdr:colOff>
      <xdr:row>110</xdr:row>
      <xdr:rowOff>0</xdr:rowOff>
    </xdr:from>
    <xdr:to>
      <xdr:col>12</xdr:col>
      <xdr:colOff>677518</xdr:colOff>
      <xdr:row>128</xdr:row>
      <xdr:rowOff>191125</xdr:rowOff>
    </xdr:to>
    <xdr:pic>
      <xdr:nvPicPr>
        <xdr:cNvPr id="8" name="図 7">
          <a:extLst>
            <a:ext uri="{FF2B5EF4-FFF2-40B4-BE49-F238E27FC236}">
              <a16:creationId xmlns:a16="http://schemas.microsoft.com/office/drawing/2014/main" id="{D775BE21-1865-4F72-89C4-C9B322894109}"/>
            </a:ext>
          </a:extLst>
        </xdr:cNvPr>
        <xdr:cNvPicPr>
          <a:picLocks noChangeAspect="1"/>
        </xdr:cNvPicPr>
      </xdr:nvPicPr>
      <xdr:blipFill>
        <a:blip xmlns:r="http://schemas.openxmlformats.org/officeDocument/2006/relationships" r:embed="rId7"/>
        <a:stretch>
          <a:fillRect/>
        </a:stretch>
      </xdr:blipFill>
      <xdr:spPr>
        <a:xfrm>
          <a:off x="0" y="26193750"/>
          <a:ext cx="8907118" cy="4477375"/>
        </a:xfrm>
        <a:prstGeom prst="rect">
          <a:avLst/>
        </a:prstGeom>
      </xdr:spPr>
    </xdr:pic>
    <xdr:clientData/>
  </xdr:twoCellAnchor>
  <xdr:twoCellAnchor editAs="oneCell">
    <xdr:from>
      <xdr:col>0</xdr:col>
      <xdr:colOff>0</xdr:colOff>
      <xdr:row>129</xdr:row>
      <xdr:rowOff>0</xdr:rowOff>
    </xdr:from>
    <xdr:to>
      <xdr:col>12</xdr:col>
      <xdr:colOff>648939</xdr:colOff>
      <xdr:row>147</xdr:row>
      <xdr:rowOff>57756</xdr:rowOff>
    </xdr:to>
    <xdr:pic>
      <xdr:nvPicPr>
        <xdr:cNvPr id="9" name="図 8">
          <a:extLst>
            <a:ext uri="{FF2B5EF4-FFF2-40B4-BE49-F238E27FC236}">
              <a16:creationId xmlns:a16="http://schemas.microsoft.com/office/drawing/2014/main" id="{867E7A5C-B5E7-46E7-BB8B-18A8C7A39E56}"/>
            </a:ext>
          </a:extLst>
        </xdr:cNvPr>
        <xdr:cNvPicPr>
          <a:picLocks noChangeAspect="1"/>
        </xdr:cNvPicPr>
      </xdr:nvPicPr>
      <xdr:blipFill>
        <a:blip xmlns:r="http://schemas.openxmlformats.org/officeDocument/2006/relationships" r:embed="rId8"/>
        <a:stretch>
          <a:fillRect/>
        </a:stretch>
      </xdr:blipFill>
      <xdr:spPr>
        <a:xfrm>
          <a:off x="0" y="30718125"/>
          <a:ext cx="8878539" cy="4344006"/>
        </a:xfrm>
        <a:prstGeom prst="rect">
          <a:avLst/>
        </a:prstGeom>
      </xdr:spPr>
    </xdr:pic>
    <xdr:clientData/>
  </xdr:twoCellAnchor>
  <xdr:twoCellAnchor editAs="oneCell">
    <xdr:from>
      <xdr:col>0</xdr:col>
      <xdr:colOff>0</xdr:colOff>
      <xdr:row>148</xdr:row>
      <xdr:rowOff>0</xdr:rowOff>
    </xdr:from>
    <xdr:to>
      <xdr:col>12</xdr:col>
      <xdr:colOff>677518</xdr:colOff>
      <xdr:row>166</xdr:row>
      <xdr:rowOff>133967</xdr:rowOff>
    </xdr:to>
    <xdr:pic>
      <xdr:nvPicPr>
        <xdr:cNvPr id="10" name="図 9">
          <a:extLst>
            <a:ext uri="{FF2B5EF4-FFF2-40B4-BE49-F238E27FC236}">
              <a16:creationId xmlns:a16="http://schemas.microsoft.com/office/drawing/2014/main" id="{E6318FF9-A3F3-4236-8CC8-2F1CC257894D}"/>
            </a:ext>
          </a:extLst>
        </xdr:cNvPr>
        <xdr:cNvPicPr>
          <a:picLocks noChangeAspect="1"/>
        </xdr:cNvPicPr>
      </xdr:nvPicPr>
      <xdr:blipFill>
        <a:blip xmlns:r="http://schemas.openxmlformats.org/officeDocument/2006/relationships" r:embed="rId9"/>
        <a:stretch>
          <a:fillRect/>
        </a:stretch>
      </xdr:blipFill>
      <xdr:spPr>
        <a:xfrm>
          <a:off x="0" y="35242500"/>
          <a:ext cx="8907118" cy="4420217"/>
        </a:xfrm>
        <a:prstGeom prst="rect">
          <a:avLst/>
        </a:prstGeom>
      </xdr:spPr>
    </xdr:pic>
    <xdr:clientData/>
  </xdr:twoCellAnchor>
  <xdr:twoCellAnchor editAs="oneCell">
    <xdr:from>
      <xdr:col>0</xdr:col>
      <xdr:colOff>0</xdr:colOff>
      <xdr:row>167</xdr:row>
      <xdr:rowOff>0</xdr:rowOff>
    </xdr:from>
    <xdr:to>
      <xdr:col>13</xdr:col>
      <xdr:colOff>96508</xdr:colOff>
      <xdr:row>185</xdr:row>
      <xdr:rowOff>38704</xdr:rowOff>
    </xdr:to>
    <xdr:pic>
      <xdr:nvPicPr>
        <xdr:cNvPr id="11" name="図 10">
          <a:extLst>
            <a:ext uri="{FF2B5EF4-FFF2-40B4-BE49-F238E27FC236}">
              <a16:creationId xmlns:a16="http://schemas.microsoft.com/office/drawing/2014/main" id="{7A1C46DF-A97B-4400-818D-1CCABE1D23D6}"/>
            </a:ext>
          </a:extLst>
        </xdr:cNvPr>
        <xdr:cNvPicPr>
          <a:picLocks noChangeAspect="1"/>
        </xdr:cNvPicPr>
      </xdr:nvPicPr>
      <xdr:blipFill>
        <a:blip xmlns:r="http://schemas.openxmlformats.org/officeDocument/2006/relationships" r:embed="rId10"/>
        <a:stretch>
          <a:fillRect/>
        </a:stretch>
      </xdr:blipFill>
      <xdr:spPr>
        <a:xfrm>
          <a:off x="0" y="39766875"/>
          <a:ext cx="9011908" cy="4324954"/>
        </a:xfrm>
        <a:prstGeom prst="rect">
          <a:avLst/>
        </a:prstGeom>
      </xdr:spPr>
    </xdr:pic>
    <xdr:clientData/>
  </xdr:twoCellAnchor>
  <xdr:twoCellAnchor editAs="oneCell">
    <xdr:from>
      <xdr:col>0</xdr:col>
      <xdr:colOff>0</xdr:colOff>
      <xdr:row>185</xdr:row>
      <xdr:rowOff>0</xdr:rowOff>
    </xdr:from>
    <xdr:to>
      <xdr:col>12</xdr:col>
      <xdr:colOff>458412</xdr:colOff>
      <xdr:row>203</xdr:row>
      <xdr:rowOff>114914</xdr:rowOff>
    </xdr:to>
    <xdr:pic>
      <xdr:nvPicPr>
        <xdr:cNvPr id="12" name="図 11">
          <a:extLst>
            <a:ext uri="{FF2B5EF4-FFF2-40B4-BE49-F238E27FC236}">
              <a16:creationId xmlns:a16="http://schemas.microsoft.com/office/drawing/2014/main" id="{E1BB1FA9-7590-41FF-A3F3-87D2B8A9E86F}"/>
            </a:ext>
          </a:extLst>
        </xdr:cNvPr>
        <xdr:cNvPicPr>
          <a:picLocks noChangeAspect="1"/>
        </xdr:cNvPicPr>
      </xdr:nvPicPr>
      <xdr:blipFill>
        <a:blip xmlns:r="http://schemas.openxmlformats.org/officeDocument/2006/relationships" r:embed="rId11"/>
        <a:stretch>
          <a:fillRect/>
        </a:stretch>
      </xdr:blipFill>
      <xdr:spPr>
        <a:xfrm>
          <a:off x="0" y="44053125"/>
          <a:ext cx="8688012" cy="4401164"/>
        </a:xfrm>
        <a:prstGeom prst="rect">
          <a:avLst/>
        </a:prstGeom>
      </xdr:spPr>
    </xdr:pic>
    <xdr:clientData/>
  </xdr:twoCellAnchor>
  <xdr:twoCellAnchor editAs="oneCell">
    <xdr:from>
      <xdr:col>0</xdr:col>
      <xdr:colOff>0</xdr:colOff>
      <xdr:row>204</xdr:row>
      <xdr:rowOff>0</xdr:rowOff>
    </xdr:from>
    <xdr:to>
      <xdr:col>12</xdr:col>
      <xdr:colOff>391728</xdr:colOff>
      <xdr:row>221</xdr:row>
      <xdr:rowOff>191092</xdr:rowOff>
    </xdr:to>
    <xdr:pic>
      <xdr:nvPicPr>
        <xdr:cNvPr id="13" name="図 12">
          <a:extLst>
            <a:ext uri="{FF2B5EF4-FFF2-40B4-BE49-F238E27FC236}">
              <a16:creationId xmlns:a16="http://schemas.microsoft.com/office/drawing/2014/main" id="{84A687FB-DF57-4605-95CE-9AF3AA9FA41D}"/>
            </a:ext>
          </a:extLst>
        </xdr:cNvPr>
        <xdr:cNvPicPr>
          <a:picLocks noChangeAspect="1"/>
        </xdr:cNvPicPr>
      </xdr:nvPicPr>
      <xdr:blipFill>
        <a:blip xmlns:r="http://schemas.openxmlformats.org/officeDocument/2006/relationships" r:embed="rId12"/>
        <a:stretch>
          <a:fillRect/>
        </a:stretch>
      </xdr:blipFill>
      <xdr:spPr>
        <a:xfrm>
          <a:off x="0" y="48577500"/>
          <a:ext cx="8621328" cy="4239217"/>
        </a:xfrm>
        <a:prstGeom prst="rect">
          <a:avLst/>
        </a:prstGeom>
      </xdr:spPr>
    </xdr:pic>
    <xdr:clientData/>
  </xdr:twoCellAnchor>
  <xdr:twoCellAnchor editAs="oneCell">
    <xdr:from>
      <xdr:col>0</xdr:col>
      <xdr:colOff>0</xdr:colOff>
      <xdr:row>222</xdr:row>
      <xdr:rowOff>0</xdr:rowOff>
    </xdr:from>
    <xdr:to>
      <xdr:col>12</xdr:col>
      <xdr:colOff>391728</xdr:colOff>
      <xdr:row>240</xdr:row>
      <xdr:rowOff>48230</xdr:rowOff>
    </xdr:to>
    <xdr:pic>
      <xdr:nvPicPr>
        <xdr:cNvPr id="14" name="図 13">
          <a:extLst>
            <a:ext uri="{FF2B5EF4-FFF2-40B4-BE49-F238E27FC236}">
              <a16:creationId xmlns:a16="http://schemas.microsoft.com/office/drawing/2014/main" id="{03C8AB5F-2CF5-46A0-B4D6-7C14390895F2}"/>
            </a:ext>
          </a:extLst>
        </xdr:cNvPr>
        <xdr:cNvPicPr>
          <a:picLocks noChangeAspect="1"/>
        </xdr:cNvPicPr>
      </xdr:nvPicPr>
      <xdr:blipFill>
        <a:blip xmlns:r="http://schemas.openxmlformats.org/officeDocument/2006/relationships" r:embed="rId13"/>
        <a:stretch>
          <a:fillRect/>
        </a:stretch>
      </xdr:blipFill>
      <xdr:spPr>
        <a:xfrm>
          <a:off x="0" y="52863750"/>
          <a:ext cx="8621328" cy="4334480"/>
        </a:xfrm>
        <a:prstGeom prst="rect">
          <a:avLst/>
        </a:prstGeom>
      </xdr:spPr>
    </xdr:pic>
    <xdr:clientData/>
  </xdr:twoCellAnchor>
  <xdr:twoCellAnchor editAs="oneCell">
    <xdr:from>
      <xdr:col>0</xdr:col>
      <xdr:colOff>0</xdr:colOff>
      <xdr:row>240</xdr:row>
      <xdr:rowOff>0</xdr:rowOff>
    </xdr:from>
    <xdr:to>
      <xdr:col>12</xdr:col>
      <xdr:colOff>601307</xdr:colOff>
      <xdr:row>258</xdr:row>
      <xdr:rowOff>191125</xdr:rowOff>
    </xdr:to>
    <xdr:pic>
      <xdr:nvPicPr>
        <xdr:cNvPr id="15" name="図 14">
          <a:extLst>
            <a:ext uri="{FF2B5EF4-FFF2-40B4-BE49-F238E27FC236}">
              <a16:creationId xmlns:a16="http://schemas.microsoft.com/office/drawing/2014/main" id="{51F93656-29B4-4F14-8CD8-AC77BB84FC27}"/>
            </a:ext>
          </a:extLst>
        </xdr:cNvPr>
        <xdr:cNvPicPr>
          <a:picLocks noChangeAspect="1"/>
        </xdr:cNvPicPr>
      </xdr:nvPicPr>
      <xdr:blipFill>
        <a:blip xmlns:r="http://schemas.openxmlformats.org/officeDocument/2006/relationships" r:embed="rId14"/>
        <a:stretch>
          <a:fillRect/>
        </a:stretch>
      </xdr:blipFill>
      <xdr:spPr>
        <a:xfrm>
          <a:off x="0" y="57150000"/>
          <a:ext cx="8830907" cy="4477375"/>
        </a:xfrm>
        <a:prstGeom prst="rect">
          <a:avLst/>
        </a:prstGeom>
      </xdr:spPr>
    </xdr:pic>
    <xdr:clientData/>
  </xdr:twoCellAnchor>
  <xdr:twoCellAnchor editAs="oneCell">
    <xdr:from>
      <xdr:col>0</xdr:col>
      <xdr:colOff>0</xdr:colOff>
      <xdr:row>259</xdr:row>
      <xdr:rowOff>0</xdr:rowOff>
    </xdr:from>
    <xdr:to>
      <xdr:col>9</xdr:col>
      <xdr:colOff>639126</xdr:colOff>
      <xdr:row>273</xdr:row>
      <xdr:rowOff>465</xdr:rowOff>
    </xdr:to>
    <xdr:pic>
      <xdr:nvPicPr>
        <xdr:cNvPr id="16" name="図 15">
          <a:extLst>
            <a:ext uri="{FF2B5EF4-FFF2-40B4-BE49-F238E27FC236}">
              <a16:creationId xmlns:a16="http://schemas.microsoft.com/office/drawing/2014/main" id="{BD82B4B7-F94E-428D-8B85-3BFF6330CBE3}"/>
            </a:ext>
          </a:extLst>
        </xdr:cNvPr>
        <xdr:cNvPicPr>
          <a:picLocks noChangeAspect="1"/>
        </xdr:cNvPicPr>
      </xdr:nvPicPr>
      <xdr:blipFill>
        <a:blip xmlns:r="http://schemas.openxmlformats.org/officeDocument/2006/relationships" r:embed="rId15"/>
        <a:stretch>
          <a:fillRect/>
        </a:stretch>
      </xdr:blipFill>
      <xdr:spPr>
        <a:xfrm>
          <a:off x="0" y="61674375"/>
          <a:ext cx="6811326" cy="3334215"/>
        </a:xfrm>
        <a:prstGeom prst="rect">
          <a:avLst/>
        </a:prstGeom>
      </xdr:spPr>
    </xdr:pic>
    <xdr:clientData/>
  </xdr:twoCellAnchor>
  <xdr:twoCellAnchor editAs="oneCell">
    <xdr:from>
      <xdr:col>0</xdr:col>
      <xdr:colOff>0</xdr:colOff>
      <xdr:row>273</xdr:row>
      <xdr:rowOff>0</xdr:rowOff>
    </xdr:from>
    <xdr:to>
      <xdr:col>12</xdr:col>
      <xdr:colOff>544149</xdr:colOff>
      <xdr:row>291</xdr:row>
      <xdr:rowOff>133967</xdr:rowOff>
    </xdr:to>
    <xdr:pic>
      <xdr:nvPicPr>
        <xdr:cNvPr id="17" name="図 16">
          <a:extLst>
            <a:ext uri="{FF2B5EF4-FFF2-40B4-BE49-F238E27FC236}">
              <a16:creationId xmlns:a16="http://schemas.microsoft.com/office/drawing/2014/main" id="{379FCDED-265F-49C3-88A6-F81ECB52A042}"/>
            </a:ext>
          </a:extLst>
        </xdr:cNvPr>
        <xdr:cNvPicPr>
          <a:picLocks noChangeAspect="1"/>
        </xdr:cNvPicPr>
      </xdr:nvPicPr>
      <xdr:blipFill>
        <a:blip xmlns:r="http://schemas.openxmlformats.org/officeDocument/2006/relationships" r:embed="rId16"/>
        <a:stretch>
          <a:fillRect/>
        </a:stretch>
      </xdr:blipFill>
      <xdr:spPr>
        <a:xfrm>
          <a:off x="0" y="65008125"/>
          <a:ext cx="8773749" cy="4420217"/>
        </a:xfrm>
        <a:prstGeom prst="rect">
          <a:avLst/>
        </a:prstGeom>
      </xdr:spPr>
    </xdr:pic>
    <xdr:clientData/>
  </xdr:twoCellAnchor>
  <xdr:twoCellAnchor editAs="oneCell">
    <xdr:from>
      <xdr:col>0</xdr:col>
      <xdr:colOff>0</xdr:colOff>
      <xdr:row>291</xdr:row>
      <xdr:rowOff>0</xdr:rowOff>
    </xdr:from>
    <xdr:to>
      <xdr:col>13</xdr:col>
      <xdr:colOff>115560</xdr:colOff>
      <xdr:row>309</xdr:row>
      <xdr:rowOff>181599</xdr:rowOff>
    </xdr:to>
    <xdr:pic>
      <xdr:nvPicPr>
        <xdr:cNvPr id="18" name="図 17">
          <a:extLst>
            <a:ext uri="{FF2B5EF4-FFF2-40B4-BE49-F238E27FC236}">
              <a16:creationId xmlns:a16="http://schemas.microsoft.com/office/drawing/2014/main" id="{232AE6CB-6C60-42E4-8E82-8E05E3929B1D}"/>
            </a:ext>
          </a:extLst>
        </xdr:cNvPr>
        <xdr:cNvPicPr>
          <a:picLocks noChangeAspect="1"/>
        </xdr:cNvPicPr>
      </xdr:nvPicPr>
      <xdr:blipFill>
        <a:blip xmlns:r="http://schemas.openxmlformats.org/officeDocument/2006/relationships" r:embed="rId17"/>
        <a:stretch>
          <a:fillRect/>
        </a:stretch>
      </xdr:blipFill>
      <xdr:spPr>
        <a:xfrm>
          <a:off x="0" y="69294375"/>
          <a:ext cx="9030960" cy="4467849"/>
        </a:xfrm>
        <a:prstGeom prst="rect">
          <a:avLst/>
        </a:prstGeom>
      </xdr:spPr>
    </xdr:pic>
    <xdr:clientData/>
  </xdr:twoCellAnchor>
  <xdr:twoCellAnchor editAs="oneCell">
    <xdr:from>
      <xdr:col>0</xdr:col>
      <xdr:colOff>0</xdr:colOff>
      <xdr:row>310</xdr:row>
      <xdr:rowOff>0</xdr:rowOff>
    </xdr:from>
    <xdr:to>
      <xdr:col>12</xdr:col>
      <xdr:colOff>448886</xdr:colOff>
      <xdr:row>327</xdr:row>
      <xdr:rowOff>219671</xdr:rowOff>
    </xdr:to>
    <xdr:pic>
      <xdr:nvPicPr>
        <xdr:cNvPr id="19" name="図 18">
          <a:extLst>
            <a:ext uri="{FF2B5EF4-FFF2-40B4-BE49-F238E27FC236}">
              <a16:creationId xmlns:a16="http://schemas.microsoft.com/office/drawing/2014/main" id="{924D717E-4283-4F2D-953F-09AA184E3F37}"/>
            </a:ext>
          </a:extLst>
        </xdr:cNvPr>
        <xdr:cNvPicPr>
          <a:picLocks noChangeAspect="1"/>
        </xdr:cNvPicPr>
      </xdr:nvPicPr>
      <xdr:blipFill>
        <a:blip xmlns:r="http://schemas.openxmlformats.org/officeDocument/2006/relationships" r:embed="rId18"/>
        <a:stretch>
          <a:fillRect/>
        </a:stretch>
      </xdr:blipFill>
      <xdr:spPr>
        <a:xfrm>
          <a:off x="0" y="73818750"/>
          <a:ext cx="8678486" cy="4267796"/>
        </a:xfrm>
        <a:prstGeom prst="rect">
          <a:avLst/>
        </a:prstGeom>
      </xdr:spPr>
    </xdr:pic>
    <xdr:clientData/>
  </xdr:twoCellAnchor>
  <xdr:twoCellAnchor editAs="oneCell">
    <xdr:from>
      <xdr:col>0</xdr:col>
      <xdr:colOff>0</xdr:colOff>
      <xdr:row>328</xdr:row>
      <xdr:rowOff>0</xdr:rowOff>
    </xdr:from>
    <xdr:to>
      <xdr:col>12</xdr:col>
      <xdr:colOff>429833</xdr:colOff>
      <xdr:row>345</xdr:row>
      <xdr:rowOff>210144</xdr:rowOff>
    </xdr:to>
    <xdr:pic>
      <xdr:nvPicPr>
        <xdr:cNvPr id="20" name="図 19">
          <a:extLst>
            <a:ext uri="{FF2B5EF4-FFF2-40B4-BE49-F238E27FC236}">
              <a16:creationId xmlns:a16="http://schemas.microsoft.com/office/drawing/2014/main" id="{D1616331-8230-4587-B0D7-1366F62D9751}"/>
            </a:ext>
          </a:extLst>
        </xdr:cNvPr>
        <xdr:cNvPicPr>
          <a:picLocks noChangeAspect="1"/>
        </xdr:cNvPicPr>
      </xdr:nvPicPr>
      <xdr:blipFill>
        <a:blip xmlns:r="http://schemas.openxmlformats.org/officeDocument/2006/relationships" r:embed="rId19"/>
        <a:stretch>
          <a:fillRect/>
        </a:stretch>
      </xdr:blipFill>
      <xdr:spPr>
        <a:xfrm>
          <a:off x="0" y="78105000"/>
          <a:ext cx="8659433" cy="4258269"/>
        </a:xfrm>
        <a:prstGeom prst="rect">
          <a:avLst/>
        </a:prstGeom>
      </xdr:spPr>
    </xdr:pic>
    <xdr:clientData/>
  </xdr:twoCellAnchor>
  <xdr:twoCellAnchor editAs="oneCell">
    <xdr:from>
      <xdr:col>0</xdr:col>
      <xdr:colOff>0</xdr:colOff>
      <xdr:row>346</xdr:row>
      <xdr:rowOff>0</xdr:rowOff>
    </xdr:from>
    <xdr:to>
      <xdr:col>13</xdr:col>
      <xdr:colOff>67929</xdr:colOff>
      <xdr:row>365</xdr:row>
      <xdr:rowOff>181632</xdr:rowOff>
    </xdr:to>
    <xdr:pic>
      <xdr:nvPicPr>
        <xdr:cNvPr id="21" name="図 20">
          <a:extLst>
            <a:ext uri="{FF2B5EF4-FFF2-40B4-BE49-F238E27FC236}">
              <a16:creationId xmlns:a16="http://schemas.microsoft.com/office/drawing/2014/main" id="{388ECD02-A075-43F4-8FBC-F515FD74A0B8}"/>
            </a:ext>
          </a:extLst>
        </xdr:cNvPr>
        <xdr:cNvPicPr>
          <a:picLocks noChangeAspect="1"/>
        </xdr:cNvPicPr>
      </xdr:nvPicPr>
      <xdr:blipFill>
        <a:blip xmlns:r="http://schemas.openxmlformats.org/officeDocument/2006/relationships" r:embed="rId20"/>
        <a:stretch>
          <a:fillRect/>
        </a:stretch>
      </xdr:blipFill>
      <xdr:spPr>
        <a:xfrm>
          <a:off x="0" y="82391250"/>
          <a:ext cx="8983329" cy="4706007"/>
        </a:xfrm>
        <a:prstGeom prst="rect">
          <a:avLst/>
        </a:prstGeom>
      </xdr:spPr>
    </xdr:pic>
    <xdr:clientData/>
  </xdr:twoCellAnchor>
  <xdr:twoCellAnchor editAs="oneCell">
    <xdr:from>
      <xdr:col>0</xdr:col>
      <xdr:colOff>0</xdr:colOff>
      <xdr:row>366</xdr:row>
      <xdr:rowOff>0</xdr:rowOff>
    </xdr:from>
    <xdr:to>
      <xdr:col>12</xdr:col>
      <xdr:colOff>477465</xdr:colOff>
      <xdr:row>383</xdr:row>
      <xdr:rowOff>86302</xdr:rowOff>
    </xdr:to>
    <xdr:pic>
      <xdr:nvPicPr>
        <xdr:cNvPr id="22" name="図 21">
          <a:extLst>
            <a:ext uri="{FF2B5EF4-FFF2-40B4-BE49-F238E27FC236}">
              <a16:creationId xmlns:a16="http://schemas.microsoft.com/office/drawing/2014/main" id="{E2E4FE7B-619D-4913-9CFA-3D1DBDB28ED3}"/>
            </a:ext>
          </a:extLst>
        </xdr:cNvPr>
        <xdr:cNvPicPr>
          <a:picLocks noChangeAspect="1"/>
        </xdr:cNvPicPr>
      </xdr:nvPicPr>
      <xdr:blipFill>
        <a:blip xmlns:r="http://schemas.openxmlformats.org/officeDocument/2006/relationships" r:embed="rId21"/>
        <a:stretch>
          <a:fillRect/>
        </a:stretch>
      </xdr:blipFill>
      <xdr:spPr>
        <a:xfrm>
          <a:off x="0" y="87153750"/>
          <a:ext cx="8707065" cy="4134427"/>
        </a:xfrm>
        <a:prstGeom prst="rect">
          <a:avLst/>
        </a:prstGeom>
      </xdr:spPr>
    </xdr:pic>
    <xdr:clientData/>
  </xdr:twoCellAnchor>
  <xdr:twoCellAnchor editAs="oneCell">
    <xdr:from>
      <xdr:col>0</xdr:col>
      <xdr:colOff>0</xdr:colOff>
      <xdr:row>383</xdr:row>
      <xdr:rowOff>0</xdr:rowOff>
    </xdr:from>
    <xdr:to>
      <xdr:col>12</xdr:col>
      <xdr:colOff>391728</xdr:colOff>
      <xdr:row>400</xdr:row>
      <xdr:rowOff>229197</xdr:rowOff>
    </xdr:to>
    <xdr:pic>
      <xdr:nvPicPr>
        <xdr:cNvPr id="23" name="図 22">
          <a:extLst>
            <a:ext uri="{FF2B5EF4-FFF2-40B4-BE49-F238E27FC236}">
              <a16:creationId xmlns:a16="http://schemas.microsoft.com/office/drawing/2014/main" id="{BDCD27DE-AE51-4464-82F9-183AE55B15E3}"/>
            </a:ext>
          </a:extLst>
        </xdr:cNvPr>
        <xdr:cNvPicPr>
          <a:picLocks noChangeAspect="1"/>
        </xdr:cNvPicPr>
      </xdr:nvPicPr>
      <xdr:blipFill>
        <a:blip xmlns:r="http://schemas.openxmlformats.org/officeDocument/2006/relationships" r:embed="rId22"/>
        <a:stretch>
          <a:fillRect/>
        </a:stretch>
      </xdr:blipFill>
      <xdr:spPr>
        <a:xfrm>
          <a:off x="0" y="91201875"/>
          <a:ext cx="8621328" cy="4277322"/>
        </a:xfrm>
        <a:prstGeom prst="rect">
          <a:avLst/>
        </a:prstGeom>
      </xdr:spPr>
    </xdr:pic>
    <xdr:clientData/>
  </xdr:twoCellAnchor>
  <xdr:twoCellAnchor editAs="oneCell">
    <xdr:from>
      <xdr:col>0</xdr:col>
      <xdr:colOff>0</xdr:colOff>
      <xdr:row>401</xdr:row>
      <xdr:rowOff>0</xdr:rowOff>
    </xdr:from>
    <xdr:to>
      <xdr:col>13</xdr:col>
      <xdr:colOff>591877</xdr:colOff>
      <xdr:row>421</xdr:row>
      <xdr:rowOff>665</xdr:rowOff>
    </xdr:to>
    <xdr:pic>
      <xdr:nvPicPr>
        <xdr:cNvPr id="24" name="図 23">
          <a:extLst>
            <a:ext uri="{FF2B5EF4-FFF2-40B4-BE49-F238E27FC236}">
              <a16:creationId xmlns:a16="http://schemas.microsoft.com/office/drawing/2014/main" id="{5ABD4066-C426-4A48-8E48-393EDACC534D}"/>
            </a:ext>
          </a:extLst>
        </xdr:cNvPr>
        <xdr:cNvPicPr>
          <a:picLocks noChangeAspect="1"/>
        </xdr:cNvPicPr>
      </xdr:nvPicPr>
      <xdr:blipFill>
        <a:blip xmlns:r="http://schemas.openxmlformats.org/officeDocument/2006/relationships" r:embed="rId23"/>
        <a:stretch>
          <a:fillRect/>
        </a:stretch>
      </xdr:blipFill>
      <xdr:spPr>
        <a:xfrm>
          <a:off x="0" y="95488125"/>
          <a:ext cx="9507277" cy="4763165"/>
        </a:xfrm>
        <a:prstGeom prst="rect">
          <a:avLst/>
        </a:prstGeom>
      </xdr:spPr>
    </xdr:pic>
    <xdr:clientData/>
  </xdr:twoCellAnchor>
  <xdr:twoCellAnchor editAs="oneCell">
    <xdr:from>
      <xdr:col>0</xdr:col>
      <xdr:colOff>0</xdr:colOff>
      <xdr:row>421</xdr:row>
      <xdr:rowOff>0</xdr:rowOff>
    </xdr:from>
    <xdr:to>
      <xdr:col>11</xdr:col>
      <xdr:colOff>96316</xdr:colOff>
      <xdr:row>436</xdr:row>
      <xdr:rowOff>210078</xdr:rowOff>
    </xdr:to>
    <xdr:pic>
      <xdr:nvPicPr>
        <xdr:cNvPr id="25" name="図 24">
          <a:extLst>
            <a:ext uri="{FF2B5EF4-FFF2-40B4-BE49-F238E27FC236}">
              <a16:creationId xmlns:a16="http://schemas.microsoft.com/office/drawing/2014/main" id="{D929937A-35A9-4CCD-89B2-F73B43D48EDB}"/>
            </a:ext>
          </a:extLst>
        </xdr:cNvPr>
        <xdr:cNvPicPr>
          <a:picLocks noChangeAspect="1"/>
        </xdr:cNvPicPr>
      </xdr:nvPicPr>
      <xdr:blipFill>
        <a:blip xmlns:r="http://schemas.openxmlformats.org/officeDocument/2006/relationships" r:embed="rId24"/>
        <a:stretch>
          <a:fillRect/>
        </a:stretch>
      </xdr:blipFill>
      <xdr:spPr>
        <a:xfrm>
          <a:off x="0" y="100250625"/>
          <a:ext cx="7640116" cy="3781953"/>
        </a:xfrm>
        <a:prstGeom prst="rect">
          <a:avLst/>
        </a:prstGeom>
      </xdr:spPr>
    </xdr:pic>
    <xdr:clientData/>
  </xdr:twoCellAnchor>
  <xdr:twoCellAnchor editAs="oneCell">
    <xdr:from>
      <xdr:col>0</xdr:col>
      <xdr:colOff>0</xdr:colOff>
      <xdr:row>437</xdr:row>
      <xdr:rowOff>0</xdr:rowOff>
    </xdr:from>
    <xdr:to>
      <xdr:col>11</xdr:col>
      <xdr:colOff>182053</xdr:colOff>
      <xdr:row>453</xdr:row>
      <xdr:rowOff>95795</xdr:rowOff>
    </xdr:to>
    <xdr:pic>
      <xdr:nvPicPr>
        <xdr:cNvPr id="26" name="図 25">
          <a:extLst>
            <a:ext uri="{FF2B5EF4-FFF2-40B4-BE49-F238E27FC236}">
              <a16:creationId xmlns:a16="http://schemas.microsoft.com/office/drawing/2014/main" id="{B8864910-6B99-4930-985B-42FF96B3FD5F}"/>
            </a:ext>
          </a:extLst>
        </xdr:cNvPr>
        <xdr:cNvPicPr>
          <a:picLocks noChangeAspect="1"/>
        </xdr:cNvPicPr>
      </xdr:nvPicPr>
      <xdr:blipFill>
        <a:blip xmlns:r="http://schemas.openxmlformats.org/officeDocument/2006/relationships" r:embed="rId25"/>
        <a:stretch>
          <a:fillRect/>
        </a:stretch>
      </xdr:blipFill>
      <xdr:spPr>
        <a:xfrm>
          <a:off x="0" y="104060625"/>
          <a:ext cx="7725853" cy="3905795"/>
        </a:xfrm>
        <a:prstGeom prst="rect">
          <a:avLst/>
        </a:prstGeom>
      </xdr:spPr>
    </xdr:pic>
    <xdr:clientData/>
  </xdr:twoCellAnchor>
  <xdr:twoCellAnchor editAs="oneCell">
    <xdr:from>
      <xdr:col>0</xdr:col>
      <xdr:colOff>0</xdr:colOff>
      <xdr:row>453</xdr:row>
      <xdr:rowOff>0</xdr:rowOff>
    </xdr:from>
    <xdr:to>
      <xdr:col>11</xdr:col>
      <xdr:colOff>239211</xdr:colOff>
      <xdr:row>468</xdr:row>
      <xdr:rowOff>152920</xdr:rowOff>
    </xdr:to>
    <xdr:pic>
      <xdr:nvPicPr>
        <xdr:cNvPr id="27" name="図 26">
          <a:extLst>
            <a:ext uri="{FF2B5EF4-FFF2-40B4-BE49-F238E27FC236}">
              <a16:creationId xmlns:a16="http://schemas.microsoft.com/office/drawing/2014/main" id="{2A324AE9-3094-4C73-8C49-A2924CF27E64}"/>
            </a:ext>
          </a:extLst>
        </xdr:cNvPr>
        <xdr:cNvPicPr>
          <a:picLocks noChangeAspect="1"/>
        </xdr:cNvPicPr>
      </xdr:nvPicPr>
      <xdr:blipFill>
        <a:blip xmlns:r="http://schemas.openxmlformats.org/officeDocument/2006/relationships" r:embed="rId26"/>
        <a:stretch>
          <a:fillRect/>
        </a:stretch>
      </xdr:blipFill>
      <xdr:spPr>
        <a:xfrm>
          <a:off x="0" y="107870625"/>
          <a:ext cx="7783011" cy="3724795"/>
        </a:xfrm>
        <a:prstGeom prst="rect">
          <a:avLst/>
        </a:prstGeom>
      </xdr:spPr>
    </xdr:pic>
    <xdr:clientData/>
  </xdr:twoCellAnchor>
  <xdr:twoCellAnchor editAs="oneCell">
    <xdr:from>
      <xdr:col>0</xdr:col>
      <xdr:colOff>0</xdr:colOff>
      <xdr:row>469</xdr:row>
      <xdr:rowOff>0</xdr:rowOff>
    </xdr:from>
    <xdr:to>
      <xdr:col>11</xdr:col>
      <xdr:colOff>48685</xdr:colOff>
      <xdr:row>484</xdr:row>
      <xdr:rowOff>162446</xdr:rowOff>
    </xdr:to>
    <xdr:pic>
      <xdr:nvPicPr>
        <xdr:cNvPr id="29" name="図 28">
          <a:extLst>
            <a:ext uri="{FF2B5EF4-FFF2-40B4-BE49-F238E27FC236}">
              <a16:creationId xmlns:a16="http://schemas.microsoft.com/office/drawing/2014/main" id="{579CFE6F-0865-4DCF-A637-D309A630B1C2}"/>
            </a:ext>
          </a:extLst>
        </xdr:cNvPr>
        <xdr:cNvPicPr>
          <a:picLocks noChangeAspect="1"/>
        </xdr:cNvPicPr>
      </xdr:nvPicPr>
      <xdr:blipFill>
        <a:blip xmlns:r="http://schemas.openxmlformats.org/officeDocument/2006/relationships" r:embed="rId27"/>
        <a:stretch>
          <a:fillRect/>
        </a:stretch>
      </xdr:blipFill>
      <xdr:spPr>
        <a:xfrm>
          <a:off x="0" y="111680625"/>
          <a:ext cx="7592485" cy="3734321"/>
        </a:xfrm>
        <a:prstGeom prst="rect">
          <a:avLst/>
        </a:prstGeom>
      </xdr:spPr>
    </xdr:pic>
    <xdr:clientData/>
  </xdr:twoCellAnchor>
  <xdr:twoCellAnchor editAs="oneCell">
    <xdr:from>
      <xdr:col>0</xdr:col>
      <xdr:colOff>0</xdr:colOff>
      <xdr:row>485</xdr:row>
      <xdr:rowOff>0</xdr:rowOff>
    </xdr:from>
    <xdr:to>
      <xdr:col>11</xdr:col>
      <xdr:colOff>58211</xdr:colOff>
      <xdr:row>501</xdr:row>
      <xdr:rowOff>172006</xdr:rowOff>
    </xdr:to>
    <xdr:pic>
      <xdr:nvPicPr>
        <xdr:cNvPr id="30" name="図 29">
          <a:extLst>
            <a:ext uri="{FF2B5EF4-FFF2-40B4-BE49-F238E27FC236}">
              <a16:creationId xmlns:a16="http://schemas.microsoft.com/office/drawing/2014/main" id="{6CDAD12E-1846-4269-9E9F-8D4F121BF7FF}"/>
            </a:ext>
          </a:extLst>
        </xdr:cNvPr>
        <xdr:cNvPicPr>
          <a:picLocks noChangeAspect="1"/>
        </xdr:cNvPicPr>
      </xdr:nvPicPr>
      <xdr:blipFill>
        <a:blip xmlns:r="http://schemas.openxmlformats.org/officeDocument/2006/relationships" r:embed="rId28"/>
        <a:stretch>
          <a:fillRect/>
        </a:stretch>
      </xdr:blipFill>
      <xdr:spPr>
        <a:xfrm>
          <a:off x="0" y="115490625"/>
          <a:ext cx="7602011" cy="3982006"/>
        </a:xfrm>
        <a:prstGeom prst="rect">
          <a:avLst/>
        </a:prstGeom>
      </xdr:spPr>
    </xdr:pic>
    <xdr:clientData/>
  </xdr:twoCellAnchor>
  <xdr:twoCellAnchor editAs="oneCell">
    <xdr:from>
      <xdr:col>0</xdr:col>
      <xdr:colOff>0</xdr:colOff>
      <xdr:row>502</xdr:row>
      <xdr:rowOff>0</xdr:rowOff>
    </xdr:from>
    <xdr:to>
      <xdr:col>11</xdr:col>
      <xdr:colOff>210632</xdr:colOff>
      <xdr:row>517</xdr:row>
      <xdr:rowOff>171972</xdr:rowOff>
    </xdr:to>
    <xdr:pic>
      <xdr:nvPicPr>
        <xdr:cNvPr id="31" name="図 30">
          <a:extLst>
            <a:ext uri="{FF2B5EF4-FFF2-40B4-BE49-F238E27FC236}">
              <a16:creationId xmlns:a16="http://schemas.microsoft.com/office/drawing/2014/main" id="{F7E256B3-E7E2-4B9C-990B-287E89671D02}"/>
            </a:ext>
          </a:extLst>
        </xdr:cNvPr>
        <xdr:cNvPicPr>
          <a:picLocks noChangeAspect="1"/>
        </xdr:cNvPicPr>
      </xdr:nvPicPr>
      <xdr:blipFill>
        <a:blip xmlns:r="http://schemas.openxmlformats.org/officeDocument/2006/relationships" r:embed="rId29"/>
        <a:stretch>
          <a:fillRect/>
        </a:stretch>
      </xdr:blipFill>
      <xdr:spPr>
        <a:xfrm>
          <a:off x="0" y="119538750"/>
          <a:ext cx="7754432" cy="37438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BQ50"/>
  <sheetViews>
    <sheetView topLeftCell="BE23" zoomScaleNormal="100" workbookViewId="0">
      <selection activeCell="BK8" sqref="BK8"/>
    </sheetView>
  </sheetViews>
  <sheetFormatPr defaultRowHeight="18.75"/>
  <cols>
    <col min="1" max="1" width="5.25" bestFit="1" customWidth="1"/>
    <col min="2"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 min="12" max="12" width="6.25" customWidth="1"/>
    <col min="13" max="13" width="9" customWidth="1"/>
    <col min="14" max="14" width="6.25" customWidth="1"/>
    <col min="15" max="15" width="9" customWidth="1"/>
    <col min="16" max="16" width="6.25" customWidth="1"/>
    <col min="17" max="17" width="9" customWidth="1"/>
    <col min="18" max="18" width="6.25" customWidth="1"/>
    <col min="19" max="19" width="9" customWidth="1"/>
    <col min="20" max="20" width="6.25" customWidth="1"/>
    <col min="21" max="21" width="9" customWidth="1"/>
    <col min="22" max="22" width="6.25" customWidth="1"/>
    <col min="23" max="23" width="9" customWidth="1"/>
    <col min="24" max="24" width="7.25" customWidth="1"/>
    <col min="25" max="25" width="9" customWidth="1"/>
    <col min="26" max="26" width="7.25" customWidth="1"/>
    <col min="27" max="27" width="9" customWidth="1"/>
    <col min="28" max="28" width="7.25" customWidth="1"/>
    <col min="29" max="29" width="9" customWidth="1"/>
    <col min="30" max="30" width="7.25" customWidth="1"/>
    <col min="31" max="31" width="9" customWidth="1"/>
    <col min="32" max="32" width="7.25" customWidth="1"/>
    <col min="33" max="33" width="9" customWidth="1"/>
    <col min="34" max="34" width="7.25" bestFit="1" customWidth="1"/>
    <col min="36" max="36" width="7.25" bestFit="1" customWidth="1"/>
    <col min="38" max="38" width="7.25" bestFit="1" customWidth="1"/>
    <col min="40" max="40" width="7.25" bestFit="1" customWidth="1"/>
    <col min="42" max="42" width="7.25" bestFit="1" customWidth="1"/>
    <col min="44" max="44" width="7.25" bestFit="1" customWidth="1"/>
    <col min="46" max="46" width="7.25" bestFit="1" customWidth="1"/>
    <col min="48" max="48" width="7.25" bestFit="1" customWidth="1"/>
    <col min="50" max="50" width="7.25" bestFit="1" customWidth="1"/>
    <col min="52" max="52" width="7.25" bestFit="1" customWidth="1"/>
    <col min="54" max="54" width="7.25" bestFit="1" customWidth="1"/>
    <col min="55" max="55" width="8.5" bestFit="1" customWidth="1"/>
    <col min="56" max="56" width="7.25" bestFit="1" customWidth="1"/>
    <col min="58" max="58" width="7.25" bestFit="1" customWidth="1"/>
    <col min="60" max="60" width="7.25" bestFit="1" customWidth="1"/>
    <col min="62" max="62" width="7.25" bestFit="1" customWidth="1"/>
    <col min="64" max="64" width="7.25" bestFit="1" customWidth="1"/>
    <col min="66" max="66" width="6.25" bestFit="1" customWidth="1"/>
    <col min="68" max="68" width="6.25" bestFit="1" customWidth="1"/>
  </cols>
  <sheetData>
    <row r="1" spans="1:69">
      <c r="A1" t="s">
        <v>53</v>
      </c>
      <c r="B1" t="s">
        <v>49</v>
      </c>
      <c r="C1" t="s">
        <v>50</v>
      </c>
      <c r="D1" t="s">
        <v>51</v>
      </c>
      <c r="E1" t="s">
        <v>51</v>
      </c>
      <c r="F1" t="s">
        <v>52</v>
      </c>
      <c r="G1" t="s">
        <v>52</v>
      </c>
      <c r="H1" t="s">
        <v>54</v>
      </c>
      <c r="I1" t="s">
        <v>54</v>
      </c>
      <c r="J1" t="s">
        <v>55</v>
      </c>
      <c r="K1" t="s">
        <v>55</v>
      </c>
      <c r="L1" t="s">
        <v>217</v>
      </c>
      <c r="M1" t="s">
        <v>217</v>
      </c>
      <c r="N1" t="s">
        <v>218</v>
      </c>
      <c r="O1" t="s">
        <v>218</v>
      </c>
      <c r="P1" t="s">
        <v>219</v>
      </c>
      <c r="Q1" t="s">
        <v>219</v>
      </c>
      <c r="R1" t="s">
        <v>220</v>
      </c>
      <c r="S1" t="s">
        <v>220</v>
      </c>
      <c r="T1" t="s">
        <v>221</v>
      </c>
      <c r="U1" t="s">
        <v>221</v>
      </c>
      <c r="V1" t="s">
        <v>222</v>
      </c>
      <c r="W1" t="s">
        <v>222</v>
      </c>
      <c r="X1" t="s">
        <v>223</v>
      </c>
      <c r="Y1" t="s">
        <v>223</v>
      </c>
      <c r="Z1" t="s">
        <v>225</v>
      </c>
      <c r="AA1" t="s">
        <v>225</v>
      </c>
      <c r="AB1" t="s">
        <v>226</v>
      </c>
      <c r="AC1" t="s">
        <v>226</v>
      </c>
      <c r="AD1" t="s">
        <v>227</v>
      </c>
      <c r="AE1" t="s">
        <v>227</v>
      </c>
      <c r="AF1" t="s">
        <v>228</v>
      </c>
      <c r="AG1" t="s">
        <v>228</v>
      </c>
      <c r="AH1" t="s">
        <v>229</v>
      </c>
      <c r="AI1" t="s">
        <v>229</v>
      </c>
      <c r="AJ1" t="s">
        <v>231</v>
      </c>
      <c r="AK1" t="s">
        <v>231</v>
      </c>
      <c r="AL1" t="s">
        <v>232</v>
      </c>
      <c r="AM1" t="s">
        <v>232</v>
      </c>
      <c r="AN1" t="s">
        <v>233</v>
      </c>
      <c r="AO1" t="s">
        <v>233</v>
      </c>
      <c r="AP1" t="s">
        <v>234</v>
      </c>
      <c r="AQ1" t="s">
        <v>234</v>
      </c>
      <c r="AR1" t="s">
        <v>235</v>
      </c>
      <c r="AS1" t="s">
        <v>235</v>
      </c>
      <c r="AT1" t="s">
        <v>236</v>
      </c>
      <c r="AU1" t="s">
        <v>236</v>
      </c>
      <c r="AV1" t="s">
        <v>237</v>
      </c>
      <c r="AW1" t="s">
        <v>237</v>
      </c>
      <c r="AX1" t="s">
        <v>238</v>
      </c>
      <c r="AY1" t="s">
        <v>238</v>
      </c>
      <c r="AZ1" t="s">
        <v>239</v>
      </c>
      <c r="BA1" t="s">
        <v>239</v>
      </c>
      <c r="BB1" t="s">
        <v>240</v>
      </c>
      <c r="BC1" t="s">
        <v>240</v>
      </c>
      <c r="BD1" s="196" t="s">
        <v>241</v>
      </c>
      <c r="BE1" t="s">
        <v>241</v>
      </c>
      <c r="BF1" t="s">
        <v>261</v>
      </c>
      <c r="BG1" t="s">
        <v>261</v>
      </c>
      <c r="BH1" t="s">
        <v>262</v>
      </c>
      <c r="BI1" t="s">
        <v>262</v>
      </c>
      <c r="BJ1" t="s">
        <v>263</v>
      </c>
      <c r="BK1" t="s">
        <v>263</v>
      </c>
      <c r="BL1" t="s">
        <v>264</v>
      </c>
      <c r="BM1" t="s">
        <v>264</v>
      </c>
      <c r="BN1" t="s">
        <v>265</v>
      </c>
      <c r="BO1" t="s">
        <v>265</v>
      </c>
      <c r="BP1" t="s">
        <v>266</v>
      </c>
      <c r="BQ1" t="s">
        <v>266</v>
      </c>
    </row>
    <row r="2" spans="1:69" ht="18.75" customHeight="1">
      <c r="A2">
        <v>3</v>
      </c>
      <c r="B2" t="s">
        <v>21</v>
      </c>
      <c r="C2" s="194">
        <v>260535</v>
      </c>
      <c r="D2">
        <v>39</v>
      </c>
      <c r="E2" s="2">
        <f>D2/$C2</f>
        <v>1.4969197996430423E-4</v>
      </c>
      <c r="F2">
        <v>40</v>
      </c>
      <c r="G2" s="2">
        <f>F2/$C2</f>
        <v>1.5353023586082485E-4</v>
      </c>
      <c r="H2">
        <v>50</v>
      </c>
      <c r="I2" s="2">
        <f>H2/$C2</f>
        <v>1.9191279482603106E-4</v>
      </c>
      <c r="J2">
        <v>58</v>
      </c>
      <c r="K2" s="2">
        <f>J2/$C2</f>
        <v>2.2261884199819602E-4</v>
      </c>
      <c r="L2">
        <v>67</v>
      </c>
      <c r="M2" s="2">
        <f>L2/$C2</f>
        <v>2.5716314506688161E-4</v>
      </c>
      <c r="N2">
        <v>83</v>
      </c>
      <c r="O2" s="2">
        <f>N2/$C2</f>
        <v>3.1857523941121154E-4</v>
      </c>
      <c r="P2">
        <v>87</v>
      </c>
      <c r="Q2" s="2">
        <f>P2/$C2</f>
        <v>3.3392826299729402E-4</v>
      </c>
      <c r="R2">
        <v>89</v>
      </c>
      <c r="S2" s="2">
        <f>R2/$C2</f>
        <v>3.4160477479033526E-4</v>
      </c>
      <c r="T2">
        <v>107</v>
      </c>
      <c r="U2" s="2">
        <f>T2/$C2</f>
        <v>4.1069338092770643E-4</v>
      </c>
      <c r="V2">
        <v>126</v>
      </c>
      <c r="W2" s="2">
        <f>V2/$C2</f>
        <v>4.8362024296159825E-4</v>
      </c>
      <c r="X2">
        <v>143</v>
      </c>
      <c r="Y2" s="2">
        <f>X2/$C2</f>
        <v>5.4887059320244877E-4</v>
      </c>
      <c r="Z2">
        <v>155</v>
      </c>
      <c r="AA2" s="2">
        <f>Z2/$C2</f>
        <v>5.9492966396069622E-4</v>
      </c>
      <c r="AB2">
        <v>158</v>
      </c>
      <c r="AC2" s="2">
        <f>AB2/$C2</f>
        <v>6.0644443165025811E-4</v>
      </c>
      <c r="AD2">
        <v>163</v>
      </c>
      <c r="AE2" s="2">
        <f>AD2/$C2</f>
        <v>6.2563571113286118E-4</v>
      </c>
      <c r="AF2">
        <v>168</v>
      </c>
      <c r="AG2" s="2">
        <f>AF2/$C2</f>
        <v>6.4482699061546437E-4</v>
      </c>
      <c r="AH2">
        <v>172</v>
      </c>
      <c r="AI2" s="2">
        <f>AH2/$C2</f>
        <v>6.6018001420154685E-4</v>
      </c>
      <c r="AJ2">
        <v>179</v>
      </c>
      <c r="AK2" s="2">
        <f>AJ2/$C2</f>
        <v>6.8704780547719111E-4</v>
      </c>
      <c r="AL2">
        <v>197</v>
      </c>
      <c r="AM2" s="2">
        <f>AL2/$C2</f>
        <v>7.5613641161456234E-4</v>
      </c>
      <c r="AN2">
        <v>208</v>
      </c>
      <c r="AO2" s="2">
        <f>AN2/$C2</f>
        <v>7.9835722647628919E-4</v>
      </c>
      <c r="AP2">
        <v>212</v>
      </c>
      <c r="AQ2" s="2">
        <f>AP2/$C2</f>
        <v>8.1371025006237168E-4</v>
      </c>
      <c r="AR2">
        <v>215</v>
      </c>
      <c r="AS2" s="2">
        <f>AR2/$C2</f>
        <v>8.2522501775193356E-4</v>
      </c>
      <c r="AT2">
        <v>224</v>
      </c>
      <c r="AU2" s="2">
        <f>AT2/$C2</f>
        <v>8.5976932082061912E-4</v>
      </c>
      <c r="AV2">
        <v>238</v>
      </c>
      <c r="AW2" s="2">
        <f>AV2/$C2</f>
        <v>9.1350490337190776E-4</v>
      </c>
      <c r="AX2">
        <v>242</v>
      </c>
      <c r="AY2" s="2">
        <f>AX2/$C2</f>
        <v>9.2885792695799024E-4</v>
      </c>
      <c r="AZ2">
        <v>251</v>
      </c>
      <c r="BA2" s="2">
        <f>AZ2/$C2</f>
        <v>9.6340223002667591E-4</v>
      </c>
      <c r="BB2">
        <v>251</v>
      </c>
      <c r="BC2" s="2">
        <f>BB2/$C2</f>
        <v>9.6340223002667591E-4</v>
      </c>
      <c r="BD2">
        <v>261</v>
      </c>
      <c r="BE2" s="2">
        <f>BD2/$C2</f>
        <v>1.0017847889918822E-3</v>
      </c>
      <c r="BF2">
        <v>261</v>
      </c>
      <c r="BG2" s="2">
        <f>BF2/$C2</f>
        <v>1.0017847889918822E-3</v>
      </c>
      <c r="BH2">
        <v>264</v>
      </c>
      <c r="BI2" s="2">
        <f>BH2/$C2</f>
        <v>1.0132995566814441E-3</v>
      </c>
      <c r="BJ2">
        <v>266</v>
      </c>
      <c r="BK2" s="2">
        <f>BJ2/$C2</f>
        <v>1.0209760684744852E-3</v>
      </c>
      <c r="BL2">
        <v>268</v>
      </c>
      <c r="BM2" s="2">
        <f>BL2/$C2</f>
        <v>1.0286525802675264E-3</v>
      </c>
      <c r="BN2">
        <v>270</v>
      </c>
      <c r="BO2" s="2">
        <f>BN2/$C2</f>
        <v>1.0363290920605676E-3</v>
      </c>
      <c r="BP2">
        <v>273</v>
      </c>
      <c r="BQ2" s="2">
        <f>BP2/$C2</f>
        <v>1.0478438597501295E-3</v>
      </c>
    </row>
    <row r="3" spans="1:69">
      <c r="A3">
        <v>4</v>
      </c>
      <c r="B3" t="s">
        <v>10</v>
      </c>
      <c r="C3" s="194">
        <v>349101</v>
      </c>
      <c r="D3">
        <v>22</v>
      </c>
      <c r="E3" s="2">
        <f>D3/$C3</f>
        <v>6.3019011690026674E-5</v>
      </c>
      <c r="F3">
        <v>30</v>
      </c>
      <c r="G3" s="2">
        <f>F3/$C3</f>
        <v>8.5935015940945459E-5</v>
      </c>
      <c r="H3">
        <v>36</v>
      </c>
      <c r="I3" s="2">
        <f>H3/$C3</f>
        <v>1.0312201912913455E-4</v>
      </c>
      <c r="J3">
        <v>38</v>
      </c>
      <c r="K3" s="2">
        <f>J3/$C3</f>
        <v>1.0885102019186424E-4</v>
      </c>
      <c r="L3">
        <v>39</v>
      </c>
      <c r="M3" s="2">
        <f>L3/$C3</f>
        <v>1.117155207232291E-4</v>
      </c>
      <c r="N3">
        <v>60</v>
      </c>
      <c r="O3" s="2">
        <f>N3/$C3</f>
        <v>1.7187003188189092E-4</v>
      </c>
      <c r="P3">
        <v>72</v>
      </c>
      <c r="Q3" s="2">
        <f>P3/$C3</f>
        <v>2.062440382582691E-4</v>
      </c>
      <c r="R3">
        <v>80</v>
      </c>
      <c r="S3" s="2">
        <f>R3/$C3</f>
        <v>2.2916004250918788E-4</v>
      </c>
      <c r="T3">
        <v>84</v>
      </c>
      <c r="U3" s="2">
        <f>T3/$C3</f>
        <v>2.4061804463464728E-4</v>
      </c>
      <c r="V3">
        <v>99</v>
      </c>
      <c r="W3" s="2">
        <f>V3/$C3</f>
        <v>2.8358555260512002E-4</v>
      </c>
      <c r="X3">
        <v>133</v>
      </c>
      <c r="Y3" s="2">
        <f>X3/$C3</f>
        <v>3.8097857067152487E-4</v>
      </c>
      <c r="Z3">
        <v>139</v>
      </c>
      <c r="AA3" s="2">
        <f>Z3/$C3</f>
        <v>3.9816557385971395E-4</v>
      </c>
      <c r="AB3">
        <v>164</v>
      </c>
      <c r="AC3" s="2">
        <f>AB3/$C3</f>
        <v>4.6977808714383519E-4</v>
      </c>
      <c r="AD3">
        <v>177</v>
      </c>
      <c r="AE3" s="2">
        <f>AD3/$C3</f>
        <v>5.0701659405157822E-4</v>
      </c>
      <c r="AF3">
        <v>180</v>
      </c>
      <c r="AG3" s="2">
        <f>AF3/$C3</f>
        <v>5.156100956456727E-4</v>
      </c>
      <c r="AH3">
        <v>187</v>
      </c>
      <c r="AI3" s="2">
        <f>AH3/$C3</f>
        <v>5.3566159936522671E-4</v>
      </c>
      <c r="AJ3">
        <v>205</v>
      </c>
      <c r="AK3" s="2">
        <f>AJ3/$C3</f>
        <v>5.8722260892979394E-4</v>
      </c>
      <c r="AL3">
        <v>219</v>
      </c>
      <c r="AM3" s="2">
        <f>AL3/$C3</f>
        <v>6.2732561636890186E-4</v>
      </c>
      <c r="AN3">
        <v>227</v>
      </c>
      <c r="AO3" s="2">
        <f>AN3/$C3</f>
        <v>6.5024162061982059E-4</v>
      </c>
      <c r="AP3">
        <v>227</v>
      </c>
      <c r="AQ3" s="2">
        <f>AP3/$C3</f>
        <v>6.5024162061982059E-4</v>
      </c>
      <c r="AR3">
        <v>255</v>
      </c>
      <c r="AS3" s="2">
        <f>AR3/$C3</f>
        <v>7.3044763549803642E-4</v>
      </c>
      <c r="AT3">
        <v>259</v>
      </c>
      <c r="AU3" s="2">
        <f>AT3/$C3</f>
        <v>7.4190563762349573E-4</v>
      </c>
      <c r="AV3">
        <v>260</v>
      </c>
      <c r="AW3" s="2">
        <f>AV3/$C3</f>
        <v>7.4477013815486067E-4</v>
      </c>
      <c r="AX3">
        <v>267</v>
      </c>
      <c r="AY3" s="2">
        <f>AX3/$C3</f>
        <v>7.6482164187441457E-4</v>
      </c>
      <c r="AZ3">
        <v>279</v>
      </c>
      <c r="BA3" s="2">
        <f>AZ3/$C3</f>
        <v>7.9919564825079272E-4</v>
      </c>
      <c r="BB3">
        <v>282</v>
      </c>
      <c r="BC3" s="2">
        <f>BB3/$C3</f>
        <v>8.0778914984488731E-4</v>
      </c>
      <c r="BD3">
        <v>289</v>
      </c>
      <c r="BE3" s="2">
        <f>BD3/$C3</f>
        <v>8.2784065356444122E-4</v>
      </c>
      <c r="BF3">
        <v>296</v>
      </c>
      <c r="BG3" s="2">
        <f>BF3/$C3</f>
        <v>8.4789215728399523E-4</v>
      </c>
      <c r="BH3">
        <v>299</v>
      </c>
      <c r="BI3" s="2">
        <f>BH3/$C3</f>
        <v>8.5648565887808971E-4</v>
      </c>
      <c r="BJ3">
        <v>299</v>
      </c>
      <c r="BK3" s="2">
        <f>BJ3/$C3</f>
        <v>8.5648565887808971E-4</v>
      </c>
      <c r="BL3">
        <v>304</v>
      </c>
      <c r="BM3" s="2">
        <f>BL3/$C3</f>
        <v>8.7080816153491396E-4</v>
      </c>
      <c r="BN3">
        <v>311</v>
      </c>
      <c r="BO3" s="2">
        <f>BN3/$C3</f>
        <v>8.9085966525446786E-4</v>
      </c>
      <c r="BP3">
        <v>323</v>
      </c>
      <c r="BQ3" s="2">
        <f>BP3/$C3</f>
        <v>9.2523367163084612E-4</v>
      </c>
    </row>
    <row r="4" spans="1:69">
      <c r="A4">
        <v>13</v>
      </c>
      <c r="B4" t="s">
        <v>9</v>
      </c>
      <c r="C4" s="194">
        <v>235148</v>
      </c>
      <c r="D4">
        <v>18</v>
      </c>
      <c r="E4" s="2">
        <f>D4/$C4</f>
        <v>7.6547536019868341E-5</v>
      </c>
      <c r="F4">
        <v>21</v>
      </c>
      <c r="G4" s="2">
        <f>F4/$C4</f>
        <v>8.93054586898464E-5</v>
      </c>
      <c r="H4">
        <v>24</v>
      </c>
      <c r="I4" s="2">
        <f>H4/$C4</f>
        <v>1.0206338135982445E-4</v>
      </c>
      <c r="J4">
        <v>26</v>
      </c>
      <c r="K4" s="2">
        <f>J4/$C4</f>
        <v>1.1056866313980982E-4</v>
      </c>
      <c r="L4">
        <v>32</v>
      </c>
      <c r="M4" s="2">
        <f>L4/$C4</f>
        <v>1.3608450847976594E-4</v>
      </c>
      <c r="N4">
        <v>37</v>
      </c>
      <c r="O4" s="2">
        <f>N4/$C4</f>
        <v>1.5734771292972937E-4</v>
      </c>
      <c r="P4">
        <v>39</v>
      </c>
      <c r="Q4" s="2">
        <f>P4/$C4</f>
        <v>1.6585299470971474E-4</v>
      </c>
      <c r="R4">
        <v>41</v>
      </c>
      <c r="S4" s="2">
        <f>R4/$C4</f>
        <v>1.7435827648970011E-4</v>
      </c>
      <c r="T4">
        <v>49</v>
      </c>
      <c r="U4" s="2">
        <f>T4/$C4</f>
        <v>2.0837940360964158E-4</v>
      </c>
      <c r="V4">
        <v>53</v>
      </c>
      <c r="W4" s="2">
        <f>V4/$C4</f>
        <v>2.2538996716961232E-4</v>
      </c>
      <c r="X4">
        <v>64</v>
      </c>
      <c r="Y4" s="2">
        <f>X4/$C4</f>
        <v>2.7216901695953187E-4</v>
      </c>
      <c r="Z4">
        <v>69</v>
      </c>
      <c r="AA4" s="2">
        <f>Z4/$C4</f>
        <v>2.9343222140949528E-4</v>
      </c>
      <c r="AB4">
        <v>81</v>
      </c>
      <c r="AC4" s="2">
        <f>AB4/$C4</f>
        <v>3.4446391208940751E-4</v>
      </c>
      <c r="AD4">
        <v>72</v>
      </c>
      <c r="AE4" s="2">
        <f>AD4/$C4</f>
        <v>3.0619014407947336E-4</v>
      </c>
      <c r="AF4">
        <v>81</v>
      </c>
      <c r="AG4" s="2">
        <f>AF4/$C4</f>
        <v>3.4446391208940751E-4</v>
      </c>
      <c r="AH4">
        <v>89</v>
      </c>
      <c r="AI4" s="2">
        <f>AH4/$C4</f>
        <v>3.78485039209349E-4</v>
      </c>
      <c r="AJ4">
        <v>94</v>
      </c>
      <c r="AK4" s="2">
        <f>AJ4/$C4</f>
        <v>3.9974824365931241E-4</v>
      </c>
      <c r="AL4">
        <v>105</v>
      </c>
      <c r="AM4" s="2">
        <f>AL4/$C4</f>
        <v>4.4652729344923198E-4</v>
      </c>
      <c r="AN4">
        <v>113</v>
      </c>
      <c r="AO4" s="2">
        <f>AN4/$C4</f>
        <v>4.8054842056917348E-4</v>
      </c>
      <c r="AP4">
        <v>118</v>
      </c>
      <c r="AQ4" s="2">
        <f>AP4/$C4</f>
        <v>5.0181162501913693E-4</v>
      </c>
      <c r="AR4">
        <v>119</v>
      </c>
      <c r="AS4" s="2">
        <f>AR4/$C4</f>
        <v>5.0606426590912954E-4</v>
      </c>
      <c r="AT4">
        <v>132</v>
      </c>
      <c r="AU4" s="2">
        <f>AT4/$C4</f>
        <v>5.6134859747903449E-4</v>
      </c>
      <c r="AV4">
        <v>133</v>
      </c>
      <c r="AW4" s="2">
        <f>AV4/$C4</f>
        <v>5.656012383690272E-4</v>
      </c>
      <c r="AX4">
        <v>138</v>
      </c>
      <c r="AY4" s="2">
        <f>AX4/$C4</f>
        <v>5.8686444281899055E-4</v>
      </c>
      <c r="AZ4">
        <v>142</v>
      </c>
      <c r="BA4" s="2">
        <f>AZ4/$C4</f>
        <v>6.038750063789613E-4</v>
      </c>
      <c r="BB4">
        <v>145</v>
      </c>
      <c r="BC4" s="2">
        <f>BB4/$C4</f>
        <v>6.1663292904893944E-4</v>
      </c>
      <c r="BD4">
        <v>147</v>
      </c>
      <c r="BE4" s="2">
        <f>BD4/$C4</f>
        <v>6.2513821082892476E-4</v>
      </c>
      <c r="BF4">
        <v>149</v>
      </c>
      <c r="BG4" s="2">
        <f>BF4/$C4</f>
        <v>6.3364349260891018E-4</v>
      </c>
      <c r="BH4">
        <v>152</v>
      </c>
      <c r="BI4" s="2">
        <f>BH4/$C4</f>
        <v>6.4640141527888822E-4</v>
      </c>
      <c r="BJ4">
        <v>153</v>
      </c>
      <c r="BK4" s="2">
        <f>BJ4/$C4</f>
        <v>6.5065405616888093E-4</v>
      </c>
      <c r="BL4">
        <v>153</v>
      </c>
      <c r="BM4" s="2">
        <f>BL4/$C4</f>
        <v>6.5065405616888093E-4</v>
      </c>
      <c r="BN4">
        <v>154</v>
      </c>
      <c r="BO4" s="2">
        <f>BN4/$C4</f>
        <v>6.5490669705887353E-4</v>
      </c>
      <c r="BP4">
        <v>158</v>
      </c>
      <c r="BQ4" s="2">
        <f>BP4/$C4</f>
        <v>6.7191726061884428E-4</v>
      </c>
    </row>
    <row r="5" spans="1:69">
      <c r="A5">
        <v>2</v>
      </c>
      <c r="B5" t="s">
        <v>15</v>
      </c>
      <c r="C5" s="194">
        <v>168553</v>
      </c>
      <c r="D5">
        <v>19</v>
      </c>
      <c r="E5" s="2">
        <f>D5/$C5</f>
        <v>1.1272418764424247E-4</v>
      </c>
      <c r="F5">
        <v>19</v>
      </c>
      <c r="G5" s="2">
        <f>F5/$C5</f>
        <v>1.1272418764424247E-4</v>
      </c>
      <c r="H5">
        <v>19</v>
      </c>
      <c r="I5" s="2">
        <f>H5/$C5</f>
        <v>1.1272418764424247E-4</v>
      </c>
      <c r="J5">
        <v>20</v>
      </c>
      <c r="K5" s="2">
        <f>J5/$C5</f>
        <v>1.1865703962551839E-4</v>
      </c>
      <c r="L5">
        <v>21</v>
      </c>
      <c r="M5" s="2">
        <f>L5/$C5</f>
        <v>1.2458989160679429E-4</v>
      </c>
      <c r="N5">
        <v>25</v>
      </c>
      <c r="O5" s="2">
        <f>N5/$C5</f>
        <v>1.4832129953189799E-4</v>
      </c>
      <c r="P5">
        <v>28</v>
      </c>
      <c r="Q5" s="2">
        <f>P5/$C5</f>
        <v>1.6611985547572574E-4</v>
      </c>
      <c r="R5">
        <v>29</v>
      </c>
      <c r="S5" s="2">
        <f>R5/$C5</f>
        <v>1.7205270745700166E-4</v>
      </c>
      <c r="T5">
        <v>31</v>
      </c>
      <c r="U5" s="2">
        <f>T5/$C5</f>
        <v>1.8391841141955349E-4</v>
      </c>
      <c r="V5">
        <v>31</v>
      </c>
      <c r="W5" s="2">
        <f>V5/$C5</f>
        <v>1.8391841141955349E-4</v>
      </c>
      <c r="X5">
        <v>33</v>
      </c>
      <c r="Y5" s="2">
        <f>X5/$C5</f>
        <v>1.9578411538210533E-4</v>
      </c>
      <c r="Z5">
        <v>35</v>
      </c>
      <c r="AA5" s="2">
        <f>Z5/$C5</f>
        <v>2.0764981934465716E-4</v>
      </c>
      <c r="AB5">
        <v>36</v>
      </c>
      <c r="AC5" s="2">
        <f>AB5/$C5</f>
        <v>2.1358267132593308E-4</v>
      </c>
      <c r="AD5">
        <v>39</v>
      </c>
      <c r="AE5" s="2">
        <f>AD5/$C5</f>
        <v>2.3138122726976086E-4</v>
      </c>
      <c r="AF5">
        <v>51</v>
      </c>
      <c r="AG5" s="2">
        <f>AF5/$C5</f>
        <v>3.0257545104507187E-4</v>
      </c>
      <c r="AH5">
        <v>53</v>
      </c>
      <c r="AI5" s="2">
        <f>AH5/$C5</f>
        <v>3.144411550076237E-4</v>
      </c>
      <c r="AJ5">
        <v>56</v>
      </c>
      <c r="AK5" s="2">
        <f>AJ5/$C5</f>
        <v>3.3223971095145148E-4</v>
      </c>
      <c r="AL5">
        <v>58</v>
      </c>
      <c r="AM5" s="2">
        <f>AL5/$C5</f>
        <v>3.4410541491400331E-4</v>
      </c>
      <c r="AN5">
        <v>65</v>
      </c>
      <c r="AO5" s="2">
        <f>AN5/$C5</f>
        <v>3.8563537878293476E-4</v>
      </c>
      <c r="AP5">
        <v>67</v>
      </c>
      <c r="AQ5" s="2">
        <f>AP5/$C5</f>
        <v>3.975010827454866E-4</v>
      </c>
      <c r="AR5">
        <v>68</v>
      </c>
      <c r="AS5" s="2">
        <f>AR5/$C5</f>
        <v>4.0343393472676249E-4</v>
      </c>
      <c r="AT5">
        <v>70</v>
      </c>
      <c r="AU5" s="2">
        <f>AT5/$C5</f>
        <v>4.1529963868931432E-4</v>
      </c>
      <c r="AV5">
        <v>73</v>
      </c>
      <c r="AW5" s="2">
        <f>AV5/$C5</f>
        <v>4.330981946331421E-4</v>
      </c>
      <c r="AX5">
        <v>74</v>
      </c>
      <c r="AY5" s="2">
        <f>AX5/$C5</f>
        <v>4.3903104661441799E-4</v>
      </c>
      <c r="AZ5">
        <v>79</v>
      </c>
      <c r="BA5" s="2">
        <f>AZ5/$C5</f>
        <v>4.6869530652079761E-4</v>
      </c>
      <c r="BB5">
        <v>79</v>
      </c>
      <c r="BC5" s="2">
        <f>BB5/$C5</f>
        <v>4.6869530652079761E-4</v>
      </c>
      <c r="BD5">
        <v>80</v>
      </c>
      <c r="BE5" s="2">
        <f>BD5/$C5</f>
        <v>4.7462815850207355E-4</v>
      </c>
      <c r="BF5">
        <v>84</v>
      </c>
      <c r="BG5" s="2">
        <f>BF5/$C5</f>
        <v>4.9835956642717717E-4</v>
      </c>
      <c r="BH5">
        <v>87</v>
      </c>
      <c r="BI5" s="2">
        <f>BH5/$C5</f>
        <v>5.16158122371005E-4</v>
      </c>
      <c r="BJ5">
        <v>87</v>
      </c>
      <c r="BK5" s="2">
        <f>BJ5/$C5</f>
        <v>5.16158122371005E-4</v>
      </c>
      <c r="BL5">
        <v>87</v>
      </c>
      <c r="BM5" s="2">
        <f>BL5/$C5</f>
        <v>5.16158122371005E-4</v>
      </c>
      <c r="BN5">
        <v>88</v>
      </c>
      <c r="BO5" s="2">
        <f>BN5/$C5</f>
        <v>5.2209097435228083E-4</v>
      </c>
      <c r="BP5">
        <v>89</v>
      </c>
      <c r="BQ5" s="2">
        <f>BP5/$C5</f>
        <v>5.2802382633355678E-4</v>
      </c>
    </row>
    <row r="6" spans="1:69">
      <c r="A6">
        <v>14</v>
      </c>
      <c r="B6" t="s">
        <v>18</v>
      </c>
      <c r="C6" s="194">
        <v>342623</v>
      </c>
      <c r="D6">
        <v>15</v>
      </c>
      <c r="E6" s="2">
        <f>D6/$C6</f>
        <v>4.377989802202421E-5</v>
      </c>
      <c r="F6">
        <v>18</v>
      </c>
      <c r="G6" s="2">
        <f>F6/$C6</f>
        <v>5.2535877626429047E-5</v>
      </c>
      <c r="H6">
        <v>19</v>
      </c>
      <c r="I6" s="2">
        <f>H6/$C6</f>
        <v>5.5454537494563995E-5</v>
      </c>
      <c r="J6">
        <v>24</v>
      </c>
      <c r="K6" s="2">
        <f>J6/$C6</f>
        <v>7.0047836835238734E-5</v>
      </c>
      <c r="L6">
        <v>29</v>
      </c>
      <c r="M6" s="2">
        <f>L6/$C6</f>
        <v>8.4641136175913473E-5</v>
      </c>
      <c r="N6">
        <v>33</v>
      </c>
      <c r="O6" s="2">
        <f>N6/$C6</f>
        <v>9.6315775648453251E-5</v>
      </c>
      <c r="P6">
        <v>41</v>
      </c>
      <c r="Q6" s="2">
        <f>P6/$C6</f>
        <v>1.1966505459353283E-4</v>
      </c>
      <c r="R6">
        <v>43</v>
      </c>
      <c r="S6" s="2">
        <f>R6/$C6</f>
        <v>1.2550237432980272E-4</v>
      </c>
      <c r="T6">
        <v>46</v>
      </c>
      <c r="U6" s="2">
        <f>T6/$C6</f>
        <v>1.3425835393420757E-4</v>
      </c>
      <c r="V6">
        <v>50</v>
      </c>
      <c r="W6" s="2">
        <f>V6/$C6</f>
        <v>1.4593299340674736E-4</v>
      </c>
      <c r="X6">
        <v>53</v>
      </c>
      <c r="Y6" s="2">
        <f>X6/$C6</f>
        <v>1.5468897301115219E-4</v>
      </c>
      <c r="Z6">
        <v>62</v>
      </c>
      <c r="AA6" s="2">
        <f>Z6/$C6</f>
        <v>1.8095691182436671E-4</v>
      </c>
      <c r="AB6">
        <v>66</v>
      </c>
      <c r="AC6" s="2">
        <f>AB6/$C6</f>
        <v>1.926315512969065E-4</v>
      </c>
      <c r="AD6">
        <v>67</v>
      </c>
      <c r="AE6" s="2">
        <f>AD6/$C6</f>
        <v>1.9555021116504146E-4</v>
      </c>
      <c r="AF6">
        <v>70</v>
      </c>
      <c r="AG6" s="2">
        <f>AF6/$C6</f>
        <v>2.0430619076944629E-4</v>
      </c>
      <c r="AH6">
        <v>77</v>
      </c>
      <c r="AI6" s="2">
        <f>AH6/$C6</f>
        <v>2.2473680984639094E-4</v>
      </c>
      <c r="AJ6">
        <v>79</v>
      </c>
      <c r="AK6" s="2">
        <f>AJ6/$C6</f>
        <v>2.3057412958266084E-4</v>
      </c>
      <c r="AL6">
        <v>82</v>
      </c>
      <c r="AM6" s="2">
        <f>AL6/$C6</f>
        <v>2.3933010918706567E-4</v>
      </c>
      <c r="AN6">
        <v>83</v>
      </c>
      <c r="AO6" s="2">
        <f>AN6/$C6</f>
        <v>2.422487690552006E-4</v>
      </c>
      <c r="AP6">
        <v>90</v>
      </c>
      <c r="AQ6" s="2">
        <f>AP6/$C6</f>
        <v>2.6267938813214522E-4</v>
      </c>
      <c r="AR6">
        <v>90</v>
      </c>
      <c r="AS6" s="2">
        <f>AR6/$C6</f>
        <v>2.6267938813214522E-4</v>
      </c>
      <c r="AT6">
        <v>93</v>
      </c>
      <c r="AU6" s="2">
        <f>AT6/$C6</f>
        <v>2.7143536773655008E-4</v>
      </c>
      <c r="AV6">
        <v>136</v>
      </c>
      <c r="AW6" s="2">
        <f>AV6/$C6</f>
        <v>3.9693774206635279E-4</v>
      </c>
      <c r="AX6">
        <v>145</v>
      </c>
      <c r="AY6" s="2">
        <f>AX6/$C6</f>
        <v>4.2320568087956731E-4</v>
      </c>
      <c r="AZ6">
        <v>147</v>
      </c>
      <c r="BA6" s="2">
        <f>AZ6/$C6</f>
        <v>4.2904300061583723E-4</v>
      </c>
      <c r="BB6">
        <v>148</v>
      </c>
      <c r="BC6" s="2">
        <f>BB6/$C6</f>
        <v>4.3196166048397217E-4</v>
      </c>
      <c r="BD6">
        <v>148</v>
      </c>
      <c r="BE6" s="2">
        <f>BD6/$C6</f>
        <v>4.3196166048397217E-4</v>
      </c>
      <c r="BF6">
        <v>151</v>
      </c>
      <c r="BG6" s="2">
        <f>BF6/$C6</f>
        <v>4.4071764008837703E-4</v>
      </c>
      <c r="BH6">
        <v>152</v>
      </c>
      <c r="BI6" s="2">
        <f>BH6/$C6</f>
        <v>4.4363629995651196E-4</v>
      </c>
      <c r="BJ6">
        <v>155</v>
      </c>
      <c r="BK6" s="2">
        <f>BJ6/$C6</f>
        <v>4.5239227956091682E-4</v>
      </c>
      <c r="BL6">
        <v>155</v>
      </c>
      <c r="BM6" s="2">
        <f>BL6/$C6</f>
        <v>4.5239227956091682E-4</v>
      </c>
      <c r="BN6">
        <v>158</v>
      </c>
      <c r="BO6" s="2">
        <f>BN6/$C6</f>
        <v>4.6114825916532167E-4</v>
      </c>
      <c r="BP6">
        <v>165</v>
      </c>
      <c r="BQ6" s="2">
        <f>BP6/$C6</f>
        <v>4.8157887824226627E-4</v>
      </c>
    </row>
    <row r="7" spans="1:69">
      <c r="A7">
        <v>10</v>
      </c>
      <c r="B7" t="s">
        <v>22</v>
      </c>
      <c r="C7" s="194">
        <v>287741</v>
      </c>
      <c r="D7">
        <v>21</v>
      </c>
      <c r="E7" s="2">
        <f>D7/$C7</f>
        <v>7.2982300054562956E-5</v>
      </c>
      <c r="F7">
        <v>23</v>
      </c>
      <c r="G7" s="2">
        <f>F7/$C7</f>
        <v>7.9932995297854665E-5</v>
      </c>
      <c r="H7">
        <v>29</v>
      </c>
      <c r="I7" s="2">
        <f>H7/$C7</f>
        <v>1.0078508102772981E-4</v>
      </c>
      <c r="J7">
        <v>34</v>
      </c>
      <c r="K7" s="2">
        <f>J7/$C7</f>
        <v>1.1816181913595908E-4</v>
      </c>
      <c r="L7">
        <v>40</v>
      </c>
      <c r="M7" s="2">
        <f>L7/$C7</f>
        <v>1.390139048658342E-4</v>
      </c>
      <c r="N7">
        <v>42</v>
      </c>
      <c r="O7" s="2">
        <f>N7/$C7</f>
        <v>1.4596460010912591E-4</v>
      </c>
      <c r="P7">
        <v>44</v>
      </c>
      <c r="Q7" s="2">
        <f>P7/$C7</f>
        <v>1.5291529535241762E-4</v>
      </c>
      <c r="R7">
        <v>49</v>
      </c>
      <c r="S7" s="2">
        <f>R7/$C7</f>
        <v>1.7029203346064691E-4</v>
      </c>
      <c r="T7">
        <v>51</v>
      </c>
      <c r="U7" s="2">
        <f>T7/$C7</f>
        <v>1.7724272870393862E-4</v>
      </c>
      <c r="V7">
        <v>54</v>
      </c>
      <c r="W7" s="2">
        <f>V7/$C7</f>
        <v>1.8766877156887617E-4</v>
      </c>
      <c r="X7">
        <v>56</v>
      </c>
      <c r="Y7" s="2">
        <f>X7/$C7</f>
        <v>1.9461946681216787E-4</v>
      </c>
      <c r="Z7">
        <v>58</v>
      </c>
      <c r="AA7" s="2">
        <f>Z7/$C7</f>
        <v>2.0157016205545961E-4</v>
      </c>
      <c r="AB7">
        <v>63</v>
      </c>
      <c r="AC7" s="2">
        <f>AB7/$C7</f>
        <v>2.1894690016368887E-4</v>
      </c>
      <c r="AD7">
        <v>72</v>
      </c>
      <c r="AE7" s="2">
        <f>AD7/$C7</f>
        <v>2.5022502875850157E-4</v>
      </c>
      <c r="AF7">
        <v>76</v>
      </c>
      <c r="AG7" s="2">
        <f>AF7/$C7</f>
        <v>2.6412641924508499E-4</v>
      </c>
      <c r="AH7">
        <v>80</v>
      </c>
      <c r="AI7" s="2">
        <f>AH7/$C7</f>
        <v>2.7802780973166841E-4</v>
      </c>
      <c r="AJ7">
        <v>83</v>
      </c>
      <c r="AK7" s="2">
        <f>AJ7/$C7</f>
        <v>2.8845385259660598E-4</v>
      </c>
      <c r="AL7">
        <v>92</v>
      </c>
      <c r="AM7" s="2">
        <f>AL7/$C7</f>
        <v>3.1973198119141866E-4</v>
      </c>
      <c r="AN7">
        <v>94</v>
      </c>
      <c r="AO7" s="2">
        <f>AN7/$C7</f>
        <v>3.266826764347104E-4</v>
      </c>
      <c r="AP7">
        <v>97</v>
      </c>
      <c r="AQ7" s="2">
        <f>AP7/$C7</f>
        <v>3.3710871929964797E-4</v>
      </c>
      <c r="AR7">
        <v>101</v>
      </c>
      <c r="AS7" s="2">
        <f>AR7/$C7</f>
        <v>3.5101010978623139E-4</v>
      </c>
      <c r="AT7">
        <v>102</v>
      </c>
      <c r="AU7" s="2">
        <f>AT7/$C7</f>
        <v>3.5448545740787723E-4</v>
      </c>
      <c r="AV7">
        <v>102</v>
      </c>
      <c r="AW7" s="2">
        <f>AV7/$C7</f>
        <v>3.5448545740787723E-4</v>
      </c>
      <c r="AX7">
        <v>103</v>
      </c>
      <c r="AY7" s="2">
        <f>AX7/$C7</f>
        <v>3.5796080502952307E-4</v>
      </c>
      <c r="AZ7">
        <v>104</v>
      </c>
      <c r="BA7" s="2">
        <f>AZ7/$C7</f>
        <v>3.6143615265116891E-4</v>
      </c>
      <c r="BB7">
        <v>109</v>
      </c>
      <c r="BC7" s="2">
        <f>BB7/$C7</f>
        <v>3.7881289075939823E-4</v>
      </c>
      <c r="BD7">
        <v>109</v>
      </c>
      <c r="BE7" s="2">
        <f>BD7/$C7</f>
        <v>3.7881289075939823E-4</v>
      </c>
      <c r="BF7">
        <v>115</v>
      </c>
      <c r="BG7" s="2">
        <f>BF7/$C7</f>
        <v>3.9966497648927333E-4</v>
      </c>
      <c r="BH7">
        <v>115</v>
      </c>
      <c r="BI7" s="2">
        <f>BH7/$C7</f>
        <v>3.9966497648927333E-4</v>
      </c>
      <c r="BJ7">
        <v>115</v>
      </c>
      <c r="BK7" s="2">
        <f>BJ7/$C7</f>
        <v>3.9966497648927333E-4</v>
      </c>
      <c r="BL7">
        <v>121</v>
      </c>
      <c r="BM7" s="2">
        <f>BL7/$C7</f>
        <v>4.2051706221914848E-4</v>
      </c>
      <c r="BN7">
        <v>123</v>
      </c>
      <c r="BO7" s="2">
        <f>BN7/$C7</f>
        <v>4.2746775746244016E-4</v>
      </c>
      <c r="BP7">
        <v>126</v>
      </c>
      <c r="BQ7" s="2">
        <f>BP7/$C7</f>
        <v>4.3789380032737774E-4</v>
      </c>
    </row>
    <row r="8" spans="1:69">
      <c r="A8">
        <v>7</v>
      </c>
      <c r="B8" t="s">
        <v>12</v>
      </c>
      <c r="C8" s="194">
        <v>270218</v>
      </c>
      <c r="D8">
        <v>5</v>
      </c>
      <c r="E8" s="2">
        <f>D8/$C8</f>
        <v>1.8503578592099713E-5</v>
      </c>
      <c r="F8">
        <v>5</v>
      </c>
      <c r="G8" s="2">
        <f>F8/$C8</f>
        <v>1.8503578592099713E-5</v>
      </c>
      <c r="H8">
        <v>7</v>
      </c>
      <c r="I8" s="2">
        <f>H8/$C8</f>
        <v>2.5905010028939596E-5</v>
      </c>
      <c r="J8">
        <v>10</v>
      </c>
      <c r="K8" s="2">
        <f>J8/$C8</f>
        <v>3.7007157184199426E-5</v>
      </c>
      <c r="L8">
        <v>11</v>
      </c>
      <c r="M8" s="2">
        <f>L8/$C8</f>
        <v>4.070787290261937E-5</v>
      </c>
      <c r="N8">
        <v>11</v>
      </c>
      <c r="O8" s="2">
        <f>N8/$C8</f>
        <v>4.070787290261937E-5</v>
      </c>
      <c r="P8">
        <v>11</v>
      </c>
      <c r="Q8" s="2">
        <f>P8/$C8</f>
        <v>4.070787290261937E-5</v>
      </c>
      <c r="R8">
        <v>14</v>
      </c>
      <c r="S8" s="2">
        <f>R8/$C8</f>
        <v>5.1810020057879193E-5</v>
      </c>
      <c r="T8">
        <v>14</v>
      </c>
      <c r="U8" s="2">
        <f>T8/$C8</f>
        <v>5.1810020057879193E-5</v>
      </c>
      <c r="V8">
        <v>21</v>
      </c>
      <c r="W8" s="2">
        <f>V8/$C8</f>
        <v>7.7715030086818789E-5</v>
      </c>
      <c r="X8">
        <v>24</v>
      </c>
      <c r="Y8" s="2">
        <f>X8/$C8</f>
        <v>8.8817177242078612E-5</v>
      </c>
      <c r="Z8">
        <v>25</v>
      </c>
      <c r="AA8" s="2">
        <f>Z8/$C8</f>
        <v>9.2517892960498562E-5</v>
      </c>
      <c r="AB8">
        <v>26</v>
      </c>
      <c r="AC8" s="2">
        <f>AB8/$C8</f>
        <v>9.6218608678918499E-5</v>
      </c>
      <c r="AD8">
        <v>28</v>
      </c>
      <c r="AE8" s="2">
        <f>AD8/$C8</f>
        <v>1.0362004011575839E-4</v>
      </c>
      <c r="AF8">
        <v>35</v>
      </c>
      <c r="AG8" s="2">
        <f>AF8/$C8</f>
        <v>1.2952505014469798E-4</v>
      </c>
      <c r="AH8">
        <v>36</v>
      </c>
      <c r="AI8" s="2">
        <f>AH8/$C8</f>
        <v>1.3322576586311793E-4</v>
      </c>
      <c r="AJ8">
        <v>47</v>
      </c>
      <c r="AK8" s="2">
        <f>AJ8/$C8</f>
        <v>1.739336387657373E-4</v>
      </c>
      <c r="AL8">
        <v>48</v>
      </c>
      <c r="AM8" s="2">
        <f>AL8/$C8</f>
        <v>1.7763435448415722E-4</v>
      </c>
      <c r="AN8">
        <v>51</v>
      </c>
      <c r="AO8" s="2">
        <f>AN8/$C8</f>
        <v>1.8873650163941707E-4</v>
      </c>
      <c r="AP8">
        <v>57</v>
      </c>
      <c r="AQ8" s="2">
        <f>AP8/$C8</f>
        <v>2.1094079594993672E-4</v>
      </c>
      <c r="AR8">
        <v>60</v>
      </c>
      <c r="AS8" s="2">
        <f>AR8/$C8</f>
        <v>2.2204294310519654E-4</v>
      </c>
      <c r="AT8">
        <v>64</v>
      </c>
      <c r="AU8" s="2">
        <f>AT8/$C8</f>
        <v>2.3684580597887632E-4</v>
      </c>
      <c r="AV8">
        <v>67</v>
      </c>
      <c r="AW8" s="2">
        <f>AV8/$C8</f>
        <v>2.4794795313413617E-4</v>
      </c>
      <c r="AX8">
        <v>74</v>
      </c>
      <c r="AY8" s="2">
        <f>AX8/$C8</f>
        <v>2.7385296316307576E-4</v>
      </c>
      <c r="AZ8">
        <v>78</v>
      </c>
      <c r="BA8" s="2">
        <f>AZ8/$C8</f>
        <v>2.8865582603675551E-4</v>
      </c>
      <c r="BB8">
        <v>85</v>
      </c>
      <c r="BC8" s="2">
        <f>BB8/$C8</f>
        <v>3.1456083606569511E-4</v>
      </c>
      <c r="BD8">
        <v>86</v>
      </c>
      <c r="BE8" s="2">
        <f>BD8/$C8</f>
        <v>3.1826155178411506E-4</v>
      </c>
      <c r="BF8">
        <v>87</v>
      </c>
      <c r="BG8" s="2">
        <f>BF8/$C8</f>
        <v>3.2196226750253501E-4</v>
      </c>
      <c r="BH8">
        <v>93</v>
      </c>
      <c r="BI8" s="2">
        <f>BH8/$C8</f>
        <v>3.4416656181305465E-4</v>
      </c>
      <c r="BJ8">
        <v>95</v>
      </c>
      <c r="BK8" s="2">
        <f>BJ8/$C8</f>
        <v>3.5156799324989455E-4</v>
      </c>
      <c r="BL8">
        <v>95</v>
      </c>
      <c r="BM8" s="2">
        <f>BL8/$C8</f>
        <v>3.5156799324989455E-4</v>
      </c>
      <c r="BN8">
        <v>113</v>
      </c>
      <c r="BO8" s="2">
        <f>BN8/$C8</f>
        <v>4.1818087618145349E-4</v>
      </c>
      <c r="BP8">
        <v>116</v>
      </c>
      <c r="BQ8" s="2">
        <f>BP8/$C8</f>
        <v>4.2928302333671334E-4</v>
      </c>
    </row>
    <row r="9" spans="1:69">
      <c r="A9">
        <v>12</v>
      </c>
      <c r="B9" t="s">
        <v>13</v>
      </c>
      <c r="C9" s="194">
        <v>939669</v>
      </c>
      <c r="D9">
        <v>44</v>
      </c>
      <c r="E9" s="2">
        <f>D9/$C9</f>
        <v>4.6824999015610814E-5</v>
      </c>
      <c r="F9">
        <v>54</v>
      </c>
      <c r="G9" s="2">
        <f>F9/$C9</f>
        <v>5.7467044246431453E-5</v>
      </c>
      <c r="H9">
        <v>67</v>
      </c>
      <c r="I9" s="2">
        <f>H9/$C9</f>
        <v>7.1301703046498284E-5</v>
      </c>
      <c r="J9">
        <v>79</v>
      </c>
      <c r="K9" s="2">
        <f>J9/$C9</f>
        <v>8.4072157323483062E-5</v>
      </c>
      <c r="L9">
        <v>93</v>
      </c>
      <c r="M9" s="2">
        <f>L9/$C9</f>
        <v>9.8971020646631958E-5</v>
      </c>
      <c r="N9">
        <v>104</v>
      </c>
      <c r="O9" s="2">
        <f>N9/$C9</f>
        <v>1.1067727040053466E-4</v>
      </c>
      <c r="P9">
        <v>113</v>
      </c>
      <c r="Q9" s="2">
        <f>P9/$C9</f>
        <v>1.2025511110827324E-4</v>
      </c>
      <c r="R9">
        <v>118</v>
      </c>
      <c r="S9" s="2">
        <f>R9/$C9</f>
        <v>1.2557613372368354E-4</v>
      </c>
      <c r="T9">
        <v>124</v>
      </c>
      <c r="U9" s="2">
        <f>T9/$C9</f>
        <v>1.3196136086217594E-4</v>
      </c>
      <c r="V9">
        <v>147</v>
      </c>
      <c r="W9" s="2">
        <f>V9/$C9</f>
        <v>1.564380648930634E-4</v>
      </c>
      <c r="X9">
        <v>173</v>
      </c>
      <c r="Y9" s="2">
        <f>X9/$C9</f>
        <v>1.8410738249319709E-4</v>
      </c>
      <c r="Z9">
        <v>191</v>
      </c>
      <c r="AA9" s="2">
        <f>Z9/$C9</f>
        <v>2.0326306390867422E-4</v>
      </c>
      <c r="AB9">
        <v>195</v>
      </c>
      <c r="AC9" s="2">
        <f>AB9/$C9</f>
        <v>2.0751988200100248E-4</v>
      </c>
      <c r="AD9">
        <v>205</v>
      </c>
      <c r="AE9" s="2">
        <f>AD9/$C9</f>
        <v>2.1816192723182312E-4</v>
      </c>
      <c r="AF9">
        <v>234</v>
      </c>
      <c r="AG9" s="2">
        <f>AF9/$C9</f>
        <v>2.49023858401203E-4</v>
      </c>
      <c r="AH9">
        <v>243</v>
      </c>
      <c r="AI9" s="2">
        <f>AH9/$C9</f>
        <v>2.5860169910894154E-4</v>
      </c>
      <c r="AJ9">
        <v>247</v>
      </c>
      <c r="AK9" s="2">
        <f>AJ9/$C9</f>
        <v>2.628585172012698E-4</v>
      </c>
      <c r="AL9">
        <v>259</v>
      </c>
      <c r="AM9" s="2">
        <f>AL9/$C9</f>
        <v>2.756289714782546E-4</v>
      </c>
      <c r="AN9">
        <v>277</v>
      </c>
      <c r="AO9" s="2">
        <f>AN9/$C9</f>
        <v>2.9478465289373173E-4</v>
      </c>
      <c r="AP9">
        <v>293</v>
      </c>
      <c r="AQ9" s="2">
        <f>AP9/$C9</f>
        <v>3.1181192526304473E-4</v>
      </c>
      <c r="AR9">
        <v>305</v>
      </c>
      <c r="AS9" s="2">
        <f>AR9/$C9</f>
        <v>3.2458237954002952E-4</v>
      </c>
      <c r="AT9">
        <v>314</v>
      </c>
      <c r="AU9" s="2">
        <f>AT9/$C9</f>
        <v>3.3416022024776812E-4</v>
      </c>
      <c r="AV9">
        <v>317</v>
      </c>
      <c r="AW9" s="2">
        <f>AV9/$C9</f>
        <v>3.3735283381701431E-4</v>
      </c>
      <c r="AX9">
        <v>326</v>
      </c>
      <c r="AY9" s="2">
        <f>AX9/$C9</f>
        <v>3.4693067452475285E-4</v>
      </c>
      <c r="AZ9">
        <v>338</v>
      </c>
      <c r="BA9" s="2">
        <f>AZ9/$C9</f>
        <v>3.5970112880173764E-4</v>
      </c>
      <c r="BB9">
        <v>349</v>
      </c>
      <c r="BC9" s="2">
        <f>BB9/$C9</f>
        <v>3.7140737855564032E-4</v>
      </c>
      <c r="BD9">
        <v>358</v>
      </c>
      <c r="BE9" s="2">
        <f>BD9/$C9</f>
        <v>3.8098521926337891E-4</v>
      </c>
      <c r="BF9">
        <v>366</v>
      </c>
      <c r="BG9" s="2">
        <f>BF9/$C9</f>
        <v>3.8949885544803544E-4</v>
      </c>
      <c r="BH9">
        <v>377</v>
      </c>
      <c r="BI9" s="2">
        <f>BH9/$C9</f>
        <v>4.0120510520193811E-4</v>
      </c>
      <c r="BJ9">
        <v>379</v>
      </c>
      <c r="BK9" s="2">
        <f>BJ9/$C9</f>
        <v>4.0333351424810224E-4</v>
      </c>
      <c r="BL9">
        <v>384</v>
      </c>
      <c r="BM9" s="2">
        <f>BL9/$C9</f>
        <v>4.0865453686351257E-4</v>
      </c>
      <c r="BN9">
        <v>393</v>
      </c>
      <c r="BO9" s="2">
        <f>BN9/$C9</f>
        <v>4.1823237757125116E-4</v>
      </c>
      <c r="BP9">
        <v>401</v>
      </c>
      <c r="BQ9" s="2">
        <f>BP9/$C9</f>
        <v>4.2674601375590769E-4</v>
      </c>
    </row>
    <row r="10" spans="1:69">
      <c r="A10">
        <v>1</v>
      </c>
      <c r="B10" t="s">
        <v>16</v>
      </c>
      <c r="C10" s="194">
        <v>66080</v>
      </c>
      <c r="D10">
        <v>3</v>
      </c>
      <c r="E10" s="2">
        <f>D10/$C10</f>
        <v>4.5399515738498786E-5</v>
      </c>
      <c r="F10">
        <v>3</v>
      </c>
      <c r="G10" s="2">
        <f>F10/$C10</f>
        <v>4.5399515738498786E-5</v>
      </c>
      <c r="H10">
        <v>4</v>
      </c>
      <c r="I10" s="2">
        <f>H10/$C10</f>
        <v>6.0532687651331719E-5</v>
      </c>
      <c r="J10">
        <v>4</v>
      </c>
      <c r="K10" s="2">
        <f>J10/$C10</f>
        <v>6.0532687651331719E-5</v>
      </c>
      <c r="L10">
        <v>5</v>
      </c>
      <c r="M10" s="2">
        <f>L10/$C10</f>
        <v>7.5665859564164653E-5</v>
      </c>
      <c r="N10">
        <v>6</v>
      </c>
      <c r="O10" s="2">
        <f>N10/$C10</f>
        <v>9.0799031476997572E-5</v>
      </c>
      <c r="P10">
        <v>7</v>
      </c>
      <c r="Q10" s="2">
        <f>P10/$C10</f>
        <v>1.0593220338983051E-4</v>
      </c>
      <c r="R10">
        <v>9</v>
      </c>
      <c r="S10" s="2">
        <f>R10/$C10</f>
        <v>1.3619854721549636E-4</v>
      </c>
      <c r="T10">
        <v>9</v>
      </c>
      <c r="U10" s="2">
        <f>T10/$C10</f>
        <v>1.3619854721549636E-4</v>
      </c>
      <c r="V10">
        <v>9</v>
      </c>
      <c r="W10" s="2">
        <f>V10/$C10</f>
        <v>1.3619854721549636E-4</v>
      </c>
      <c r="X10">
        <v>10</v>
      </c>
      <c r="Y10" s="2">
        <f>X10/$C10</f>
        <v>1.5133171912832931E-4</v>
      </c>
      <c r="Z10">
        <v>10</v>
      </c>
      <c r="AA10" s="2">
        <f>Z10/$C10</f>
        <v>1.5133171912832931E-4</v>
      </c>
      <c r="AB10">
        <v>11</v>
      </c>
      <c r="AC10" s="2">
        <f>AB10/$C10</f>
        <v>1.6646489104116222E-4</v>
      </c>
      <c r="AD10">
        <v>12</v>
      </c>
      <c r="AE10" s="2">
        <f>AD10/$C10</f>
        <v>1.8159806295399514E-4</v>
      </c>
      <c r="AF10">
        <v>12</v>
      </c>
      <c r="AG10" s="2">
        <f>AF10/$C10</f>
        <v>1.8159806295399514E-4</v>
      </c>
      <c r="AH10">
        <v>16</v>
      </c>
      <c r="AI10" s="2">
        <f>AH10/$C10</f>
        <v>2.4213075060532688E-4</v>
      </c>
      <c r="AJ10">
        <v>18</v>
      </c>
      <c r="AK10" s="2">
        <f>AJ10/$C10</f>
        <v>2.7239709443099272E-4</v>
      </c>
      <c r="AL10">
        <v>19</v>
      </c>
      <c r="AM10" s="2">
        <f>AL10/$C10</f>
        <v>2.8753026634382566E-4</v>
      </c>
      <c r="AN10">
        <v>19</v>
      </c>
      <c r="AO10" s="2">
        <f>AN10/$C10</f>
        <v>2.8753026634382566E-4</v>
      </c>
      <c r="AP10">
        <v>19</v>
      </c>
      <c r="AQ10" s="2">
        <f>AP10/$C10</f>
        <v>2.8753026634382566E-4</v>
      </c>
      <c r="AR10">
        <v>19</v>
      </c>
      <c r="AS10" s="2">
        <f>AR10/$C10</f>
        <v>2.8753026634382566E-4</v>
      </c>
      <c r="AT10">
        <v>19</v>
      </c>
      <c r="AU10" s="2">
        <f>AT10/$C10</f>
        <v>2.8753026634382566E-4</v>
      </c>
      <c r="AV10">
        <v>22</v>
      </c>
      <c r="AW10" s="2">
        <f>AV10/$C10</f>
        <v>3.3292978208232445E-4</v>
      </c>
      <c r="AX10">
        <v>22</v>
      </c>
      <c r="AY10" s="2">
        <f>AX10/$C10</f>
        <v>3.3292978208232445E-4</v>
      </c>
      <c r="AZ10">
        <v>23</v>
      </c>
      <c r="BA10" s="2">
        <f>AZ10/$C10</f>
        <v>3.480629539951574E-4</v>
      </c>
      <c r="BB10">
        <v>23</v>
      </c>
      <c r="BC10" s="2">
        <f>BB10/$C10</f>
        <v>3.480629539951574E-4</v>
      </c>
      <c r="BD10">
        <v>23</v>
      </c>
      <c r="BE10" s="2">
        <f>BD10/$C10</f>
        <v>3.480629539951574E-4</v>
      </c>
      <c r="BF10">
        <v>23</v>
      </c>
      <c r="BG10" s="2">
        <f>BF10/$C10</f>
        <v>3.480629539951574E-4</v>
      </c>
      <c r="BH10">
        <v>24</v>
      </c>
      <c r="BI10" s="2">
        <f>BH10/$C10</f>
        <v>3.6319612590799029E-4</v>
      </c>
      <c r="BJ10">
        <v>24</v>
      </c>
      <c r="BK10" s="2">
        <f>BJ10/$C10</f>
        <v>3.6319612590799029E-4</v>
      </c>
      <c r="BL10">
        <v>24</v>
      </c>
      <c r="BM10" s="2">
        <f>BL10/$C10</f>
        <v>3.6319612590799029E-4</v>
      </c>
      <c r="BN10">
        <v>27</v>
      </c>
      <c r="BO10" s="2">
        <f>BN10/$C10</f>
        <v>4.0859564164648913E-4</v>
      </c>
      <c r="BP10">
        <v>28</v>
      </c>
      <c r="BQ10" s="2">
        <f>BP10/$C10</f>
        <v>4.2372881355932202E-4</v>
      </c>
    </row>
    <row r="11" spans="1:69" ht="18.75" customHeight="1">
      <c r="A11">
        <v>16</v>
      </c>
      <c r="B11" t="s">
        <v>17</v>
      </c>
      <c r="C11" s="194">
        <v>300613</v>
      </c>
      <c r="D11">
        <v>9</v>
      </c>
      <c r="E11" s="2">
        <f>D11/$C11</f>
        <v>2.9938825000914796E-5</v>
      </c>
      <c r="F11">
        <v>10</v>
      </c>
      <c r="G11" s="2">
        <f>F11/$C11</f>
        <v>3.3265361112127553E-5</v>
      </c>
      <c r="H11">
        <v>13</v>
      </c>
      <c r="I11" s="2">
        <f>H11/$C11</f>
        <v>4.3244969445765819E-5</v>
      </c>
      <c r="J11">
        <v>14</v>
      </c>
      <c r="K11" s="2">
        <f>J11/$C11</f>
        <v>4.6571505556978576E-5</v>
      </c>
      <c r="L11">
        <v>17</v>
      </c>
      <c r="M11" s="2">
        <f>L11/$C11</f>
        <v>5.6551113890616841E-5</v>
      </c>
      <c r="N11">
        <v>20</v>
      </c>
      <c r="O11" s="2">
        <f>N11/$C11</f>
        <v>6.6530722224255107E-5</v>
      </c>
      <c r="P11">
        <v>20</v>
      </c>
      <c r="Q11" s="2">
        <f>P11/$C11</f>
        <v>6.6530722224255107E-5</v>
      </c>
      <c r="R11">
        <v>27</v>
      </c>
      <c r="S11" s="2">
        <f>R11/$C11</f>
        <v>8.9816475002744395E-5</v>
      </c>
      <c r="T11">
        <v>31</v>
      </c>
      <c r="U11" s="2">
        <f>T11/$C11</f>
        <v>1.0312261944759541E-4</v>
      </c>
      <c r="V11">
        <v>39</v>
      </c>
      <c r="W11" s="2">
        <f>V11/$C11</f>
        <v>1.2973490833729744E-4</v>
      </c>
      <c r="X11">
        <v>45</v>
      </c>
      <c r="Y11" s="2">
        <f>X11/$C11</f>
        <v>1.4969412500457399E-4</v>
      </c>
      <c r="Z11">
        <v>49</v>
      </c>
      <c r="AA11" s="2">
        <f>Z11/$C11</f>
        <v>1.6300026944942502E-4</v>
      </c>
      <c r="AB11">
        <v>49</v>
      </c>
      <c r="AC11" s="2">
        <f>AB11/$C11</f>
        <v>1.6300026944942502E-4</v>
      </c>
      <c r="AD11">
        <v>49</v>
      </c>
      <c r="AE11" s="2">
        <f>AD11/$C11</f>
        <v>1.6300026944942502E-4</v>
      </c>
      <c r="AF11">
        <v>62</v>
      </c>
      <c r="AG11" s="2">
        <f>AF11/$C11</f>
        <v>2.0624523889519082E-4</v>
      </c>
      <c r="AH11">
        <v>65</v>
      </c>
      <c r="AI11" s="2">
        <f>AH11/$C11</f>
        <v>2.1622484722882908E-4</v>
      </c>
      <c r="AJ11">
        <v>71</v>
      </c>
      <c r="AK11" s="2">
        <f>AJ11/$C11</f>
        <v>2.3618406389610562E-4</v>
      </c>
      <c r="AL11">
        <v>79</v>
      </c>
      <c r="AM11" s="2">
        <f>AL11/$C11</f>
        <v>2.6279635278580766E-4</v>
      </c>
      <c r="AN11">
        <v>88</v>
      </c>
      <c r="AO11" s="2">
        <f>AN11/$C11</f>
        <v>2.9273517778672249E-4</v>
      </c>
      <c r="AP11">
        <v>88</v>
      </c>
      <c r="AQ11" s="2">
        <f>AP11/$C11</f>
        <v>2.9273517778672249E-4</v>
      </c>
      <c r="AR11">
        <v>88</v>
      </c>
      <c r="AS11" s="2">
        <f>AR11/$C11</f>
        <v>2.9273517778672249E-4</v>
      </c>
      <c r="AT11">
        <v>93</v>
      </c>
      <c r="AU11" s="2">
        <f>AT11/$C11</f>
        <v>3.0936785834278623E-4</v>
      </c>
      <c r="AV11">
        <v>96</v>
      </c>
      <c r="AW11" s="2">
        <f>AV11/$C11</f>
        <v>3.1934746667642449E-4</v>
      </c>
      <c r="AX11">
        <v>104</v>
      </c>
      <c r="AY11" s="2">
        <f>AX11/$C11</f>
        <v>3.4595975556612655E-4</v>
      </c>
      <c r="AZ11">
        <v>108</v>
      </c>
      <c r="BA11" s="2">
        <f>AZ11/$C11</f>
        <v>3.5926590001097758E-4</v>
      </c>
      <c r="BB11">
        <v>109</v>
      </c>
      <c r="BC11" s="2">
        <f>BB11/$C11</f>
        <v>3.6259243612219035E-4</v>
      </c>
      <c r="BD11">
        <v>109</v>
      </c>
      <c r="BE11" s="2">
        <f>BD11/$C11</f>
        <v>3.6259243612219035E-4</v>
      </c>
      <c r="BF11">
        <v>109</v>
      </c>
      <c r="BG11" s="2">
        <f>BF11/$C11</f>
        <v>3.6259243612219035E-4</v>
      </c>
      <c r="BH11">
        <v>116</v>
      </c>
      <c r="BI11" s="2">
        <f>BH11/$C11</f>
        <v>3.8587818890067958E-4</v>
      </c>
      <c r="BJ11">
        <v>116</v>
      </c>
      <c r="BK11" s="2">
        <f>BJ11/$C11</f>
        <v>3.8587818890067958E-4</v>
      </c>
      <c r="BL11">
        <v>116</v>
      </c>
      <c r="BM11" s="2">
        <f>BL11/$C11</f>
        <v>3.8587818890067958E-4</v>
      </c>
      <c r="BN11">
        <v>123</v>
      </c>
      <c r="BO11" s="2">
        <f>BN11/$C11</f>
        <v>4.0916394167916887E-4</v>
      </c>
      <c r="BP11">
        <v>124</v>
      </c>
      <c r="BQ11" s="2">
        <f>BP11/$C11</f>
        <v>4.1249047779038164E-4</v>
      </c>
    </row>
    <row r="12" spans="1:69">
      <c r="A12">
        <v>9</v>
      </c>
      <c r="B12" t="s">
        <v>8</v>
      </c>
      <c r="C12" s="194">
        <v>412861</v>
      </c>
      <c r="D12">
        <v>24</v>
      </c>
      <c r="E12" s="2">
        <f>D12/$C12</f>
        <v>5.813094479740155E-5</v>
      </c>
      <c r="F12">
        <v>24</v>
      </c>
      <c r="G12" s="2">
        <f>F12/$C12</f>
        <v>5.813094479740155E-5</v>
      </c>
      <c r="H12">
        <v>29</v>
      </c>
      <c r="I12" s="2">
        <f>H12/$C12</f>
        <v>7.0241558296860207E-5</v>
      </c>
      <c r="J12">
        <v>30</v>
      </c>
      <c r="K12" s="2">
        <f>J12/$C12</f>
        <v>7.2663680996751928E-5</v>
      </c>
      <c r="L12">
        <v>38</v>
      </c>
      <c r="M12" s="2">
        <f>L12/$C12</f>
        <v>9.2040662595885785E-5</v>
      </c>
      <c r="N12">
        <v>41</v>
      </c>
      <c r="O12" s="2">
        <f>N12/$C12</f>
        <v>9.9307030695560978E-5</v>
      </c>
      <c r="P12">
        <v>41</v>
      </c>
      <c r="Q12" s="2">
        <f>P12/$C12</f>
        <v>9.9307030695560978E-5</v>
      </c>
      <c r="R12">
        <v>49</v>
      </c>
      <c r="S12" s="2">
        <f>R12/$C12</f>
        <v>1.1868401229469482E-4</v>
      </c>
      <c r="T12">
        <v>56</v>
      </c>
      <c r="U12" s="2">
        <f>T12/$C12</f>
        <v>1.3563887119393694E-4</v>
      </c>
      <c r="V12">
        <v>56</v>
      </c>
      <c r="W12" s="2">
        <f>V12/$C12</f>
        <v>1.3563887119393694E-4</v>
      </c>
      <c r="X12">
        <v>70</v>
      </c>
      <c r="Y12" s="2">
        <f>X12/$C12</f>
        <v>1.6954858899242118E-4</v>
      </c>
      <c r="Z12">
        <v>84</v>
      </c>
      <c r="AA12" s="2">
        <f>Z12/$C12</f>
        <v>2.0345830679090543E-4</v>
      </c>
      <c r="AB12">
        <v>90</v>
      </c>
      <c r="AC12" s="2">
        <f>AB12/$C12</f>
        <v>2.1799104299025581E-4</v>
      </c>
      <c r="AD12">
        <v>94</v>
      </c>
      <c r="AE12" s="2">
        <f>AD12/$C12</f>
        <v>2.2767953378982273E-4</v>
      </c>
      <c r="AF12">
        <v>104</v>
      </c>
      <c r="AG12" s="2">
        <f>AF12/$C12</f>
        <v>2.5190076078874005E-4</v>
      </c>
      <c r="AH12">
        <v>104</v>
      </c>
      <c r="AI12" s="2">
        <f>AH12/$C12</f>
        <v>2.5190076078874005E-4</v>
      </c>
      <c r="AJ12">
        <v>111</v>
      </c>
      <c r="AK12" s="2">
        <f>AJ12/$C12</f>
        <v>2.6885561968798216E-4</v>
      </c>
      <c r="AL12">
        <v>123</v>
      </c>
      <c r="AM12" s="2">
        <f>AL12/$C12</f>
        <v>2.9792109208668293E-4</v>
      </c>
      <c r="AN12">
        <v>130</v>
      </c>
      <c r="AO12" s="2">
        <f>AN12/$C12</f>
        <v>3.1487595098592504E-4</v>
      </c>
      <c r="AP12">
        <v>132</v>
      </c>
      <c r="AQ12" s="2">
        <f>AP12/$C12</f>
        <v>3.1972019638570849E-4</v>
      </c>
      <c r="AR12">
        <v>138</v>
      </c>
      <c r="AS12" s="2">
        <f>AR12/$C12</f>
        <v>3.3425293258505887E-4</v>
      </c>
      <c r="AT12">
        <v>141</v>
      </c>
      <c r="AU12" s="2">
        <f>AT12/$C12</f>
        <v>3.4151930068473409E-4</v>
      </c>
      <c r="AV12">
        <v>145</v>
      </c>
      <c r="AW12" s="2">
        <f>AV12/$C12</f>
        <v>3.5120779148430103E-4</v>
      </c>
      <c r="AX12">
        <v>150</v>
      </c>
      <c r="AY12" s="2">
        <f>AX12/$C12</f>
        <v>3.6331840498375964E-4</v>
      </c>
      <c r="AZ12">
        <v>153</v>
      </c>
      <c r="BA12" s="2">
        <f>AZ12/$C12</f>
        <v>3.7058477308343486E-4</v>
      </c>
      <c r="BB12">
        <v>155</v>
      </c>
      <c r="BC12" s="2">
        <f>BB12/$C12</f>
        <v>3.7542901848321831E-4</v>
      </c>
      <c r="BD12">
        <v>156</v>
      </c>
      <c r="BE12" s="2">
        <f>BD12/$C12</f>
        <v>3.7785114118311003E-4</v>
      </c>
      <c r="BF12">
        <v>156</v>
      </c>
      <c r="BG12" s="2">
        <f>BF12/$C12</f>
        <v>3.7785114118311003E-4</v>
      </c>
      <c r="BH12">
        <v>161</v>
      </c>
      <c r="BI12" s="2">
        <f>BH12/$C12</f>
        <v>3.8996175468256869E-4</v>
      </c>
      <c r="BJ12">
        <v>167</v>
      </c>
      <c r="BK12" s="2">
        <f>BJ12/$C12</f>
        <v>4.0449449088191908E-4</v>
      </c>
      <c r="BL12">
        <v>167</v>
      </c>
      <c r="BM12" s="2">
        <f>BL12/$C12</f>
        <v>4.0449449088191908E-4</v>
      </c>
      <c r="BN12">
        <v>169</v>
      </c>
      <c r="BO12" s="2">
        <f>BN12/$C12</f>
        <v>4.0933873628170258E-4</v>
      </c>
      <c r="BP12">
        <v>170</v>
      </c>
      <c r="BQ12" s="2">
        <f>BP12/$C12</f>
        <v>4.117608589815943E-4</v>
      </c>
    </row>
    <row r="13" spans="1:69">
      <c r="A13">
        <v>6</v>
      </c>
      <c r="B13" t="s">
        <v>14</v>
      </c>
      <c r="C13" s="194">
        <v>209463</v>
      </c>
      <c r="D13">
        <v>15</v>
      </c>
      <c r="E13" s="2">
        <f>D13/$C13</f>
        <v>7.1611692757193396E-5</v>
      </c>
      <c r="F13">
        <v>19</v>
      </c>
      <c r="G13" s="2">
        <f>F13/$C13</f>
        <v>9.0708144159111636E-5</v>
      </c>
      <c r="H13">
        <v>23</v>
      </c>
      <c r="I13" s="2">
        <f>H13/$C13</f>
        <v>1.0980459556102988E-4</v>
      </c>
      <c r="J13">
        <v>25</v>
      </c>
      <c r="K13" s="2">
        <f>J13/$C13</f>
        <v>1.1935282126198899E-4</v>
      </c>
      <c r="L13">
        <v>27</v>
      </c>
      <c r="M13" s="2">
        <f>L13/$C13</f>
        <v>1.289010469629481E-4</v>
      </c>
      <c r="N13">
        <v>29</v>
      </c>
      <c r="O13" s="2">
        <f>N13/$C13</f>
        <v>1.3844927266390723E-4</v>
      </c>
      <c r="P13">
        <v>31</v>
      </c>
      <c r="Q13" s="2">
        <f>P13/$C13</f>
        <v>1.4799749836486636E-4</v>
      </c>
      <c r="R13">
        <v>32</v>
      </c>
      <c r="S13" s="2">
        <f>R13/$C13</f>
        <v>1.5277161121534592E-4</v>
      </c>
      <c r="T13">
        <v>35</v>
      </c>
      <c r="U13" s="2">
        <f>T13/$C13</f>
        <v>1.6709394976678458E-4</v>
      </c>
      <c r="V13">
        <v>40</v>
      </c>
      <c r="W13" s="2">
        <f>V13/$C13</f>
        <v>1.909645140191824E-4</v>
      </c>
      <c r="X13">
        <v>42</v>
      </c>
      <c r="Y13" s="2">
        <f>X13/$C13</f>
        <v>2.005127397201415E-4</v>
      </c>
      <c r="Z13">
        <v>46</v>
      </c>
      <c r="AA13" s="2">
        <f>Z13/$C13</f>
        <v>2.1960919112205975E-4</v>
      </c>
      <c r="AB13">
        <v>47</v>
      </c>
      <c r="AC13" s="2">
        <f>AB13/$C13</f>
        <v>2.2438330397253932E-4</v>
      </c>
      <c r="AD13">
        <v>47</v>
      </c>
      <c r="AE13" s="2">
        <f>AD13/$C13</f>
        <v>2.2438330397253932E-4</v>
      </c>
      <c r="AF13">
        <v>49</v>
      </c>
      <c r="AG13" s="2">
        <f>AF13/$C13</f>
        <v>2.3393152967349841E-4</v>
      </c>
      <c r="AH13">
        <v>49</v>
      </c>
      <c r="AI13" s="2">
        <f>AH13/$C13</f>
        <v>2.3393152967349841E-4</v>
      </c>
      <c r="AJ13">
        <v>53</v>
      </c>
      <c r="AK13" s="2">
        <f>AJ13/$C13</f>
        <v>2.5302798107541667E-4</v>
      </c>
      <c r="AL13">
        <v>53</v>
      </c>
      <c r="AM13" s="2">
        <f>AL13/$C13</f>
        <v>2.5302798107541667E-4</v>
      </c>
      <c r="AN13">
        <v>55</v>
      </c>
      <c r="AO13" s="2">
        <f>AN13/$C13</f>
        <v>2.6257620677637579E-4</v>
      </c>
      <c r="AP13">
        <v>59</v>
      </c>
      <c r="AQ13" s="2">
        <f>AP13/$C13</f>
        <v>2.8167265817829399E-4</v>
      </c>
      <c r="AR13">
        <v>59</v>
      </c>
      <c r="AS13" s="2">
        <f>AR13/$C13</f>
        <v>2.8167265817829399E-4</v>
      </c>
      <c r="AT13">
        <v>59</v>
      </c>
      <c r="AU13" s="2">
        <f>AT13/$C13</f>
        <v>2.8167265817829399E-4</v>
      </c>
      <c r="AV13">
        <v>59</v>
      </c>
      <c r="AW13" s="2">
        <f>AV13/$C13</f>
        <v>2.8167265817829399E-4</v>
      </c>
      <c r="AX13">
        <v>60</v>
      </c>
      <c r="AY13" s="2">
        <f>AX13/$C13</f>
        <v>2.8644677102877358E-4</v>
      </c>
      <c r="AZ13">
        <v>64</v>
      </c>
      <c r="BA13" s="2">
        <f>AZ13/$C13</f>
        <v>3.0554322243069184E-4</v>
      </c>
      <c r="BB13">
        <v>65</v>
      </c>
      <c r="BC13" s="2">
        <f>BB13/$C13</f>
        <v>3.1031733528117137E-4</v>
      </c>
      <c r="BD13">
        <v>65</v>
      </c>
      <c r="BE13" s="2">
        <f>BD13/$C13</f>
        <v>3.1031733528117137E-4</v>
      </c>
      <c r="BF13">
        <v>65</v>
      </c>
      <c r="BG13" s="2">
        <f>BF13/$C13</f>
        <v>3.1031733528117137E-4</v>
      </c>
      <c r="BH13">
        <v>66</v>
      </c>
      <c r="BI13" s="2">
        <f>BH13/$C13</f>
        <v>3.1509144813165091E-4</v>
      </c>
      <c r="BJ13">
        <v>66</v>
      </c>
      <c r="BK13" s="2">
        <f>BJ13/$C13</f>
        <v>3.1509144813165091E-4</v>
      </c>
      <c r="BL13">
        <v>66</v>
      </c>
      <c r="BM13" s="2">
        <f>BL13/$C13</f>
        <v>3.1509144813165091E-4</v>
      </c>
      <c r="BN13">
        <v>74</v>
      </c>
      <c r="BO13" s="2">
        <f>BN13/$C13</f>
        <v>3.5328435093548742E-4</v>
      </c>
      <c r="BP13">
        <v>75</v>
      </c>
      <c r="BQ13" s="2">
        <f>BP13/$C13</f>
        <v>3.5805846378596695E-4</v>
      </c>
    </row>
    <row r="14" spans="1:69">
      <c r="A14">
        <v>15</v>
      </c>
      <c r="B14" t="s">
        <v>11</v>
      </c>
      <c r="C14" s="194">
        <v>585632</v>
      </c>
      <c r="D14">
        <v>28</v>
      </c>
      <c r="E14" s="2">
        <f>D14/$C14</f>
        <v>4.7811594994809024E-5</v>
      </c>
      <c r="F14">
        <v>30</v>
      </c>
      <c r="G14" s="2">
        <f>F14/$C14</f>
        <v>5.1226708923009672E-5</v>
      </c>
      <c r="H14">
        <v>34</v>
      </c>
      <c r="I14" s="2">
        <f>H14/$C14</f>
        <v>5.8056936779410961E-5</v>
      </c>
      <c r="J14">
        <v>37</v>
      </c>
      <c r="K14" s="2">
        <f>J14/$C14</f>
        <v>6.3179607671711926E-5</v>
      </c>
      <c r="L14">
        <v>44</v>
      </c>
      <c r="M14" s="2">
        <f>L14/$C14</f>
        <v>7.5132506420414187E-5</v>
      </c>
      <c r="N14">
        <v>56</v>
      </c>
      <c r="O14" s="2">
        <f>N14/$C14</f>
        <v>9.5623189989618048E-5</v>
      </c>
      <c r="P14">
        <v>60</v>
      </c>
      <c r="Q14" s="2">
        <f>P14/$C14</f>
        <v>1.0245341784601934E-4</v>
      </c>
      <c r="R14">
        <v>67</v>
      </c>
      <c r="S14" s="2">
        <f>R14/$C14</f>
        <v>1.1440631659472161E-4</v>
      </c>
      <c r="T14">
        <v>76</v>
      </c>
      <c r="U14" s="2">
        <f>T14/$C14</f>
        <v>1.2977432927162451E-4</v>
      </c>
      <c r="V14">
        <v>77</v>
      </c>
      <c r="W14" s="2">
        <f>V14/$C14</f>
        <v>1.3148188623572483E-4</v>
      </c>
      <c r="X14">
        <v>85</v>
      </c>
      <c r="Y14" s="2">
        <f>X14/$C14</f>
        <v>1.451423419485274E-4</v>
      </c>
      <c r="Z14">
        <v>92</v>
      </c>
      <c r="AA14" s="2">
        <f>Z14/$C14</f>
        <v>1.5709524069722967E-4</v>
      </c>
      <c r="AB14">
        <v>92</v>
      </c>
      <c r="AC14" s="2">
        <f>AB14/$C14</f>
        <v>1.5709524069722967E-4</v>
      </c>
      <c r="AD14">
        <v>97</v>
      </c>
      <c r="AE14" s="2">
        <f>AD14/$C14</f>
        <v>1.6563302551773128E-4</v>
      </c>
      <c r="AF14">
        <v>107</v>
      </c>
      <c r="AG14" s="2">
        <f>AF14/$C14</f>
        <v>1.8270859515873448E-4</v>
      </c>
      <c r="AH14">
        <v>115</v>
      </c>
      <c r="AI14" s="2">
        <f>AH14/$C14</f>
        <v>1.9636905087153707E-4</v>
      </c>
      <c r="AJ14">
        <v>120</v>
      </c>
      <c r="AK14" s="2">
        <f>AJ14/$C14</f>
        <v>2.0490683569203869E-4</v>
      </c>
      <c r="AL14">
        <v>127</v>
      </c>
      <c r="AM14" s="2">
        <f>AL14/$C14</f>
        <v>2.1685973444074094E-4</v>
      </c>
      <c r="AN14">
        <v>134</v>
      </c>
      <c r="AO14" s="2">
        <f>AN14/$C14</f>
        <v>2.2881263318944321E-4</v>
      </c>
      <c r="AP14">
        <v>145</v>
      </c>
      <c r="AQ14" s="2">
        <f>AP14/$C14</f>
        <v>2.4759575979454675E-4</v>
      </c>
      <c r="AR14">
        <v>146</v>
      </c>
      <c r="AS14" s="2">
        <f>AR14/$C14</f>
        <v>2.4930331675864707E-4</v>
      </c>
      <c r="AT14">
        <v>154</v>
      </c>
      <c r="AU14" s="2">
        <f>AT14/$C14</f>
        <v>2.6296377247144966E-4</v>
      </c>
      <c r="AV14">
        <v>158</v>
      </c>
      <c r="AW14" s="2">
        <f>AV14/$C14</f>
        <v>2.6979400032785093E-4</v>
      </c>
      <c r="AX14">
        <v>161</v>
      </c>
      <c r="AY14" s="2">
        <f>AX14/$C14</f>
        <v>2.7491667122015188E-4</v>
      </c>
      <c r="AZ14">
        <v>165</v>
      </c>
      <c r="BA14" s="2">
        <f>AZ14/$C14</f>
        <v>2.8174689907655321E-4</v>
      </c>
      <c r="BB14">
        <v>173</v>
      </c>
      <c r="BC14" s="2">
        <f>BB14/$C14</f>
        <v>2.954073547893558E-4</v>
      </c>
      <c r="BD14">
        <v>176</v>
      </c>
      <c r="BE14" s="2">
        <f>BD14/$C14</f>
        <v>3.0053002568165675E-4</v>
      </c>
      <c r="BF14">
        <v>177</v>
      </c>
      <c r="BG14" s="2">
        <f>BF14/$C14</f>
        <v>3.0223758264575707E-4</v>
      </c>
      <c r="BH14">
        <v>182</v>
      </c>
      <c r="BI14" s="2">
        <f>BH14/$C14</f>
        <v>3.1077536746625865E-4</v>
      </c>
      <c r="BJ14">
        <v>183</v>
      </c>
      <c r="BK14" s="2">
        <f>BJ14/$C14</f>
        <v>3.1248292443035897E-4</v>
      </c>
      <c r="BL14">
        <v>183</v>
      </c>
      <c r="BM14" s="2">
        <f>BL14/$C14</f>
        <v>3.1248292443035897E-4</v>
      </c>
      <c r="BN14">
        <v>192</v>
      </c>
      <c r="BO14" s="2">
        <f>BN14/$C14</f>
        <v>3.2785093710726188E-4</v>
      </c>
      <c r="BP14">
        <v>199</v>
      </c>
      <c r="BQ14" s="2">
        <f>BP14/$C14</f>
        <v>3.3980383585596415E-4</v>
      </c>
    </row>
    <row r="15" spans="1:69">
      <c r="A15">
        <v>5</v>
      </c>
      <c r="B15" t="s">
        <v>20</v>
      </c>
      <c r="C15" s="194">
        <v>236043</v>
      </c>
      <c r="D15">
        <v>4</v>
      </c>
      <c r="E15" s="2">
        <f>D15/$C15</f>
        <v>1.6946064911901646E-5</v>
      </c>
      <c r="F15">
        <v>4</v>
      </c>
      <c r="G15" s="2">
        <f>F15/$C15</f>
        <v>1.6946064911901646E-5</v>
      </c>
      <c r="H15">
        <v>4</v>
      </c>
      <c r="I15" s="2">
        <f>H15/$C15</f>
        <v>1.6946064911901646E-5</v>
      </c>
      <c r="J15">
        <v>6</v>
      </c>
      <c r="K15" s="2">
        <f>J15/$C15</f>
        <v>2.5419097367852467E-5</v>
      </c>
      <c r="L15">
        <v>7</v>
      </c>
      <c r="M15" s="2">
        <f>L15/$C15</f>
        <v>2.9655613595827878E-5</v>
      </c>
      <c r="N15">
        <v>8</v>
      </c>
      <c r="O15" s="2">
        <f>N15/$C15</f>
        <v>3.3892129823803292E-5</v>
      </c>
      <c r="P15">
        <v>8</v>
      </c>
      <c r="Q15" s="2">
        <f>P15/$C15</f>
        <v>3.3892129823803292E-5</v>
      </c>
      <c r="R15">
        <v>10</v>
      </c>
      <c r="S15" s="2">
        <f>R15/$C15</f>
        <v>4.2365162279754113E-5</v>
      </c>
      <c r="T15">
        <v>12</v>
      </c>
      <c r="U15" s="2">
        <f>T15/$C15</f>
        <v>5.0838194735704934E-5</v>
      </c>
      <c r="V15">
        <v>16</v>
      </c>
      <c r="W15" s="2">
        <f>V15/$C15</f>
        <v>6.7784259647606584E-5</v>
      </c>
      <c r="X15">
        <v>20</v>
      </c>
      <c r="Y15" s="2">
        <f>X15/$C15</f>
        <v>8.4730324559508226E-5</v>
      </c>
      <c r="Z15">
        <v>22</v>
      </c>
      <c r="AA15" s="2">
        <f>Z15/$C15</f>
        <v>9.3203357015459048E-5</v>
      </c>
      <c r="AB15">
        <v>23</v>
      </c>
      <c r="AC15" s="2">
        <f>AB15/$C15</f>
        <v>9.7439873243434458E-5</v>
      </c>
      <c r="AD15">
        <v>23</v>
      </c>
      <c r="AE15" s="2">
        <f>AD15/$C15</f>
        <v>9.7439873243434458E-5</v>
      </c>
      <c r="AF15">
        <v>26</v>
      </c>
      <c r="AG15" s="2">
        <f>AF15/$C15</f>
        <v>1.1014942192736069E-4</v>
      </c>
      <c r="AH15">
        <v>28</v>
      </c>
      <c r="AI15" s="2">
        <f>AH15/$C15</f>
        <v>1.1862245438331151E-4</v>
      </c>
      <c r="AJ15">
        <v>36</v>
      </c>
      <c r="AK15" s="2">
        <f>AJ15/$C15</f>
        <v>1.5251458420711481E-4</v>
      </c>
      <c r="AL15">
        <v>39</v>
      </c>
      <c r="AM15" s="2">
        <f>AL15/$C15</f>
        <v>1.6522413289104103E-4</v>
      </c>
      <c r="AN15">
        <v>41</v>
      </c>
      <c r="AO15" s="2">
        <f>AN15/$C15</f>
        <v>1.7369716534699185E-4</v>
      </c>
      <c r="AP15">
        <v>45</v>
      </c>
      <c r="AQ15" s="2">
        <f>AP15/$C15</f>
        <v>1.9064323025889352E-4</v>
      </c>
      <c r="AR15">
        <v>46</v>
      </c>
      <c r="AS15" s="2">
        <f>AR15/$C15</f>
        <v>1.9487974648686892E-4</v>
      </c>
      <c r="AT15">
        <v>50</v>
      </c>
      <c r="AU15" s="2">
        <f>AT15/$C15</f>
        <v>2.1182581139877056E-4</v>
      </c>
      <c r="AV15">
        <v>51</v>
      </c>
      <c r="AW15" s="2">
        <f>AV15/$C15</f>
        <v>2.1606232762674598E-4</v>
      </c>
      <c r="AX15">
        <v>53</v>
      </c>
      <c r="AY15" s="2">
        <f>AX15/$C15</f>
        <v>2.245353600826968E-4</v>
      </c>
      <c r="AZ15">
        <v>54</v>
      </c>
      <c r="BA15" s="2">
        <f>AZ15/$C15</f>
        <v>2.287718763106722E-4</v>
      </c>
      <c r="BB15">
        <v>57</v>
      </c>
      <c r="BC15" s="2">
        <f>BB15/$C15</f>
        <v>2.4148142499459845E-4</v>
      </c>
      <c r="BD15">
        <v>59</v>
      </c>
      <c r="BE15" s="2">
        <f>BD15/$C15</f>
        <v>2.4995445745054927E-4</v>
      </c>
      <c r="BF15">
        <v>59</v>
      </c>
      <c r="BG15" s="2">
        <f>BF15/$C15</f>
        <v>2.4995445745054927E-4</v>
      </c>
      <c r="BH15">
        <v>60</v>
      </c>
      <c r="BI15" s="2">
        <f>BH15/$C15</f>
        <v>2.5419097367852469E-4</v>
      </c>
      <c r="BJ15">
        <v>60</v>
      </c>
      <c r="BK15" s="2">
        <f>BJ15/$C15</f>
        <v>2.5419097367852469E-4</v>
      </c>
      <c r="BL15">
        <v>60</v>
      </c>
      <c r="BM15" s="2">
        <f>BL15/$C15</f>
        <v>2.5419097367852469E-4</v>
      </c>
      <c r="BN15">
        <v>61</v>
      </c>
      <c r="BO15" s="2">
        <f>BN15/$C15</f>
        <v>2.5842748990650006E-4</v>
      </c>
      <c r="BP15">
        <v>62</v>
      </c>
      <c r="BQ15" s="2">
        <f>BP15/$C15</f>
        <v>2.6266400613447549E-4</v>
      </c>
    </row>
    <row r="16" spans="1:69">
      <c r="A16">
        <v>20</v>
      </c>
      <c r="B16" t="s">
        <v>19</v>
      </c>
      <c r="C16" s="194">
        <v>742840</v>
      </c>
      <c r="D16">
        <v>20</v>
      </c>
      <c r="E16" s="2">
        <f>D16/$C16</f>
        <v>2.6923698239190136E-5</v>
      </c>
      <c r="F16">
        <v>21</v>
      </c>
      <c r="G16" s="2">
        <f>F16/$C16</f>
        <v>2.8269883151149643E-5</v>
      </c>
      <c r="H16">
        <v>25</v>
      </c>
      <c r="I16" s="2">
        <f>H16/$C16</f>
        <v>3.3654622798987668E-5</v>
      </c>
      <c r="J16">
        <v>34</v>
      </c>
      <c r="K16" s="2">
        <f>J16/$C16</f>
        <v>4.5770287006623231E-5</v>
      </c>
      <c r="L16">
        <v>39</v>
      </c>
      <c r="M16" s="2">
        <f>L16/$C16</f>
        <v>5.2501211566420766E-5</v>
      </c>
      <c r="N16">
        <v>42</v>
      </c>
      <c r="O16" s="2">
        <f>N16/$C16</f>
        <v>5.6539766302299287E-5</v>
      </c>
      <c r="P16">
        <v>46</v>
      </c>
      <c r="Q16" s="2">
        <f>P16/$C16</f>
        <v>6.1924505950137308E-5</v>
      </c>
      <c r="R16">
        <v>48</v>
      </c>
      <c r="S16" s="2">
        <f>R16/$C16</f>
        <v>6.4616875774056322E-5</v>
      </c>
      <c r="T16">
        <v>48</v>
      </c>
      <c r="U16" s="2">
        <f>T16/$C16</f>
        <v>6.4616875774056322E-5</v>
      </c>
      <c r="V16">
        <v>52</v>
      </c>
      <c r="W16" s="2">
        <f>V16/$C16</f>
        <v>7.000161542189435E-5</v>
      </c>
      <c r="X16">
        <v>54</v>
      </c>
      <c r="Y16" s="2">
        <f>X16/$C16</f>
        <v>7.2693985245813364E-5</v>
      </c>
      <c r="Z16">
        <v>60</v>
      </c>
      <c r="AA16" s="2">
        <f>Z16/$C16</f>
        <v>8.0771094717570406E-5</v>
      </c>
      <c r="AB16">
        <v>59</v>
      </c>
      <c r="AC16" s="2">
        <f>AB16/$C16</f>
        <v>7.9424909805610899E-5</v>
      </c>
      <c r="AD16">
        <v>60</v>
      </c>
      <c r="AE16" s="2">
        <f>AD16/$C16</f>
        <v>8.0771094717570406E-5</v>
      </c>
      <c r="AF16">
        <v>67</v>
      </c>
      <c r="AG16" s="2">
        <f>AF16/$C16</f>
        <v>9.0194389101286955E-5</v>
      </c>
      <c r="AH16">
        <v>80</v>
      </c>
      <c r="AI16" s="2">
        <f>AH16/$C16</f>
        <v>1.0769479295676055E-4</v>
      </c>
      <c r="AJ16">
        <v>88</v>
      </c>
      <c r="AK16" s="2">
        <f>AJ16/$C16</f>
        <v>1.184642722524366E-4</v>
      </c>
      <c r="AL16">
        <v>90</v>
      </c>
      <c r="AM16" s="2">
        <f>AL16/$C16</f>
        <v>1.211566420763556E-4</v>
      </c>
      <c r="AN16">
        <v>100</v>
      </c>
      <c r="AO16" s="2">
        <f>AN16/$C16</f>
        <v>1.3461849119595067E-4</v>
      </c>
      <c r="AP16">
        <v>101</v>
      </c>
      <c r="AQ16" s="2">
        <f>AP16/$C16</f>
        <v>1.3596467610791019E-4</v>
      </c>
      <c r="AR16">
        <v>112</v>
      </c>
      <c r="AS16" s="2">
        <f>AR16/$C16</f>
        <v>1.5077271013946476E-4</v>
      </c>
      <c r="AT16">
        <v>114</v>
      </c>
      <c r="AU16" s="2">
        <f>AT16/$C16</f>
        <v>1.5346507996338377E-4</v>
      </c>
      <c r="AV16">
        <v>121</v>
      </c>
      <c r="AW16" s="2">
        <f>AV16/$C16</f>
        <v>1.628883743471003E-4</v>
      </c>
      <c r="AX16">
        <v>125</v>
      </c>
      <c r="AY16" s="2">
        <f>AX16/$C16</f>
        <v>1.6827311399493833E-4</v>
      </c>
      <c r="AZ16">
        <v>150</v>
      </c>
      <c r="BA16" s="2">
        <f>AZ16/$C16</f>
        <v>2.0192773679392602E-4</v>
      </c>
      <c r="BB16">
        <v>157</v>
      </c>
      <c r="BC16" s="2">
        <f>BB16/$C16</f>
        <v>2.1135103117764256E-4</v>
      </c>
      <c r="BD16">
        <v>157</v>
      </c>
      <c r="BE16" s="2">
        <f>BD16/$C16</f>
        <v>2.1135103117764256E-4</v>
      </c>
      <c r="BF16">
        <v>157</v>
      </c>
      <c r="BG16" s="2">
        <f>BF16/$C16</f>
        <v>2.1135103117764256E-4</v>
      </c>
      <c r="BH16">
        <v>162</v>
      </c>
      <c r="BI16" s="2">
        <f>BH16/$C16</f>
        <v>2.180819557374401E-4</v>
      </c>
      <c r="BJ16">
        <v>162</v>
      </c>
      <c r="BK16" s="2">
        <f>BJ16/$C16</f>
        <v>2.180819557374401E-4</v>
      </c>
      <c r="BL16">
        <v>168</v>
      </c>
      <c r="BM16" s="2">
        <f>BL16/$C16</f>
        <v>2.2615906520919715E-4</v>
      </c>
      <c r="BN16">
        <v>172</v>
      </c>
      <c r="BO16" s="2">
        <f>BN16/$C16</f>
        <v>2.3154380485703517E-4</v>
      </c>
      <c r="BP16">
        <v>183</v>
      </c>
      <c r="BQ16" s="2">
        <f>BP16/$C16</f>
        <v>2.4635183888858974E-4</v>
      </c>
    </row>
    <row r="17" spans="1:69">
      <c r="A17">
        <v>22</v>
      </c>
      <c r="B17" t="s">
        <v>5</v>
      </c>
      <c r="C17" s="194">
        <v>454910</v>
      </c>
      <c r="D17">
        <v>6</v>
      </c>
      <c r="E17" s="2">
        <f>D17/$C17</f>
        <v>1.3189422083489042E-5</v>
      </c>
      <c r="F17">
        <v>14</v>
      </c>
      <c r="G17" s="2">
        <f>F17/$C17</f>
        <v>3.0775318194807765E-5</v>
      </c>
      <c r="H17">
        <v>14</v>
      </c>
      <c r="I17" s="2">
        <f>H17/$C17</f>
        <v>3.0775318194807765E-5</v>
      </c>
      <c r="J17">
        <v>16</v>
      </c>
      <c r="K17" s="2">
        <f>J17/$C17</f>
        <v>3.5171792222637446E-5</v>
      </c>
      <c r="L17">
        <v>18</v>
      </c>
      <c r="M17" s="2">
        <f>L17/$C17</f>
        <v>3.9568266250467126E-5</v>
      </c>
      <c r="N17">
        <v>19</v>
      </c>
      <c r="O17" s="2">
        <f>N17/$C17</f>
        <v>4.1766503264381963E-5</v>
      </c>
      <c r="P17">
        <v>26</v>
      </c>
      <c r="Q17" s="2">
        <f>P17/$C17</f>
        <v>5.7154162361785849E-5</v>
      </c>
      <c r="R17">
        <v>29</v>
      </c>
      <c r="S17" s="2">
        <f>R17/$C17</f>
        <v>6.3748873403530367E-5</v>
      </c>
      <c r="T17">
        <v>29</v>
      </c>
      <c r="U17" s="2">
        <f>T17/$C17</f>
        <v>6.3748873403530367E-5</v>
      </c>
      <c r="V17">
        <v>34</v>
      </c>
      <c r="W17" s="2">
        <f>V17/$C17</f>
        <v>7.4740058473104565E-5</v>
      </c>
      <c r="X17">
        <v>35</v>
      </c>
      <c r="Y17" s="2">
        <f>X17/$C17</f>
        <v>7.6938295487019416E-5</v>
      </c>
      <c r="Z17">
        <v>44</v>
      </c>
      <c r="AA17" s="2">
        <f>Z17/$C17</f>
        <v>9.6722428612252976E-5</v>
      </c>
      <c r="AB17">
        <v>44</v>
      </c>
      <c r="AC17" s="2">
        <f>AB17/$C17</f>
        <v>9.6722428612252976E-5</v>
      </c>
      <c r="AD17">
        <v>44</v>
      </c>
      <c r="AE17" s="2">
        <f>AD17/$C17</f>
        <v>9.6722428612252976E-5</v>
      </c>
      <c r="AF17">
        <v>46</v>
      </c>
      <c r="AG17" s="2">
        <f>AF17/$C17</f>
        <v>1.0111890264008265E-4</v>
      </c>
      <c r="AH17">
        <v>48</v>
      </c>
      <c r="AI17" s="2">
        <f>AH17/$C17</f>
        <v>1.0551537666791234E-4</v>
      </c>
      <c r="AJ17">
        <v>59</v>
      </c>
      <c r="AK17" s="2">
        <f>AJ17/$C17</f>
        <v>1.2969598382097557E-4</v>
      </c>
      <c r="AL17">
        <v>64</v>
      </c>
      <c r="AM17" s="2">
        <f>AL17/$C17</f>
        <v>1.4068716889054978E-4</v>
      </c>
      <c r="AN17">
        <v>77</v>
      </c>
      <c r="AO17" s="2">
        <f>AN17/$C17</f>
        <v>1.6926425007144269E-4</v>
      </c>
      <c r="AP17">
        <v>78</v>
      </c>
      <c r="AQ17" s="2">
        <f>AP17/$C17</f>
        <v>1.7146248708535755E-4</v>
      </c>
      <c r="AR17">
        <v>80</v>
      </c>
      <c r="AS17" s="2">
        <f>AR17/$C17</f>
        <v>1.7585896111318723E-4</v>
      </c>
      <c r="AT17">
        <v>81</v>
      </c>
      <c r="AU17" s="2">
        <f>AT17/$C17</f>
        <v>1.7805719812710207E-4</v>
      </c>
      <c r="AV17">
        <v>83</v>
      </c>
      <c r="AW17" s="2">
        <f>AV17/$C17</f>
        <v>1.8245367215493174E-4</v>
      </c>
      <c r="AX17">
        <v>87</v>
      </c>
      <c r="AY17" s="2">
        <f>AX17/$C17</f>
        <v>1.9124662021059111E-4</v>
      </c>
      <c r="AZ17">
        <v>90</v>
      </c>
      <c r="BA17" s="2">
        <f>AZ17/$C17</f>
        <v>1.9784133125233563E-4</v>
      </c>
      <c r="BB17">
        <v>93</v>
      </c>
      <c r="BC17" s="2">
        <f>BB17/$C17</f>
        <v>2.0443604229408014E-4</v>
      </c>
      <c r="BD17">
        <v>93</v>
      </c>
      <c r="BE17" s="2">
        <f>BD17/$C17</f>
        <v>2.0443604229408014E-4</v>
      </c>
      <c r="BF17">
        <v>93</v>
      </c>
      <c r="BG17" s="2">
        <f>BF17/$C17</f>
        <v>2.0443604229408014E-4</v>
      </c>
      <c r="BH17">
        <v>95</v>
      </c>
      <c r="BI17" s="2">
        <f>BH17/$C17</f>
        <v>2.0883251632190984E-4</v>
      </c>
      <c r="BJ17">
        <v>96</v>
      </c>
      <c r="BK17" s="2">
        <f>BJ17/$C17</f>
        <v>2.1103075333582467E-4</v>
      </c>
      <c r="BL17">
        <v>97</v>
      </c>
      <c r="BM17" s="2">
        <f>BL17/$C17</f>
        <v>2.1322899034973951E-4</v>
      </c>
      <c r="BN17">
        <v>100</v>
      </c>
      <c r="BO17" s="2">
        <f>BN17/$C17</f>
        <v>2.1982370139148402E-4</v>
      </c>
      <c r="BP17">
        <v>109</v>
      </c>
      <c r="BQ17" s="2">
        <f>BP17/$C17</f>
        <v>2.3960783451671758E-4</v>
      </c>
    </row>
    <row r="18" spans="1:69">
      <c r="A18">
        <v>29</v>
      </c>
      <c r="B18" t="s">
        <v>43</v>
      </c>
      <c r="C18" s="194">
        <v>263169</v>
      </c>
      <c r="D18">
        <v>1</v>
      </c>
      <c r="E18" s="2">
        <f>D18/$C18</f>
        <v>3.7998396467669062E-6</v>
      </c>
      <c r="F18">
        <v>1</v>
      </c>
      <c r="G18" s="2">
        <f>F18/$C18</f>
        <v>3.7998396467669062E-6</v>
      </c>
      <c r="H18">
        <v>1</v>
      </c>
      <c r="I18" s="2">
        <f>H18/$C18</f>
        <v>3.7998396467669062E-6</v>
      </c>
      <c r="J18">
        <v>1</v>
      </c>
      <c r="K18" s="2">
        <f>J18/$C18</f>
        <v>3.7998396467669062E-6</v>
      </c>
      <c r="L18">
        <v>1</v>
      </c>
      <c r="M18" s="2">
        <f>L18/$C18</f>
        <v>3.7998396467669062E-6</v>
      </c>
      <c r="N18">
        <v>1</v>
      </c>
      <c r="O18" s="2">
        <f>N18/$C18</f>
        <v>3.7998396467669062E-6</v>
      </c>
      <c r="P18">
        <v>1</v>
      </c>
      <c r="Q18" s="2">
        <f>P18/$C18</f>
        <v>3.7998396467669062E-6</v>
      </c>
      <c r="R18">
        <v>1</v>
      </c>
      <c r="S18" s="2">
        <f>R18/$C18</f>
        <v>3.7998396467669062E-6</v>
      </c>
      <c r="T18">
        <v>5</v>
      </c>
      <c r="U18" s="2">
        <f>T18/$C18</f>
        <v>1.8999198233834532E-5</v>
      </c>
      <c r="V18">
        <v>6</v>
      </c>
      <c r="W18" s="2">
        <f>V18/$C18</f>
        <v>2.279903788060144E-5</v>
      </c>
      <c r="X18">
        <v>6</v>
      </c>
      <c r="Y18" s="2">
        <f>X18/$C18</f>
        <v>2.279903788060144E-5</v>
      </c>
      <c r="Z18">
        <v>10</v>
      </c>
      <c r="AA18" s="2">
        <f>Z18/$C18</f>
        <v>3.7998396467669063E-5</v>
      </c>
      <c r="AB18">
        <v>10</v>
      </c>
      <c r="AC18" s="2">
        <f>AB18/$C18</f>
        <v>3.7998396467669063E-5</v>
      </c>
      <c r="AD18">
        <v>14</v>
      </c>
      <c r="AE18" s="2">
        <f>AD18/$C18</f>
        <v>5.319775505473669E-5</v>
      </c>
      <c r="AF18">
        <v>15</v>
      </c>
      <c r="AG18" s="2">
        <f>AF18/$C18</f>
        <v>5.6997594701503595E-5</v>
      </c>
      <c r="AH18">
        <v>20</v>
      </c>
      <c r="AI18" s="2">
        <f>AH18/$C18</f>
        <v>7.5996792935338126E-5</v>
      </c>
      <c r="AJ18">
        <v>20</v>
      </c>
      <c r="AK18" s="2">
        <f>AJ18/$C18</f>
        <v>7.5996792935338126E-5</v>
      </c>
      <c r="AL18">
        <v>27</v>
      </c>
      <c r="AM18" s="2">
        <f>AL18/$C18</f>
        <v>1.0259567046270647E-4</v>
      </c>
      <c r="AN18">
        <v>28</v>
      </c>
      <c r="AO18" s="2">
        <f>AN18/$C18</f>
        <v>1.0639551010947338E-4</v>
      </c>
      <c r="AP18">
        <v>30</v>
      </c>
      <c r="AQ18" s="2">
        <f>AP18/$C18</f>
        <v>1.1399518940300719E-4</v>
      </c>
      <c r="AR18">
        <v>32</v>
      </c>
      <c r="AS18" s="2">
        <f>AR18/$C18</f>
        <v>1.21594868696541E-4</v>
      </c>
      <c r="AT18">
        <v>33</v>
      </c>
      <c r="AU18" s="2">
        <f>AT18/$C18</f>
        <v>1.2539470834330792E-4</v>
      </c>
      <c r="AV18">
        <v>33</v>
      </c>
      <c r="AW18" s="2">
        <f>AV18/$C18</f>
        <v>1.2539470834330792E-4</v>
      </c>
      <c r="AX18">
        <v>37</v>
      </c>
      <c r="AY18" s="2">
        <f>AX18/$C18</f>
        <v>1.4059406693037554E-4</v>
      </c>
      <c r="AZ18">
        <v>40</v>
      </c>
      <c r="BA18" s="2">
        <f>AZ18/$C18</f>
        <v>1.5199358587067625E-4</v>
      </c>
      <c r="BB18">
        <v>45</v>
      </c>
      <c r="BC18" s="2">
        <f>BB18/$C18</f>
        <v>1.7099278410451078E-4</v>
      </c>
      <c r="BD18">
        <v>46</v>
      </c>
      <c r="BE18" s="2">
        <f>BD18/$C18</f>
        <v>1.7479262375127771E-4</v>
      </c>
      <c r="BF18">
        <v>46</v>
      </c>
      <c r="BG18" s="2">
        <f>BF18/$C18</f>
        <v>1.7479262375127771E-4</v>
      </c>
      <c r="BH18">
        <v>49</v>
      </c>
      <c r="BI18" s="2">
        <f>BH18/$C18</f>
        <v>1.8619214269157842E-4</v>
      </c>
      <c r="BJ18">
        <v>50</v>
      </c>
      <c r="BK18" s="2">
        <f>BJ18/$C18</f>
        <v>1.8999198233834533E-4</v>
      </c>
      <c r="BL18">
        <v>54</v>
      </c>
      <c r="BM18" s="2">
        <f>BL18/$C18</f>
        <v>2.0519134092541295E-4</v>
      </c>
      <c r="BN18">
        <v>55</v>
      </c>
      <c r="BO18" s="2">
        <f>BN18/$C18</f>
        <v>2.0899118057217985E-4</v>
      </c>
      <c r="BP18">
        <v>63</v>
      </c>
      <c r="BQ18" s="2">
        <f>BP18/$C18</f>
        <v>2.3938989774631509E-4</v>
      </c>
    </row>
    <row r="19" spans="1:69">
      <c r="A19">
        <v>11</v>
      </c>
      <c r="B19" t="s">
        <v>4</v>
      </c>
      <c r="C19" s="194">
        <v>739548</v>
      </c>
      <c r="D19">
        <v>15</v>
      </c>
      <c r="E19" s="2">
        <f>D19/$C19</f>
        <v>2.0282659137743596E-5</v>
      </c>
      <c r="F19">
        <v>16</v>
      </c>
      <c r="G19" s="2">
        <f>F19/$C19</f>
        <v>2.1634836413593168E-5</v>
      </c>
      <c r="H19">
        <v>18</v>
      </c>
      <c r="I19" s="2">
        <f>H19/$C19</f>
        <v>2.4339190965292314E-5</v>
      </c>
      <c r="J19">
        <v>19</v>
      </c>
      <c r="K19" s="2">
        <f>J19/$C19</f>
        <v>2.5691368241141886E-5</v>
      </c>
      <c r="L19">
        <v>28</v>
      </c>
      <c r="M19" s="2">
        <f>L19/$C19</f>
        <v>3.7860963723788042E-5</v>
      </c>
      <c r="N19">
        <v>37</v>
      </c>
      <c r="O19" s="2">
        <f>N19/$C19</f>
        <v>5.0030559206434197E-5</v>
      </c>
      <c r="P19">
        <v>44</v>
      </c>
      <c r="Q19" s="2">
        <f>P19/$C19</f>
        <v>5.9495800137381209E-5</v>
      </c>
      <c r="R19">
        <v>45</v>
      </c>
      <c r="S19" s="2">
        <f>R19/$C19</f>
        <v>6.0847977413230784E-5</v>
      </c>
      <c r="T19">
        <v>51</v>
      </c>
      <c r="U19" s="2">
        <f>T19/$C19</f>
        <v>6.8961041068328228E-5</v>
      </c>
      <c r="V19">
        <v>52</v>
      </c>
      <c r="W19" s="2">
        <f>V19/$C19</f>
        <v>7.0313218344177797E-5</v>
      </c>
      <c r="X19">
        <v>58</v>
      </c>
      <c r="Y19" s="2">
        <f>X19/$C19</f>
        <v>7.8426281999275234E-5</v>
      </c>
      <c r="Z19">
        <v>65</v>
      </c>
      <c r="AA19" s="2">
        <f>Z19/$C19</f>
        <v>8.7891522930222239E-5</v>
      </c>
      <c r="AB19">
        <v>66</v>
      </c>
      <c r="AC19" s="2">
        <f>AB19/$C19</f>
        <v>8.9243700206071821E-5</v>
      </c>
      <c r="AD19">
        <v>67</v>
      </c>
      <c r="AE19" s="2">
        <f>AD19/$C19</f>
        <v>9.0595877481921389E-5</v>
      </c>
      <c r="AF19">
        <v>71</v>
      </c>
      <c r="AG19" s="2">
        <f>AF19/$C19</f>
        <v>9.6004586585319676E-5</v>
      </c>
      <c r="AH19">
        <v>77</v>
      </c>
      <c r="AI19" s="2">
        <f>AH19/$C19</f>
        <v>1.0411765024041711E-4</v>
      </c>
      <c r="AJ19">
        <v>79</v>
      </c>
      <c r="AK19" s="2">
        <f>AJ19/$C19</f>
        <v>1.0682200479211626E-4</v>
      </c>
      <c r="AL19">
        <v>79</v>
      </c>
      <c r="AM19" s="2">
        <f>AL19/$C19</f>
        <v>1.0682200479211626E-4</v>
      </c>
      <c r="AN19">
        <v>90</v>
      </c>
      <c r="AO19" s="2">
        <f>AN19/$C19</f>
        <v>1.2169595482646157E-4</v>
      </c>
      <c r="AP19">
        <v>96</v>
      </c>
      <c r="AQ19" s="2">
        <f>AP19/$C19</f>
        <v>1.2980901848155902E-4</v>
      </c>
      <c r="AR19">
        <v>97</v>
      </c>
      <c r="AS19" s="2">
        <f>AR19/$C19</f>
        <v>1.3116119575740857E-4</v>
      </c>
      <c r="AT19">
        <v>100</v>
      </c>
      <c r="AU19" s="2">
        <f>AT19/$C19</f>
        <v>1.3521772758495729E-4</v>
      </c>
      <c r="AV19">
        <v>109</v>
      </c>
      <c r="AW19" s="2">
        <f>AV19/$C19</f>
        <v>1.4738732306760345E-4</v>
      </c>
      <c r="AX19">
        <v>120</v>
      </c>
      <c r="AY19" s="2">
        <f>AX19/$C19</f>
        <v>1.6226127310194877E-4</v>
      </c>
      <c r="AZ19">
        <v>138</v>
      </c>
      <c r="BA19" s="2">
        <f>AZ19/$C19</f>
        <v>1.8660046406724108E-4</v>
      </c>
      <c r="BB19">
        <v>140</v>
      </c>
      <c r="BC19" s="2">
        <f>BB19/$C19</f>
        <v>1.8930481861894022E-4</v>
      </c>
      <c r="BD19">
        <v>140</v>
      </c>
      <c r="BE19" s="2">
        <f>BD19/$C19</f>
        <v>1.8930481861894022E-4</v>
      </c>
      <c r="BF19">
        <v>140</v>
      </c>
      <c r="BG19" s="2">
        <f>BF19/$C19</f>
        <v>1.8930481861894022E-4</v>
      </c>
      <c r="BH19">
        <v>142</v>
      </c>
      <c r="BI19" s="2">
        <f>BH19/$C19</f>
        <v>1.9200917317063935E-4</v>
      </c>
      <c r="BJ19">
        <v>146</v>
      </c>
      <c r="BK19" s="2">
        <f>BJ19/$C19</f>
        <v>1.9741788227403765E-4</v>
      </c>
      <c r="BL19">
        <v>148</v>
      </c>
      <c r="BM19" s="2">
        <f>BL19/$C19</f>
        <v>2.0012223682573679E-4</v>
      </c>
      <c r="BN19">
        <v>153</v>
      </c>
      <c r="BO19" s="2">
        <f>BN19/$C19</f>
        <v>2.0688312320498467E-4</v>
      </c>
      <c r="BP19">
        <v>177</v>
      </c>
      <c r="BQ19" s="2">
        <f>BP19/$C19</f>
        <v>2.3933537782537442E-4</v>
      </c>
    </row>
    <row r="20" spans="1:69">
      <c r="A20">
        <v>8</v>
      </c>
      <c r="B20" t="s">
        <v>7</v>
      </c>
      <c r="C20" s="194">
        <v>519652</v>
      </c>
      <c r="D20">
        <v>10</v>
      </c>
      <c r="E20" s="2">
        <f>D20/$C20</f>
        <v>1.9243647671903503E-5</v>
      </c>
      <c r="F20">
        <v>12</v>
      </c>
      <c r="G20" s="2">
        <f>F20/$C20</f>
        <v>2.3092377206284205E-5</v>
      </c>
      <c r="H20">
        <v>12</v>
      </c>
      <c r="I20" s="2">
        <f>H20/$C20</f>
        <v>2.3092377206284205E-5</v>
      </c>
      <c r="J20">
        <v>13</v>
      </c>
      <c r="K20" s="2">
        <f>J20/$C20</f>
        <v>2.5016741973474556E-5</v>
      </c>
      <c r="L20">
        <v>14</v>
      </c>
      <c r="M20" s="2">
        <f>L20/$C20</f>
        <v>2.6941106740664906E-5</v>
      </c>
      <c r="N20">
        <v>22</v>
      </c>
      <c r="O20" s="2">
        <f>N20/$C20</f>
        <v>4.2336024878187708E-5</v>
      </c>
      <c r="P20">
        <v>22</v>
      </c>
      <c r="Q20" s="2">
        <f>P20/$C20</f>
        <v>4.2336024878187708E-5</v>
      </c>
      <c r="R20">
        <v>23</v>
      </c>
      <c r="S20" s="2">
        <f>R20/$C20</f>
        <v>4.4260389645378062E-5</v>
      </c>
      <c r="T20">
        <v>26</v>
      </c>
      <c r="U20" s="2">
        <f>T20/$C20</f>
        <v>5.0033483946949111E-5</v>
      </c>
      <c r="V20">
        <v>39</v>
      </c>
      <c r="W20" s="2">
        <f>V20/$C20</f>
        <v>7.5050225920423667E-5</v>
      </c>
      <c r="X20">
        <v>44</v>
      </c>
      <c r="Y20" s="2">
        <f>X20/$C20</f>
        <v>8.4672049756375417E-5</v>
      </c>
      <c r="Z20">
        <v>51</v>
      </c>
      <c r="AA20" s="2">
        <f>Z20/$C20</f>
        <v>9.8142603126707875E-5</v>
      </c>
      <c r="AB20">
        <v>51</v>
      </c>
      <c r="AC20" s="2">
        <f>AB20/$C20</f>
        <v>9.8142603126707875E-5</v>
      </c>
      <c r="AD20">
        <v>52</v>
      </c>
      <c r="AE20" s="2">
        <f>AD20/$C20</f>
        <v>1.0006696789389822E-4</v>
      </c>
      <c r="AF20">
        <v>56</v>
      </c>
      <c r="AG20" s="2">
        <f>AF20/$C20</f>
        <v>1.0776442696265962E-4</v>
      </c>
      <c r="AH20">
        <v>57</v>
      </c>
      <c r="AI20" s="2">
        <f>AH20/$C20</f>
        <v>1.0968879172984997E-4</v>
      </c>
      <c r="AJ20">
        <v>59</v>
      </c>
      <c r="AK20" s="2">
        <f>AJ20/$C20</f>
        <v>1.1353752126423068E-4</v>
      </c>
      <c r="AL20">
        <v>65</v>
      </c>
      <c r="AM20" s="2">
        <f>AL20/$C20</f>
        <v>1.2508370986737279E-4</v>
      </c>
      <c r="AN20">
        <v>68</v>
      </c>
      <c r="AO20" s="2">
        <f>AN20/$C20</f>
        <v>1.3085680416894383E-4</v>
      </c>
      <c r="AP20">
        <v>73</v>
      </c>
      <c r="AQ20" s="2">
        <f>AP20/$C20</f>
        <v>1.404786280048956E-4</v>
      </c>
      <c r="AR20">
        <v>75</v>
      </c>
      <c r="AS20" s="2">
        <f>AR20/$C20</f>
        <v>1.4432735753927629E-4</v>
      </c>
      <c r="AT20">
        <v>81</v>
      </c>
      <c r="AU20" s="2">
        <f>AT20/$C20</f>
        <v>1.5587354614241838E-4</v>
      </c>
      <c r="AV20">
        <v>85</v>
      </c>
      <c r="AW20" s="2">
        <f>AV20/$C20</f>
        <v>1.6357100521117979E-4</v>
      </c>
      <c r="AX20">
        <v>88</v>
      </c>
      <c r="AY20" s="2">
        <f>AX20/$C20</f>
        <v>1.6934409951275083E-4</v>
      </c>
      <c r="AZ20">
        <v>93</v>
      </c>
      <c r="BA20" s="2">
        <f>AZ20/$C20</f>
        <v>1.789659233487026E-4</v>
      </c>
      <c r="BB20">
        <v>95</v>
      </c>
      <c r="BC20" s="2">
        <f>BB20/$C20</f>
        <v>1.8281465288308329E-4</v>
      </c>
      <c r="BD20">
        <v>101</v>
      </c>
      <c r="BE20" s="2">
        <f>BD20/$C20</f>
        <v>1.943608414862254E-4</v>
      </c>
      <c r="BF20">
        <v>101</v>
      </c>
      <c r="BG20" s="2">
        <f>BF20/$C20</f>
        <v>1.943608414862254E-4</v>
      </c>
      <c r="BH20">
        <v>104</v>
      </c>
      <c r="BI20" s="2">
        <f>BH20/$C20</f>
        <v>2.0013393578779644E-4</v>
      </c>
      <c r="BJ20">
        <v>105</v>
      </c>
      <c r="BK20" s="2">
        <f>BJ20/$C20</f>
        <v>2.0205830055498679E-4</v>
      </c>
      <c r="BL20">
        <v>106</v>
      </c>
      <c r="BM20" s="2">
        <f>BL20/$C20</f>
        <v>2.0398266532217714E-4</v>
      </c>
      <c r="BN20">
        <v>113</v>
      </c>
      <c r="BO20" s="2">
        <f>BN20/$C20</f>
        <v>2.174532186925096E-4</v>
      </c>
      <c r="BP20">
        <v>119</v>
      </c>
      <c r="BQ20" s="2">
        <f>BP20/$C20</f>
        <v>2.2899940729565171E-4</v>
      </c>
    </row>
    <row r="21" spans="1:69">
      <c r="A21">
        <v>17</v>
      </c>
      <c r="B21" t="s">
        <v>6</v>
      </c>
      <c r="C21" s="194">
        <v>354171</v>
      </c>
      <c r="D21">
        <v>4</v>
      </c>
      <c r="E21" s="2">
        <f>D21/$C21</f>
        <v>1.1293979461898348E-5</v>
      </c>
      <c r="F21">
        <v>7</v>
      </c>
      <c r="G21" s="2">
        <f>F21/$C21</f>
        <v>1.976446405832211E-5</v>
      </c>
      <c r="H21">
        <v>7</v>
      </c>
      <c r="I21" s="2">
        <f>H21/$C21</f>
        <v>1.976446405832211E-5</v>
      </c>
      <c r="J21">
        <v>7</v>
      </c>
      <c r="K21" s="2">
        <f>J21/$C21</f>
        <v>1.976446405832211E-5</v>
      </c>
      <c r="L21">
        <v>9</v>
      </c>
      <c r="M21" s="2">
        <f>L21/$C21</f>
        <v>2.5411453789271284E-5</v>
      </c>
      <c r="N21">
        <v>10</v>
      </c>
      <c r="O21" s="2">
        <f>N21/$C21</f>
        <v>2.8234948654745871E-5</v>
      </c>
      <c r="P21">
        <v>10</v>
      </c>
      <c r="Q21" s="2">
        <f>P21/$C21</f>
        <v>2.8234948654745871E-5</v>
      </c>
      <c r="R21">
        <v>11</v>
      </c>
      <c r="S21" s="2">
        <f>R21/$C21</f>
        <v>3.1058443520220462E-5</v>
      </c>
      <c r="T21">
        <v>13</v>
      </c>
      <c r="U21" s="2">
        <f>T21/$C21</f>
        <v>3.6705433251169636E-5</v>
      </c>
      <c r="V21">
        <v>16</v>
      </c>
      <c r="W21" s="2">
        <f>V21/$C21</f>
        <v>4.5175917847593394E-5</v>
      </c>
      <c r="X21">
        <v>17</v>
      </c>
      <c r="Y21" s="2">
        <f>X21/$C21</f>
        <v>4.7999412713067984E-5</v>
      </c>
      <c r="Z21">
        <v>19</v>
      </c>
      <c r="AA21" s="2">
        <f>Z21/$C21</f>
        <v>5.3646402444017159E-5</v>
      </c>
      <c r="AB21">
        <v>20</v>
      </c>
      <c r="AC21" s="2">
        <f>AB21/$C21</f>
        <v>5.6469897309491742E-5</v>
      </c>
      <c r="AD21">
        <v>23</v>
      </c>
      <c r="AE21" s="2">
        <f>AD21/$C21</f>
        <v>6.49403819059155E-5</v>
      </c>
      <c r="AF21">
        <v>30</v>
      </c>
      <c r="AG21" s="2">
        <f>AF21/$C21</f>
        <v>8.470484596423762E-5</v>
      </c>
      <c r="AH21">
        <v>30</v>
      </c>
      <c r="AI21" s="2">
        <f>AH21/$C21</f>
        <v>8.470484596423762E-5</v>
      </c>
      <c r="AJ21">
        <v>34</v>
      </c>
      <c r="AK21" s="2">
        <f>AJ21/$C21</f>
        <v>9.5998825426135969E-5</v>
      </c>
      <c r="AL21">
        <v>35</v>
      </c>
      <c r="AM21" s="2">
        <f>AL21/$C21</f>
        <v>9.8822320291610546E-5</v>
      </c>
      <c r="AN21">
        <v>44</v>
      </c>
      <c r="AO21" s="2">
        <f>AN21/$C21</f>
        <v>1.2423377408088185E-4</v>
      </c>
      <c r="AP21">
        <v>45</v>
      </c>
      <c r="AQ21" s="2">
        <f>AP21/$C21</f>
        <v>1.2705726894635642E-4</v>
      </c>
      <c r="AR21">
        <v>47</v>
      </c>
      <c r="AS21" s="2">
        <f>AR21/$C21</f>
        <v>1.327042586773056E-4</v>
      </c>
      <c r="AT21">
        <v>51</v>
      </c>
      <c r="AU21" s="2">
        <f>AT21/$C21</f>
        <v>1.4399823813920394E-4</v>
      </c>
      <c r="AV21">
        <v>53</v>
      </c>
      <c r="AW21" s="2">
        <f>AV21/$C21</f>
        <v>1.4964522787015312E-4</v>
      </c>
      <c r="AX21">
        <v>55</v>
      </c>
      <c r="AY21" s="2">
        <f>AX21/$C21</f>
        <v>1.552922176011023E-4</v>
      </c>
      <c r="AZ21">
        <v>60</v>
      </c>
      <c r="BA21" s="2">
        <f>AZ21/$C21</f>
        <v>1.6940969192847524E-4</v>
      </c>
      <c r="BB21">
        <v>61</v>
      </c>
      <c r="BC21" s="2">
        <f>BB21/$C21</f>
        <v>1.7223318679394982E-4</v>
      </c>
      <c r="BD21">
        <v>61</v>
      </c>
      <c r="BE21" s="2">
        <f>BD21/$C21</f>
        <v>1.7223318679394982E-4</v>
      </c>
      <c r="BF21">
        <v>61</v>
      </c>
      <c r="BG21" s="2">
        <f>BF21/$C21</f>
        <v>1.7223318679394982E-4</v>
      </c>
      <c r="BH21">
        <v>68</v>
      </c>
      <c r="BI21" s="2">
        <f>BH21/$C21</f>
        <v>1.9199765085227194E-4</v>
      </c>
      <c r="BJ21">
        <v>68</v>
      </c>
      <c r="BK21" s="2">
        <f>BJ21/$C21</f>
        <v>1.9199765085227194E-4</v>
      </c>
      <c r="BL21">
        <v>68</v>
      </c>
      <c r="BM21" s="2">
        <f>BL21/$C21</f>
        <v>1.9199765085227194E-4</v>
      </c>
      <c r="BN21">
        <v>74</v>
      </c>
      <c r="BO21" s="2">
        <f>BN21/$C21</f>
        <v>2.0893862004511945E-4</v>
      </c>
      <c r="BP21">
        <v>74</v>
      </c>
      <c r="BQ21" s="2">
        <f>BP21/$C21</f>
        <v>2.0893862004511945E-4</v>
      </c>
    </row>
    <row r="22" spans="1:69">
      <c r="A22">
        <v>45</v>
      </c>
      <c r="B22" t="s">
        <v>34</v>
      </c>
      <c r="C22" s="194">
        <v>147589</v>
      </c>
      <c r="D22">
        <v>0</v>
      </c>
      <c r="E22" s="2">
        <f>D22/$C22</f>
        <v>0</v>
      </c>
      <c r="F22">
        <v>0</v>
      </c>
      <c r="G22" s="2">
        <f>F22/$C22</f>
        <v>0</v>
      </c>
      <c r="H22">
        <v>0</v>
      </c>
      <c r="I22" s="2">
        <f>H22/$C22</f>
        <v>0</v>
      </c>
      <c r="J22">
        <v>0</v>
      </c>
      <c r="K22" s="2">
        <f>J22/$C22</f>
        <v>0</v>
      </c>
      <c r="L22">
        <v>0</v>
      </c>
      <c r="M22" s="2">
        <f>L22/$C22</f>
        <v>0</v>
      </c>
      <c r="N22">
        <v>0</v>
      </c>
      <c r="O22" s="2">
        <f>N22/$C22</f>
        <v>0</v>
      </c>
      <c r="P22">
        <v>0</v>
      </c>
      <c r="Q22" s="2">
        <f>P22/$C22</f>
        <v>0</v>
      </c>
      <c r="R22">
        <v>0</v>
      </c>
      <c r="S22" s="2">
        <f>R22/$C22</f>
        <v>0</v>
      </c>
      <c r="T22">
        <v>0</v>
      </c>
      <c r="U22" s="2">
        <f>T22/$C22</f>
        <v>0</v>
      </c>
      <c r="V22">
        <v>0</v>
      </c>
      <c r="W22" s="2">
        <f>V22/$C22</f>
        <v>0</v>
      </c>
      <c r="X22">
        <v>0</v>
      </c>
      <c r="Y22" s="2">
        <f>X22/$C22</f>
        <v>0</v>
      </c>
      <c r="Z22">
        <v>5</v>
      </c>
      <c r="AA22" s="2">
        <f>Z22/$C22</f>
        <v>3.3877863526414573E-5</v>
      </c>
      <c r="AB22">
        <v>5</v>
      </c>
      <c r="AC22" s="2">
        <f>AB22/$C22</f>
        <v>3.3877863526414573E-5</v>
      </c>
      <c r="AD22">
        <v>7</v>
      </c>
      <c r="AE22" s="2">
        <f>AD22/$C22</f>
        <v>4.7429008936980397E-5</v>
      </c>
      <c r="AF22">
        <v>8</v>
      </c>
      <c r="AG22" s="2">
        <f>AF22/$C22</f>
        <v>5.4204581642263309E-5</v>
      </c>
      <c r="AH22">
        <v>12</v>
      </c>
      <c r="AI22" s="2">
        <f>AH22/$C22</f>
        <v>8.130687246339497E-5</v>
      </c>
      <c r="AJ22">
        <v>13</v>
      </c>
      <c r="AK22" s="2">
        <f>AJ22/$C22</f>
        <v>8.8082445168677882E-5</v>
      </c>
      <c r="AL22">
        <v>16</v>
      </c>
      <c r="AM22" s="2">
        <f>AL22/$C22</f>
        <v>1.0840916328452662E-4</v>
      </c>
      <c r="AN22">
        <v>19</v>
      </c>
      <c r="AO22" s="2">
        <f>AN22/$C22</f>
        <v>1.2873588140037537E-4</v>
      </c>
      <c r="AP22">
        <v>19</v>
      </c>
      <c r="AQ22" s="2">
        <f>AP22/$C22</f>
        <v>1.2873588140037537E-4</v>
      </c>
      <c r="AR22">
        <v>19</v>
      </c>
      <c r="AS22" s="2">
        <f>AR22/$C22</f>
        <v>1.2873588140037537E-4</v>
      </c>
      <c r="AT22">
        <v>21</v>
      </c>
      <c r="AU22" s="2">
        <f>AT22/$C22</f>
        <v>1.4228702681094119E-4</v>
      </c>
      <c r="AV22">
        <v>21</v>
      </c>
      <c r="AW22" s="2">
        <f>AV22/$C22</f>
        <v>1.4228702681094119E-4</v>
      </c>
      <c r="AX22">
        <v>23</v>
      </c>
      <c r="AY22" s="2">
        <f>AX22/$C22</f>
        <v>1.5583817222150702E-4</v>
      </c>
      <c r="AZ22">
        <v>24</v>
      </c>
      <c r="BA22" s="2">
        <f>AZ22/$C22</f>
        <v>1.6261374492678994E-4</v>
      </c>
      <c r="BB22">
        <v>28</v>
      </c>
      <c r="BC22" s="2">
        <f>BB22/$C22</f>
        <v>1.8971603574792159E-4</v>
      </c>
      <c r="BD22">
        <v>28</v>
      </c>
      <c r="BE22" s="2">
        <f>BD22/$C22</f>
        <v>1.8971603574792159E-4</v>
      </c>
      <c r="BF22">
        <v>28</v>
      </c>
      <c r="BG22" s="2">
        <f>BF22/$C22</f>
        <v>1.8971603574792159E-4</v>
      </c>
      <c r="BH22">
        <v>28</v>
      </c>
      <c r="BI22" s="2">
        <f>BH22/$C22</f>
        <v>1.8971603574792159E-4</v>
      </c>
      <c r="BJ22">
        <v>28</v>
      </c>
      <c r="BK22" s="2">
        <f>BJ22/$C22</f>
        <v>1.8971603574792159E-4</v>
      </c>
      <c r="BL22">
        <v>28</v>
      </c>
      <c r="BM22" s="2">
        <f>BL22/$C22</f>
        <v>1.8971603574792159E-4</v>
      </c>
      <c r="BN22">
        <v>29</v>
      </c>
      <c r="BO22" s="2">
        <f>BN22/$C22</f>
        <v>1.9649160845320451E-4</v>
      </c>
      <c r="BP22">
        <v>29</v>
      </c>
      <c r="BQ22" s="2">
        <f>BP22/$C22</f>
        <v>1.9649160845320451E-4</v>
      </c>
    </row>
    <row r="23" spans="1:69">
      <c r="A23">
        <v>18</v>
      </c>
      <c r="B23" t="s">
        <v>1</v>
      </c>
      <c r="C23" s="194">
        <v>218826</v>
      </c>
      <c r="D23">
        <v>2</v>
      </c>
      <c r="E23" s="2">
        <f>D23/$C23</f>
        <v>9.1396817562812457E-6</v>
      </c>
      <c r="F23">
        <v>2</v>
      </c>
      <c r="G23" s="2">
        <f>F23/$C23</f>
        <v>9.1396817562812457E-6</v>
      </c>
      <c r="H23">
        <v>3</v>
      </c>
      <c r="I23" s="2">
        <f>H23/$C23</f>
        <v>1.370952263442187E-5</v>
      </c>
      <c r="J23">
        <v>3</v>
      </c>
      <c r="K23" s="2">
        <f>J23/$C23</f>
        <v>1.370952263442187E-5</v>
      </c>
      <c r="L23">
        <v>5</v>
      </c>
      <c r="M23" s="2">
        <f>L23/$C23</f>
        <v>2.2849204390703114E-5</v>
      </c>
      <c r="N23">
        <v>6</v>
      </c>
      <c r="O23" s="2">
        <f>N23/$C23</f>
        <v>2.741904526884374E-5</v>
      </c>
      <c r="P23">
        <v>7</v>
      </c>
      <c r="Q23" s="2">
        <f>P23/$C23</f>
        <v>3.1988886146984363E-5</v>
      </c>
      <c r="R23">
        <v>7</v>
      </c>
      <c r="S23" s="2">
        <f>R23/$C23</f>
        <v>3.1988886146984363E-5</v>
      </c>
      <c r="T23">
        <v>7</v>
      </c>
      <c r="U23" s="2">
        <f>T23/$C23</f>
        <v>3.1988886146984363E-5</v>
      </c>
      <c r="V23">
        <v>8</v>
      </c>
      <c r="W23" s="2">
        <f>V23/$C23</f>
        <v>3.6558727025124983E-5</v>
      </c>
      <c r="X23">
        <v>10</v>
      </c>
      <c r="Y23" s="2">
        <f>X23/$C23</f>
        <v>4.5698408781406228E-5</v>
      </c>
      <c r="Z23">
        <v>11</v>
      </c>
      <c r="AA23" s="2">
        <f>Z23/$C23</f>
        <v>5.0268249659546855E-5</v>
      </c>
      <c r="AB23">
        <v>13</v>
      </c>
      <c r="AC23" s="2">
        <f>AB23/$C23</f>
        <v>5.94079314158281E-5</v>
      </c>
      <c r="AD23">
        <v>13</v>
      </c>
      <c r="AE23" s="2">
        <f>AD23/$C23</f>
        <v>5.94079314158281E-5</v>
      </c>
      <c r="AF23">
        <v>13</v>
      </c>
      <c r="AG23" s="2">
        <f>AF23/$C23</f>
        <v>5.94079314158281E-5</v>
      </c>
      <c r="AH23">
        <v>13</v>
      </c>
      <c r="AI23" s="2">
        <f>AH23/$C23</f>
        <v>5.94079314158281E-5</v>
      </c>
      <c r="AJ23">
        <v>12</v>
      </c>
      <c r="AK23" s="2">
        <f>AJ23/$C23</f>
        <v>5.4838090537687481E-5</v>
      </c>
      <c r="AL23">
        <v>13</v>
      </c>
      <c r="AM23" s="2">
        <f>AL23/$C23</f>
        <v>5.94079314158281E-5</v>
      </c>
      <c r="AN23">
        <v>13</v>
      </c>
      <c r="AO23" s="2">
        <f>AN23/$C23</f>
        <v>5.94079314158281E-5</v>
      </c>
      <c r="AP23">
        <v>13</v>
      </c>
      <c r="AQ23" s="2">
        <f>AP23/$C23</f>
        <v>5.94079314158281E-5</v>
      </c>
      <c r="AR23">
        <v>14</v>
      </c>
      <c r="AS23" s="2">
        <f>AR23/$C23</f>
        <v>6.3977772293968726E-5</v>
      </c>
      <c r="AT23">
        <v>17</v>
      </c>
      <c r="AU23" s="2">
        <f>AT23/$C23</f>
        <v>7.7687294928390592E-5</v>
      </c>
      <c r="AV23">
        <v>18</v>
      </c>
      <c r="AW23" s="2">
        <f>AV23/$C23</f>
        <v>8.2257135806531218E-5</v>
      </c>
      <c r="AX23">
        <v>20</v>
      </c>
      <c r="AY23" s="2">
        <f>AX23/$C23</f>
        <v>9.1396817562812457E-5</v>
      </c>
      <c r="AZ23">
        <v>22</v>
      </c>
      <c r="BA23" s="2">
        <f>AZ23/$C23</f>
        <v>1.0053649931909371E-4</v>
      </c>
      <c r="BB23">
        <v>22</v>
      </c>
      <c r="BC23" s="2">
        <f>BB23/$C23</f>
        <v>1.0053649931909371E-4</v>
      </c>
      <c r="BD23">
        <v>22</v>
      </c>
      <c r="BE23" s="2">
        <f>BD23/$C23</f>
        <v>1.0053649931909371E-4</v>
      </c>
      <c r="BF23">
        <v>22</v>
      </c>
      <c r="BG23" s="2">
        <f>BF23/$C23</f>
        <v>1.0053649931909371E-4</v>
      </c>
      <c r="BH23">
        <v>22</v>
      </c>
      <c r="BI23" s="2">
        <f>BH23/$C23</f>
        <v>1.0053649931909371E-4</v>
      </c>
      <c r="BJ23">
        <v>27</v>
      </c>
      <c r="BK23" s="2">
        <f>BJ23/$C23</f>
        <v>1.2338570370979681E-4</v>
      </c>
      <c r="BL23">
        <v>29</v>
      </c>
      <c r="BM23" s="2">
        <f>BL23/$C23</f>
        <v>1.3252538546607807E-4</v>
      </c>
      <c r="BN23">
        <v>35</v>
      </c>
      <c r="BO23" s="2">
        <f>BN23/$C23</f>
        <v>1.5994443073492182E-4</v>
      </c>
      <c r="BP23">
        <v>40</v>
      </c>
      <c r="BQ23" s="2">
        <f>BP23/$C23</f>
        <v>1.8279363512562491E-4</v>
      </c>
    </row>
    <row r="24" spans="1:69">
      <c r="A24">
        <v>23</v>
      </c>
      <c r="B24" t="s">
        <v>3</v>
      </c>
      <c r="C24" s="194">
        <v>695241</v>
      </c>
      <c r="D24">
        <v>8</v>
      </c>
      <c r="E24" s="2">
        <f>D24/$C24</f>
        <v>1.1506801238707153E-5</v>
      </c>
      <c r="F24">
        <v>8</v>
      </c>
      <c r="G24" s="2">
        <f>F24/$C24</f>
        <v>1.1506801238707153E-5</v>
      </c>
      <c r="H24">
        <v>11</v>
      </c>
      <c r="I24" s="2">
        <f>H24/$C24</f>
        <v>1.5821851703222336E-5</v>
      </c>
      <c r="J24">
        <v>11</v>
      </c>
      <c r="K24" s="2">
        <f>J24/$C24</f>
        <v>1.5821851703222336E-5</v>
      </c>
      <c r="L24">
        <v>13</v>
      </c>
      <c r="M24" s="2">
        <f>L24/$C24</f>
        <v>1.8698552012899125E-5</v>
      </c>
      <c r="N24">
        <v>15</v>
      </c>
      <c r="O24" s="2">
        <f>N24/$C24</f>
        <v>2.1575252322575912E-5</v>
      </c>
      <c r="P24">
        <v>16</v>
      </c>
      <c r="Q24" s="2">
        <f>P24/$C24</f>
        <v>2.3013602477414306E-5</v>
      </c>
      <c r="R24">
        <v>16</v>
      </c>
      <c r="S24" s="2">
        <f>R24/$C24</f>
        <v>2.3013602477414306E-5</v>
      </c>
      <c r="T24">
        <v>18</v>
      </c>
      <c r="U24" s="2">
        <f>T24/$C24</f>
        <v>2.5890302787091096E-5</v>
      </c>
      <c r="V24">
        <v>21</v>
      </c>
      <c r="W24" s="2">
        <f>V24/$C24</f>
        <v>3.0205353251606277E-5</v>
      </c>
      <c r="X24">
        <v>25</v>
      </c>
      <c r="Y24" s="2">
        <f>X24/$C24</f>
        <v>3.5958753870959856E-5</v>
      </c>
      <c r="Z24">
        <v>39</v>
      </c>
      <c r="AA24" s="2">
        <f>Z24/$C24</f>
        <v>5.609565603869737E-5</v>
      </c>
      <c r="AB24">
        <v>43</v>
      </c>
      <c r="AC24" s="2">
        <f>AB24/$C24</f>
        <v>6.1849056658050956E-5</v>
      </c>
      <c r="AD24">
        <v>43</v>
      </c>
      <c r="AE24" s="2">
        <f>AD24/$C24</f>
        <v>6.1849056658050956E-5</v>
      </c>
      <c r="AF24">
        <v>47</v>
      </c>
      <c r="AG24" s="2">
        <f>AF24/$C24</f>
        <v>6.7602457277404521E-5</v>
      </c>
      <c r="AH24">
        <v>52</v>
      </c>
      <c r="AI24" s="2">
        <f>AH24/$C24</f>
        <v>7.4794208051596502E-5</v>
      </c>
      <c r="AJ24">
        <v>59</v>
      </c>
      <c r="AK24" s="2">
        <f>AJ24/$C24</f>
        <v>8.4862659135465259E-5</v>
      </c>
      <c r="AL24">
        <v>70</v>
      </c>
      <c r="AM24" s="2">
        <f>AL24/$C24</f>
        <v>1.0068451083868759E-4</v>
      </c>
      <c r="AN24">
        <v>77</v>
      </c>
      <c r="AO24" s="2">
        <f>AN24/$C24</f>
        <v>1.1075296192255635E-4</v>
      </c>
      <c r="AP24">
        <v>81</v>
      </c>
      <c r="AQ24" s="2">
        <f>AP24/$C24</f>
        <v>1.1650636254190993E-4</v>
      </c>
      <c r="AR24">
        <v>84</v>
      </c>
      <c r="AS24" s="2">
        <f>AR24/$C24</f>
        <v>1.2082141300642511E-4</v>
      </c>
      <c r="AT24">
        <v>87</v>
      </c>
      <c r="AU24" s="2">
        <f>AT24/$C24</f>
        <v>1.2513646347094029E-4</v>
      </c>
      <c r="AV24">
        <v>90</v>
      </c>
      <c r="AW24" s="2">
        <f>AV24/$C24</f>
        <v>1.2945151393545546E-4</v>
      </c>
      <c r="AX24">
        <v>96</v>
      </c>
      <c r="AY24" s="2">
        <f>AX24/$C24</f>
        <v>1.3808161486448585E-4</v>
      </c>
      <c r="AZ24">
        <v>100</v>
      </c>
      <c r="BA24" s="2">
        <f>AZ24/$C24</f>
        <v>1.4383501548383942E-4</v>
      </c>
      <c r="BB24">
        <v>102</v>
      </c>
      <c r="BC24" s="2">
        <f>BB24/$C24</f>
        <v>1.467117157935162E-4</v>
      </c>
      <c r="BD24">
        <v>107</v>
      </c>
      <c r="BE24" s="2">
        <f>BD24/$C24</f>
        <v>1.5390346656770818E-4</v>
      </c>
      <c r="BF24">
        <v>107</v>
      </c>
      <c r="BG24" s="2">
        <f>BF24/$C24</f>
        <v>1.5390346656770818E-4</v>
      </c>
      <c r="BH24">
        <v>111</v>
      </c>
      <c r="BI24" s="2">
        <f>BH24/$C24</f>
        <v>1.5965686718706176E-4</v>
      </c>
      <c r="BJ24">
        <v>113</v>
      </c>
      <c r="BK24" s="2">
        <f>BJ24/$C24</f>
        <v>1.6253356749673854E-4</v>
      </c>
      <c r="BL24">
        <v>113</v>
      </c>
      <c r="BM24" s="2">
        <f>BL24/$C24</f>
        <v>1.6253356749673854E-4</v>
      </c>
      <c r="BN24">
        <v>116</v>
      </c>
      <c r="BO24" s="2">
        <f>BN24/$C24</f>
        <v>1.6684861796125371E-4</v>
      </c>
      <c r="BP24">
        <v>121</v>
      </c>
      <c r="BQ24" s="2">
        <f>BP24/$C24</f>
        <v>1.7404036873544569E-4</v>
      </c>
    </row>
    <row r="25" spans="1:69">
      <c r="A25">
        <v>40</v>
      </c>
      <c r="B25" t="s">
        <v>32</v>
      </c>
      <c r="C25" s="194">
        <v>83804</v>
      </c>
      <c r="D25">
        <v>0</v>
      </c>
      <c r="E25" s="2">
        <f>D25/$C25</f>
        <v>0</v>
      </c>
      <c r="F25">
        <v>0</v>
      </c>
      <c r="G25" s="2">
        <f>F25/$C25</f>
        <v>0</v>
      </c>
      <c r="H25">
        <v>0</v>
      </c>
      <c r="I25" s="2">
        <f>H25/$C25</f>
        <v>0</v>
      </c>
      <c r="J25">
        <v>3</v>
      </c>
      <c r="K25" s="2">
        <f>J25/$C25</f>
        <v>3.5797813946828316E-5</v>
      </c>
      <c r="L25">
        <v>3</v>
      </c>
      <c r="M25" s="2">
        <f>L25/$C25</f>
        <v>3.5797813946828316E-5</v>
      </c>
      <c r="N25">
        <v>3</v>
      </c>
      <c r="O25" s="2">
        <f>N25/$C25</f>
        <v>3.5797813946828316E-5</v>
      </c>
      <c r="P25">
        <v>3</v>
      </c>
      <c r="Q25" s="2">
        <f>P25/$C25</f>
        <v>3.5797813946828316E-5</v>
      </c>
      <c r="R25">
        <v>3</v>
      </c>
      <c r="S25" s="2">
        <f>R25/$C25</f>
        <v>3.5797813946828316E-5</v>
      </c>
      <c r="T25">
        <v>5</v>
      </c>
      <c r="U25" s="2">
        <f>T25/$C25</f>
        <v>5.9663023244713853E-5</v>
      </c>
      <c r="V25">
        <v>5</v>
      </c>
      <c r="W25" s="2">
        <f>V25/$C25</f>
        <v>5.9663023244713853E-5</v>
      </c>
      <c r="X25">
        <v>6</v>
      </c>
      <c r="Y25" s="2">
        <f>X25/$C25</f>
        <v>7.1595627893656632E-5</v>
      </c>
      <c r="Z25">
        <v>7</v>
      </c>
      <c r="AA25" s="2">
        <f>Z25/$C25</f>
        <v>8.3528232542599398E-5</v>
      </c>
      <c r="AB25">
        <v>7</v>
      </c>
      <c r="AC25" s="2">
        <f>AB25/$C25</f>
        <v>8.3528232542599398E-5</v>
      </c>
      <c r="AD25">
        <v>7</v>
      </c>
      <c r="AE25" s="2">
        <f>AD25/$C25</f>
        <v>8.3528232542599398E-5</v>
      </c>
      <c r="AF25">
        <v>7</v>
      </c>
      <c r="AG25" s="2">
        <f>AF25/$C25</f>
        <v>8.3528232542599398E-5</v>
      </c>
      <c r="AH25">
        <v>8</v>
      </c>
      <c r="AI25" s="2">
        <f>AH25/$C25</f>
        <v>9.5460837191542176E-5</v>
      </c>
      <c r="AJ25">
        <v>9</v>
      </c>
      <c r="AK25" s="2">
        <f>AJ25/$C25</f>
        <v>1.0739344184048494E-4</v>
      </c>
      <c r="AL25">
        <v>9</v>
      </c>
      <c r="AM25" s="2">
        <f>AL25/$C25</f>
        <v>1.0739344184048494E-4</v>
      </c>
      <c r="AN25">
        <v>9</v>
      </c>
      <c r="AO25" s="2">
        <f>AN25/$C25</f>
        <v>1.0739344184048494E-4</v>
      </c>
      <c r="AP25">
        <v>10</v>
      </c>
      <c r="AQ25" s="2">
        <f>AP25/$C25</f>
        <v>1.1932604648942771E-4</v>
      </c>
      <c r="AR25">
        <v>11</v>
      </c>
      <c r="AS25" s="2">
        <f>AR25/$C25</f>
        <v>1.3125865113837047E-4</v>
      </c>
      <c r="AT25">
        <v>11</v>
      </c>
      <c r="AU25" s="2">
        <f>AT25/$C25</f>
        <v>1.3125865113837047E-4</v>
      </c>
      <c r="AV25">
        <v>11</v>
      </c>
      <c r="AW25" s="2">
        <f>AV25/$C25</f>
        <v>1.3125865113837047E-4</v>
      </c>
      <c r="AX25">
        <v>11</v>
      </c>
      <c r="AY25" s="2">
        <f>AX25/$C25</f>
        <v>1.3125865113837047E-4</v>
      </c>
      <c r="AZ25">
        <v>11</v>
      </c>
      <c r="BA25" s="2">
        <f>AZ25/$C25</f>
        <v>1.3125865113837047E-4</v>
      </c>
      <c r="BB25">
        <v>12</v>
      </c>
      <c r="BC25" s="2">
        <f>BB25/$C25</f>
        <v>1.4319125578731326E-4</v>
      </c>
      <c r="BD25">
        <v>12</v>
      </c>
      <c r="BE25" s="2">
        <f>BD25/$C25</f>
        <v>1.4319125578731326E-4</v>
      </c>
      <c r="BF25">
        <v>12</v>
      </c>
      <c r="BG25" s="2">
        <f>BF25/$C25</f>
        <v>1.4319125578731326E-4</v>
      </c>
      <c r="BH25">
        <v>12</v>
      </c>
      <c r="BI25" s="2">
        <f>BH25/$C25</f>
        <v>1.4319125578731326E-4</v>
      </c>
      <c r="BJ25">
        <v>12</v>
      </c>
      <c r="BK25" s="2">
        <f>BJ25/$C25</f>
        <v>1.4319125578731326E-4</v>
      </c>
      <c r="BL25">
        <v>12</v>
      </c>
      <c r="BM25" s="2">
        <f>BL25/$C25</f>
        <v>1.4319125578731326E-4</v>
      </c>
      <c r="BN25">
        <v>13</v>
      </c>
      <c r="BO25" s="2">
        <f>BN25/$C25</f>
        <v>1.5512386043625603E-4</v>
      </c>
      <c r="BP25">
        <v>14</v>
      </c>
      <c r="BQ25" s="2">
        <f>BP25/$C25</f>
        <v>1.670564650851988E-4</v>
      </c>
    </row>
    <row r="26" spans="1:69">
      <c r="A26">
        <v>49</v>
      </c>
      <c r="B26" t="s">
        <v>36</v>
      </c>
      <c r="C26" s="194">
        <v>206232</v>
      </c>
      <c r="D26">
        <v>8</v>
      </c>
      <c r="E26" s="2">
        <f>D26/$C26</f>
        <v>3.8791264207300516E-5</v>
      </c>
      <c r="F26">
        <v>9</v>
      </c>
      <c r="G26" s="2">
        <f>F26/$C26</f>
        <v>4.3640172233213079E-5</v>
      </c>
      <c r="H26">
        <v>9</v>
      </c>
      <c r="I26" s="2">
        <f>H26/$C26</f>
        <v>4.3640172233213079E-5</v>
      </c>
      <c r="J26">
        <v>9</v>
      </c>
      <c r="K26" s="2">
        <f>J26/$C26</f>
        <v>4.3640172233213079E-5</v>
      </c>
      <c r="L26">
        <v>9</v>
      </c>
      <c r="M26" s="2">
        <f>L26/$C26</f>
        <v>4.3640172233213079E-5</v>
      </c>
      <c r="N26">
        <v>10</v>
      </c>
      <c r="O26" s="2">
        <f>N26/$C26</f>
        <v>4.8489080259125642E-5</v>
      </c>
      <c r="P26">
        <v>9</v>
      </c>
      <c r="Q26" s="2">
        <f>P26/$C26</f>
        <v>4.3640172233213079E-5</v>
      </c>
      <c r="R26">
        <v>9</v>
      </c>
      <c r="S26" s="2">
        <f>R26/$C26</f>
        <v>4.3640172233213079E-5</v>
      </c>
      <c r="T26">
        <v>10</v>
      </c>
      <c r="U26" s="2">
        <f>T26/$C26</f>
        <v>4.8489080259125642E-5</v>
      </c>
      <c r="V26">
        <v>10</v>
      </c>
      <c r="W26" s="2">
        <f>V26/$C26</f>
        <v>4.8489080259125642E-5</v>
      </c>
      <c r="X26">
        <v>10</v>
      </c>
      <c r="Y26" s="2">
        <f>X26/$C26</f>
        <v>4.8489080259125642E-5</v>
      </c>
      <c r="Z26">
        <v>11</v>
      </c>
      <c r="AA26" s="2">
        <f>Z26/$C26</f>
        <v>5.3337988285038212E-5</v>
      </c>
      <c r="AB26">
        <v>11</v>
      </c>
      <c r="AC26" s="2">
        <f>AB26/$C26</f>
        <v>5.3337988285038212E-5</v>
      </c>
      <c r="AD26">
        <v>13</v>
      </c>
      <c r="AE26" s="2">
        <f>AD26/$C26</f>
        <v>6.3035804336863344E-5</v>
      </c>
      <c r="AF26">
        <v>13</v>
      </c>
      <c r="AG26" s="2">
        <f>AF26/$C26</f>
        <v>6.3035804336863344E-5</v>
      </c>
      <c r="AH26">
        <v>13</v>
      </c>
      <c r="AI26" s="2">
        <f>AH26/$C26</f>
        <v>6.3035804336863344E-5</v>
      </c>
      <c r="AJ26">
        <v>15</v>
      </c>
      <c r="AK26" s="2">
        <f>AJ26/$C26</f>
        <v>7.273362038868847E-5</v>
      </c>
      <c r="AL26">
        <v>18</v>
      </c>
      <c r="AM26" s="2">
        <f>AL26/$C26</f>
        <v>8.7280344466426159E-5</v>
      </c>
      <c r="AN26">
        <v>19</v>
      </c>
      <c r="AO26" s="2">
        <f>AN26/$C26</f>
        <v>9.2129252492338722E-5</v>
      </c>
      <c r="AP26">
        <v>21</v>
      </c>
      <c r="AQ26" s="2">
        <f>AP26/$C26</f>
        <v>1.0182706854416386E-4</v>
      </c>
      <c r="AR26">
        <v>25</v>
      </c>
      <c r="AS26" s="2">
        <f>AR26/$C26</f>
        <v>1.2122270064781411E-4</v>
      </c>
      <c r="AT26">
        <v>26</v>
      </c>
      <c r="AU26" s="2">
        <f>AT26/$C26</f>
        <v>1.2607160867372669E-4</v>
      </c>
      <c r="AV26">
        <v>26</v>
      </c>
      <c r="AW26" s="2">
        <f>AV26/$C26</f>
        <v>1.2607160867372669E-4</v>
      </c>
      <c r="AX26">
        <v>27</v>
      </c>
      <c r="AY26" s="2">
        <f>AX26/$C26</f>
        <v>1.3092051669963924E-4</v>
      </c>
      <c r="AZ26">
        <v>28</v>
      </c>
      <c r="BA26" s="2">
        <f>AZ26/$C26</f>
        <v>1.3576942472555181E-4</v>
      </c>
      <c r="BB26">
        <v>29</v>
      </c>
      <c r="BC26" s="2">
        <f>BB26/$C26</f>
        <v>1.4061833275146436E-4</v>
      </c>
      <c r="BD26">
        <v>30</v>
      </c>
      <c r="BE26" s="2">
        <f>BD26/$C26</f>
        <v>1.4546724077737694E-4</v>
      </c>
      <c r="BF26">
        <v>31</v>
      </c>
      <c r="BG26" s="2">
        <f>BF26/$C26</f>
        <v>1.5031614880328949E-4</v>
      </c>
      <c r="BH26">
        <v>31</v>
      </c>
      <c r="BI26" s="2">
        <f>BH26/$C26</f>
        <v>1.5031614880328949E-4</v>
      </c>
      <c r="BJ26">
        <v>33</v>
      </c>
      <c r="BK26" s="2">
        <f>BJ26/$C26</f>
        <v>1.6001396485511462E-4</v>
      </c>
      <c r="BL26">
        <v>34</v>
      </c>
      <c r="BM26" s="2">
        <f>BL26/$C26</f>
        <v>1.6486287288102719E-4</v>
      </c>
      <c r="BN26">
        <v>34</v>
      </c>
      <c r="BO26" s="2">
        <f>BN26/$C26</f>
        <v>1.6486287288102719E-4</v>
      </c>
      <c r="BP26">
        <v>34</v>
      </c>
      <c r="BQ26" s="2">
        <f>BP26/$C26</f>
        <v>1.6486287288102719E-4</v>
      </c>
    </row>
    <row r="27" spans="1:69">
      <c r="A27">
        <v>19</v>
      </c>
      <c r="B27" t="s">
        <v>2</v>
      </c>
      <c r="C27" s="194">
        <v>583467</v>
      </c>
      <c r="D27">
        <v>4</v>
      </c>
      <c r="E27" s="2">
        <f>D27/$C27</f>
        <v>6.8555719517984739E-6</v>
      </c>
      <c r="F27">
        <v>6</v>
      </c>
      <c r="G27" s="2">
        <f>F27/$C27</f>
        <v>1.028335792769771E-5</v>
      </c>
      <c r="H27">
        <v>9</v>
      </c>
      <c r="I27" s="2">
        <f>H27/$C27</f>
        <v>1.5425036891546566E-5</v>
      </c>
      <c r="J27">
        <v>13</v>
      </c>
      <c r="K27" s="2">
        <f>J27/$C27</f>
        <v>2.228060884334504E-5</v>
      </c>
      <c r="L27">
        <v>15</v>
      </c>
      <c r="M27" s="2">
        <f>L27/$C27</f>
        <v>2.5708394819244276E-5</v>
      </c>
      <c r="N27">
        <v>20</v>
      </c>
      <c r="O27" s="2">
        <f>N27/$C27</f>
        <v>3.427785975899237E-5</v>
      </c>
      <c r="P27">
        <v>23</v>
      </c>
      <c r="Q27" s="2">
        <f>P27/$C27</f>
        <v>3.9419538722841222E-5</v>
      </c>
      <c r="R27">
        <v>24</v>
      </c>
      <c r="S27" s="2">
        <f>R27/$C27</f>
        <v>4.1133431710790842E-5</v>
      </c>
      <c r="T27">
        <v>30</v>
      </c>
      <c r="U27" s="2">
        <f>T27/$C27</f>
        <v>5.1416789638488552E-5</v>
      </c>
      <c r="V27">
        <v>32</v>
      </c>
      <c r="W27" s="2">
        <f>V27/$C27</f>
        <v>5.4844575614387791E-5</v>
      </c>
      <c r="X27">
        <v>37</v>
      </c>
      <c r="Y27" s="2">
        <f>X27/$C27</f>
        <v>6.3414040554135882E-5</v>
      </c>
      <c r="Z27">
        <v>38</v>
      </c>
      <c r="AA27" s="2">
        <f>Z27/$C27</f>
        <v>6.5127933542085501E-5</v>
      </c>
      <c r="AB27">
        <v>46</v>
      </c>
      <c r="AC27" s="2">
        <f>AB27/$C27</f>
        <v>7.8839077445682444E-5</v>
      </c>
      <c r="AD27">
        <v>47</v>
      </c>
      <c r="AE27" s="2">
        <f>AD27/$C27</f>
        <v>8.0552970433632064E-5</v>
      </c>
      <c r="AF27">
        <v>50</v>
      </c>
      <c r="AG27" s="2">
        <f>AF27/$C27</f>
        <v>8.5694649397480922E-5</v>
      </c>
      <c r="AH27">
        <v>51</v>
      </c>
      <c r="AI27" s="2">
        <f>AH27/$C27</f>
        <v>8.7408542385430542E-5</v>
      </c>
      <c r="AJ27">
        <v>51</v>
      </c>
      <c r="AK27" s="2">
        <f>AJ27/$C27</f>
        <v>8.7408542385430542E-5</v>
      </c>
      <c r="AL27">
        <v>57</v>
      </c>
      <c r="AM27" s="2">
        <f>AL27/$C27</f>
        <v>9.7691900313128245E-5</v>
      </c>
      <c r="AN27">
        <v>64</v>
      </c>
      <c r="AO27" s="2">
        <f>AN27/$C27</f>
        <v>1.0968915122877558E-4</v>
      </c>
      <c r="AP27">
        <v>66</v>
      </c>
      <c r="AQ27" s="2">
        <f>AP27/$C27</f>
        <v>1.1311693720467482E-4</v>
      </c>
      <c r="AR27">
        <v>69</v>
      </c>
      <c r="AS27" s="2">
        <f>AR27/$C27</f>
        <v>1.1825861616852367E-4</v>
      </c>
      <c r="AT27">
        <v>75</v>
      </c>
      <c r="AU27" s="2">
        <f>AT27/$C27</f>
        <v>1.2854197409622138E-4</v>
      </c>
      <c r="AV27">
        <v>76</v>
      </c>
      <c r="AW27" s="2">
        <f>AV27/$C27</f>
        <v>1.30255867084171E-4</v>
      </c>
      <c r="AX27">
        <v>77</v>
      </c>
      <c r="AY27" s="2">
        <f>AX27/$C27</f>
        <v>1.3196976007212062E-4</v>
      </c>
      <c r="AZ27">
        <v>81</v>
      </c>
      <c r="BA27" s="2">
        <f>AZ27/$C27</f>
        <v>1.388253320239191E-4</v>
      </c>
      <c r="BB27">
        <v>84</v>
      </c>
      <c r="BC27" s="2">
        <f>BB27/$C27</f>
        <v>1.4396701098776796E-4</v>
      </c>
      <c r="BD27">
        <v>85</v>
      </c>
      <c r="BE27" s="2">
        <f>BD27/$C27</f>
        <v>1.4568090397571755E-4</v>
      </c>
      <c r="BF27">
        <v>86</v>
      </c>
      <c r="BG27" s="2">
        <f>BF27/$C27</f>
        <v>1.4739479696366717E-4</v>
      </c>
      <c r="BH27">
        <v>86</v>
      </c>
      <c r="BI27" s="2">
        <f>BH27/$C27</f>
        <v>1.4739479696366717E-4</v>
      </c>
      <c r="BJ27">
        <v>89</v>
      </c>
      <c r="BK27" s="2">
        <f>BJ27/$C27</f>
        <v>1.5253647592751603E-4</v>
      </c>
      <c r="BL27">
        <v>91</v>
      </c>
      <c r="BM27" s="2">
        <f>BL27/$C27</f>
        <v>1.5596426190341527E-4</v>
      </c>
      <c r="BN27">
        <v>92</v>
      </c>
      <c r="BO27" s="2">
        <f>BN27/$C27</f>
        <v>1.5767815489136489E-4</v>
      </c>
      <c r="BP27">
        <v>95</v>
      </c>
      <c r="BQ27" s="2">
        <f>BP27/$C27</f>
        <v>1.6281983385521375E-4</v>
      </c>
    </row>
    <row r="28" spans="1:69">
      <c r="A28">
        <v>21</v>
      </c>
      <c r="B28" t="s">
        <v>0</v>
      </c>
      <c r="C28" s="194">
        <v>683360</v>
      </c>
      <c r="D28">
        <v>8</v>
      </c>
      <c r="E28" s="2">
        <f>D28/$C28</f>
        <v>1.1706860220088972E-5</v>
      </c>
      <c r="F28">
        <v>10</v>
      </c>
      <c r="G28" s="2">
        <f>F28/$C28</f>
        <v>1.4633575275111216E-5</v>
      </c>
      <c r="H28">
        <v>11</v>
      </c>
      <c r="I28" s="2">
        <f>H28/$C28</f>
        <v>1.6096932802622338E-5</v>
      </c>
      <c r="J28">
        <v>12</v>
      </c>
      <c r="K28" s="2">
        <f>J28/$C28</f>
        <v>1.7560290330133457E-5</v>
      </c>
      <c r="L28">
        <v>20</v>
      </c>
      <c r="M28" s="2">
        <f>L28/$C28</f>
        <v>2.9267150550222431E-5</v>
      </c>
      <c r="N28">
        <v>22</v>
      </c>
      <c r="O28" s="2">
        <f>N28/$C28</f>
        <v>3.2193865605244676E-5</v>
      </c>
      <c r="P28">
        <v>25</v>
      </c>
      <c r="Q28" s="2">
        <f>P28/$C28</f>
        <v>3.6583938187778041E-5</v>
      </c>
      <c r="R28">
        <v>27</v>
      </c>
      <c r="S28" s="2">
        <f>R28/$C28</f>
        <v>3.9510653242800279E-5</v>
      </c>
      <c r="T28">
        <v>28</v>
      </c>
      <c r="U28" s="2">
        <f>T28/$C28</f>
        <v>4.0974010770311405E-5</v>
      </c>
      <c r="V28">
        <v>33</v>
      </c>
      <c r="W28" s="2">
        <f>V28/$C28</f>
        <v>4.8290798407867008E-5</v>
      </c>
      <c r="X28">
        <v>35</v>
      </c>
      <c r="Y28" s="2">
        <f>X28/$C28</f>
        <v>5.1217513462889253E-5</v>
      </c>
      <c r="Z28">
        <v>44</v>
      </c>
      <c r="AA28" s="2">
        <f>Z28/$C28</f>
        <v>6.4387731210489353E-5</v>
      </c>
      <c r="AB28">
        <v>45</v>
      </c>
      <c r="AC28" s="2">
        <f>AB28/$C28</f>
        <v>6.5851088738000472E-5</v>
      </c>
      <c r="AD28">
        <v>46</v>
      </c>
      <c r="AE28" s="2">
        <f>AD28/$C28</f>
        <v>6.7314446265511591E-5</v>
      </c>
      <c r="AF28">
        <v>50</v>
      </c>
      <c r="AG28" s="2">
        <f>AF28/$C28</f>
        <v>7.3167876375556081E-5</v>
      </c>
      <c r="AH28">
        <v>51</v>
      </c>
      <c r="AI28" s="2">
        <f>AH28/$C28</f>
        <v>7.4631233903067201E-5</v>
      </c>
      <c r="AJ28">
        <v>57</v>
      </c>
      <c r="AK28" s="2">
        <f>AJ28/$C28</f>
        <v>8.3411379068133929E-5</v>
      </c>
      <c r="AL28">
        <v>65</v>
      </c>
      <c r="AM28" s="2">
        <f>AL28/$C28</f>
        <v>9.5118239288222896E-5</v>
      </c>
      <c r="AN28">
        <v>69</v>
      </c>
      <c r="AO28" s="2">
        <f>AN28/$C28</f>
        <v>1.0097166939826739E-4</v>
      </c>
      <c r="AP28">
        <v>70</v>
      </c>
      <c r="AQ28" s="2">
        <f>AP28/$C28</f>
        <v>1.0243502692577851E-4</v>
      </c>
      <c r="AR28">
        <v>70</v>
      </c>
      <c r="AS28" s="2">
        <f>AR28/$C28</f>
        <v>1.0243502692577851E-4</v>
      </c>
      <c r="AT28">
        <v>76</v>
      </c>
      <c r="AU28" s="2">
        <f>AT28/$C28</f>
        <v>1.1121517209084523E-4</v>
      </c>
      <c r="AV28">
        <v>77</v>
      </c>
      <c r="AW28" s="2">
        <f>AV28/$C28</f>
        <v>1.1267852961835635E-4</v>
      </c>
      <c r="AX28">
        <v>80</v>
      </c>
      <c r="AY28" s="2">
        <f>AX28/$C28</f>
        <v>1.1706860220088972E-4</v>
      </c>
      <c r="AZ28">
        <v>86</v>
      </c>
      <c r="BA28" s="2">
        <f>AZ28/$C28</f>
        <v>1.2584874736595644E-4</v>
      </c>
      <c r="BB28">
        <v>90</v>
      </c>
      <c r="BC28" s="2">
        <f>BB28/$C28</f>
        <v>1.3170217747600094E-4</v>
      </c>
      <c r="BD28">
        <v>90</v>
      </c>
      <c r="BE28" s="2">
        <f>BD28/$C28</f>
        <v>1.3170217747600094E-4</v>
      </c>
      <c r="BF28">
        <v>90</v>
      </c>
      <c r="BG28" s="2">
        <f>BF28/$C28</f>
        <v>1.3170217747600094E-4</v>
      </c>
      <c r="BH28">
        <v>95</v>
      </c>
      <c r="BI28" s="2">
        <f>BH28/$C28</f>
        <v>1.3901896511355654E-4</v>
      </c>
      <c r="BJ28">
        <v>99</v>
      </c>
      <c r="BK28" s="2">
        <f>BJ28/$C28</f>
        <v>1.4487239522360104E-4</v>
      </c>
      <c r="BL28">
        <v>104</v>
      </c>
      <c r="BM28" s="2">
        <f>BL28/$C28</f>
        <v>1.5218918286115664E-4</v>
      </c>
      <c r="BN28">
        <v>106</v>
      </c>
      <c r="BO28" s="2">
        <f>BN28/$C28</f>
        <v>1.5511589791617888E-4</v>
      </c>
      <c r="BP28">
        <v>110</v>
      </c>
      <c r="BQ28" s="2">
        <f>BP28/$C28</f>
        <v>1.6096932802622335E-4</v>
      </c>
    </row>
    <row r="29" spans="1:69">
      <c r="A29">
        <v>42</v>
      </c>
      <c r="B29" t="s">
        <v>27</v>
      </c>
      <c r="C29" s="194">
        <v>75136</v>
      </c>
      <c r="D29">
        <v>0</v>
      </c>
      <c r="E29" s="2">
        <f>D29/$C29</f>
        <v>0</v>
      </c>
      <c r="F29">
        <v>0</v>
      </c>
      <c r="G29" s="2">
        <f>F29/$C29</f>
        <v>0</v>
      </c>
      <c r="H29">
        <v>0</v>
      </c>
      <c r="I29" s="2">
        <f>H29/$C29</f>
        <v>0</v>
      </c>
      <c r="J29">
        <v>0</v>
      </c>
      <c r="K29" s="2">
        <f>J29/$C29</f>
        <v>0</v>
      </c>
      <c r="L29">
        <v>1</v>
      </c>
      <c r="M29" s="2">
        <f>L29/$C29</f>
        <v>1.3309199318568995E-5</v>
      </c>
      <c r="N29">
        <v>1</v>
      </c>
      <c r="O29" s="2">
        <f>N29/$C29</f>
        <v>1.3309199318568995E-5</v>
      </c>
      <c r="P29">
        <v>1</v>
      </c>
      <c r="Q29" s="2">
        <f>P29/$C29</f>
        <v>1.3309199318568995E-5</v>
      </c>
      <c r="R29">
        <v>1</v>
      </c>
      <c r="S29" s="2">
        <f>R29/$C29</f>
        <v>1.3309199318568995E-5</v>
      </c>
      <c r="T29">
        <v>1</v>
      </c>
      <c r="U29" s="2">
        <f>T29/$C29</f>
        <v>1.3309199318568995E-5</v>
      </c>
      <c r="V29">
        <v>2</v>
      </c>
      <c r="W29" s="2">
        <f>V29/$C29</f>
        <v>2.661839863713799E-5</v>
      </c>
      <c r="X29">
        <v>3</v>
      </c>
      <c r="Y29" s="2">
        <f>X29/$C29</f>
        <v>3.9927597955706982E-5</v>
      </c>
      <c r="Z29">
        <v>3</v>
      </c>
      <c r="AA29" s="2">
        <f>Z29/$C29</f>
        <v>3.9927597955706982E-5</v>
      </c>
      <c r="AB29">
        <v>5</v>
      </c>
      <c r="AC29" s="2">
        <f>AB29/$C29</f>
        <v>6.6545996592844972E-5</v>
      </c>
      <c r="AD29">
        <v>6</v>
      </c>
      <c r="AE29" s="2">
        <f>AD29/$C29</f>
        <v>7.9855195911413964E-5</v>
      </c>
      <c r="AF29">
        <v>6</v>
      </c>
      <c r="AG29" s="2">
        <f>AF29/$C29</f>
        <v>7.9855195911413964E-5</v>
      </c>
      <c r="AH29">
        <v>6</v>
      </c>
      <c r="AI29" s="2">
        <f>AH29/$C29</f>
        <v>7.9855195911413964E-5</v>
      </c>
      <c r="AJ29">
        <v>6</v>
      </c>
      <c r="AK29" s="2">
        <f>AJ29/$C29</f>
        <v>7.9855195911413964E-5</v>
      </c>
      <c r="AL29">
        <v>9</v>
      </c>
      <c r="AM29" s="2">
        <f>AL29/$C29</f>
        <v>1.1978279386712095E-4</v>
      </c>
      <c r="AN29">
        <v>9</v>
      </c>
      <c r="AO29" s="2">
        <f>AN29/$C29</f>
        <v>1.1978279386712095E-4</v>
      </c>
      <c r="AP29">
        <v>10</v>
      </c>
      <c r="AQ29" s="2">
        <f>AP29/$C29</f>
        <v>1.3309199318568994E-4</v>
      </c>
      <c r="AR29">
        <v>11</v>
      </c>
      <c r="AS29" s="2">
        <f>AR29/$C29</f>
        <v>1.4640119250425895E-4</v>
      </c>
      <c r="AT29">
        <v>11</v>
      </c>
      <c r="AU29" s="2">
        <f>AT29/$C29</f>
        <v>1.4640119250425895E-4</v>
      </c>
      <c r="AV29">
        <v>11</v>
      </c>
      <c r="AW29" s="2">
        <f>AV29/$C29</f>
        <v>1.4640119250425895E-4</v>
      </c>
      <c r="AX29">
        <v>11</v>
      </c>
      <c r="AY29" s="2">
        <f>AX29/$C29</f>
        <v>1.4640119250425895E-4</v>
      </c>
      <c r="AZ29">
        <v>11</v>
      </c>
      <c r="BA29" s="2">
        <f>AZ29/$C29</f>
        <v>1.4640119250425895E-4</v>
      </c>
      <c r="BB29">
        <v>11</v>
      </c>
      <c r="BC29" s="2">
        <f>BB29/$C29</f>
        <v>1.4640119250425895E-4</v>
      </c>
      <c r="BD29">
        <v>11</v>
      </c>
      <c r="BE29" s="2">
        <f>BD29/$C29</f>
        <v>1.4640119250425895E-4</v>
      </c>
      <c r="BF29">
        <v>11</v>
      </c>
      <c r="BG29" s="2">
        <f>BF29/$C29</f>
        <v>1.4640119250425895E-4</v>
      </c>
      <c r="BH29">
        <v>11</v>
      </c>
      <c r="BI29" s="2">
        <f>BH29/$C29</f>
        <v>1.4640119250425895E-4</v>
      </c>
      <c r="BJ29">
        <v>11</v>
      </c>
      <c r="BK29" s="2">
        <f>BJ29/$C29</f>
        <v>1.4640119250425895E-4</v>
      </c>
      <c r="BL29">
        <v>11</v>
      </c>
      <c r="BM29" s="2">
        <f>BL29/$C29</f>
        <v>1.4640119250425895E-4</v>
      </c>
      <c r="BN29">
        <v>11</v>
      </c>
      <c r="BO29" s="2">
        <f>BN29/$C29</f>
        <v>1.4640119250425895E-4</v>
      </c>
      <c r="BP29">
        <v>11</v>
      </c>
      <c r="BQ29" s="2">
        <f>BP29/$C29</f>
        <v>1.4640119250425895E-4</v>
      </c>
    </row>
    <row r="30" spans="1:69">
      <c r="A30">
        <v>31</v>
      </c>
      <c r="B30" t="s">
        <v>35</v>
      </c>
      <c r="C30" s="194">
        <v>239754</v>
      </c>
      <c r="D30">
        <v>1</v>
      </c>
      <c r="E30" s="2">
        <f>D30/$C30</f>
        <v>4.1709418820958149E-6</v>
      </c>
      <c r="F30">
        <v>1</v>
      </c>
      <c r="G30" s="2">
        <f>F30/$C30</f>
        <v>4.1709418820958149E-6</v>
      </c>
      <c r="H30">
        <v>1</v>
      </c>
      <c r="I30" s="2">
        <f>H30/$C30</f>
        <v>4.1709418820958149E-6</v>
      </c>
      <c r="J30">
        <v>1</v>
      </c>
      <c r="K30" s="2">
        <f>J30/$C30</f>
        <v>4.1709418820958149E-6</v>
      </c>
      <c r="L30">
        <v>3</v>
      </c>
      <c r="M30" s="2">
        <f>L30/$C30</f>
        <v>1.2512825646287445E-5</v>
      </c>
      <c r="N30">
        <v>4</v>
      </c>
      <c r="O30" s="2">
        <f>N30/$C30</f>
        <v>1.668376752838326E-5</v>
      </c>
      <c r="P30">
        <v>4</v>
      </c>
      <c r="Q30" s="2">
        <f>P30/$C30</f>
        <v>1.668376752838326E-5</v>
      </c>
      <c r="R30">
        <v>5</v>
      </c>
      <c r="S30" s="2">
        <f>R30/$C30</f>
        <v>2.0854709410479075E-5</v>
      </c>
      <c r="T30">
        <v>6</v>
      </c>
      <c r="U30" s="2">
        <f>T30/$C30</f>
        <v>2.502565129257489E-5</v>
      </c>
      <c r="V30">
        <v>8</v>
      </c>
      <c r="W30" s="2">
        <f>V30/$C30</f>
        <v>3.3367535056766519E-5</v>
      </c>
      <c r="X30">
        <v>9</v>
      </c>
      <c r="Y30" s="2">
        <f>X30/$C30</f>
        <v>3.7538476938862331E-5</v>
      </c>
      <c r="Z30">
        <v>12</v>
      </c>
      <c r="AA30" s="2">
        <f>Z30/$C30</f>
        <v>5.0051302585149779E-5</v>
      </c>
      <c r="AB30">
        <v>12</v>
      </c>
      <c r="AC30" s="2">
        <f>AB30/$C30</f>
        <v>5.0051302585149779E-5</v>
      </c>
      <c r="AD30">
        <v>13</v>
      </c>
      <c r="AE30" s="2">
        <f>AD30/$C30</f>
        <v>5.4222244467245591E-5</v>
      </c>
      <c r="AF30">
        <v>15</v>
      </c>
      <c r="AG30" s="2">
        <f>AF30/$C30</f>
        <v>6.2564128231437221E-5</v>
      </c>
      <c r="AH30">
        <v>20</v>
      </c>
      <c r="AI30" s="2">
        <f>AH30/$C30</f>
        <v>8.3418837641916299E-5</v>
      </c>
      <c r="AJ30">
        <v>22</v>
      </c>
      <c r="AK30" s="2">
        <f>AJ30/$C30</f>
        <v>9.1760721406107922E-5</v>
      </c>
      <c r="AL30">
        <v>23</v>
      </c>
      <c r="AM30" s="2">
        <f>AL30/$C30</f>
        <v>9.593166328820374E-5</v>
      </c>
      <c r="AN30">
        <v>24</v>
      </c>
      <c r="AO30" s="2">
        <f>AN30/$C30</f>
        <v>1.0010260517029956E-4</v>
      </c>
      <c r="AP30">
        <v>25</v>
      </c>
      <c r="AQ30" s="2">
        <f>AP30/$C30</f>
        <v>1.0427354705239538E-4</v>
      </c>
      <c r="AR30">
        <v>26</v>
      </c>
      <c r="AS30" s="2">
        <f>AR30/$C30</f>
        <v>1.0844448893449118E-4</v>
      </c>
      <c r="AT30">
        <v>26</v>
      </c>
      <c r="AU30" s="2">
        <f>AT30/$C30</f>
        <v>1.0844448893449118E-4</v>
      </c>
      <c r="AV30">
        <v>27</v>
      </c>
      <c r="AW30" s="2">
        <f>AV30/$C30</f>
        <v>1.12615430816587E-4</v>
      </c>
      <c r="AX30">
        <v>29</v>
      </c>
      <c r="AY30" s="2">
        <f>AX30/$C30</f>
        <v>1.2095731458077864E-4</v>
      </c>
      <c r="AZ30">
        <v>30</v>
      </c>
      <c r="BA30" s="2">
        <f>AZ30/$C30</f>
        <v>1.2512825646287444E-4</v>
      </c>
      <c r="BB30">
        <v>30</v>
      </c>
      <c r="BC30" s="2">
        <f>BB30/$C30</f>
        <v>1.2512825646287444E-4</v>
      </c>
      <c r="BD30">
        <v>31</v>
      </c>
      <c r="BE30" s="2">
        <f>BD30/$C30</f>
        <v>1.2929919834497026E-4</v>
      </c>
      <c r="BF30">
        <v>31</v>
      </c>
      <c r="BG30" s="2">
        <f>BF30/$C30</f>
        <v>1.2929919834497026E-4</v>
      </c>
      <c r="BH30">
        <v>31</v>
      </c>
      <c r="BI30" s="2">
        <f>BH30/$C30</f>
        <v>1.2929919834497026E-4</v>
      </c>
      <c r="BJ30">
        <v>32</v>
      </c>
      <c r="BK30" s="2">
        <f>BJ30/$C30</f>
        <v>1.3347014022706608E-4</v>
      </c>
      <c r="BL30">
        <v>32</v>
      </c>
      <c r="BM30" s="2">
        <f>BL30/$C30</f>
        <v>1.3347014022706608E-4</v>
      </c>
      <c r="BN30">
        <v>34</v>
      </c>
      <c r="BO30" s="2">
        <f>BN30/$C30</f>
        <v>1.4181202399125771E-4</v>
      </c>
      <c r="BP30">
        <v>34</v>
      </c>
      <c r="BQ30" s="2">
        <f>BP30/$C30</f>
        <v>1.4181202399125771E-4</v>
      </c>
    </row>
    <row r="31" spans="1:69">
      <c r="A31">
        <v>27</v>
      </c>
      <c r="B31" t="s">
        <v>45</v>
      </c>
      <c r="C31" s="194">
        <v>192402</v>
      </c>
      <c r="D31">
        <v>7</v>
      </c>
      <c r="E31" s="2">
        <f>D31/$C31</f>
        <v>3.6382158189623806E-5</v>
      </c>
      <c r="F31">
        <v>7</v>
      </c>
      <c r="G31" s="2">
        <f>F31/$C31</f>
        <v>3.6382158189623806E-5</v>
      </c>
      <c r="H31">
        <v>7</v>
      </c>
      <c r="I31" s="2">
        <f>H31/$C31</f>
        <v>3.6382158189623806E-5</v>
      </c>
      <c r="J31">
        <v>7</v>
      </c>
      <c r="K31" s="2">
        <f>J31/$C31</f>
        <v>3.6382158189623806E-5</v>
      </c>
      <c r="L31">
        <v>8</v>
      </c>
      <c r="M31" s="2">
        <f>L31/$C31</f>
        <v>4.1579609359570069E-5</v>
      </c>
      <c r="N31">
        <v>8</v>
      </c>
      <c r="O31" s="2">
        <f>N31/$C31</f>
        <v>4.1579609359570069E-5</v>
      </c>
      <c r="P31">
        <v>8</v>
      </c>
      <c r="Q31" s="2">
        <f>P31/$C31</f>
        <v>4.1579609359570069E-5</v>
      </c>
      <c r="R31">
        <v>9</v>
      </c>
      <c r="S31" s="2">
        <f>R31/$C31</f>
        <v>4.6777060529516325E-5</v>
      </c>
      <c r="T31">
        <v>12</v>
      </c>
      <c r="U31" s="2">
        <f>T31/$C31</f>
        <v>6.23694140393551E-5</v>
      </c>
      <c r="V31">
        <v>12</v>
      </c>
      <c r="W31" s="2">
        <f>V31/$C31</f>
        <v>6.23694140393551E-5</v>
      </c>
      <c r="X31">
        <v>12</v>
      </c>
      <c r="Y31" s="2">
        <f>X31/$C31</f>
        <v>6.23694140393551E-5</v>
      </c>
      <c r="Z31">
        <v>13</v>
      </c>
      <c r="AA31" s="2">
        <f>Z31/$C31</f>
        <v>6.7566865209301363E-5</v>
      </c>
      <c r="AB31">
        <v>13</v>
      </c>
      <c r="AC31" s="2">
        <f>AB31/$C31</f>
        <v>6.7566865209301363E-5</v>
      </c>
      <c r="AD31">
        <v>14</v>
      </c>
      <c r="AE31" s="2">
        <f>AD31/$C31</f>
        <v>7.2764316379247612E-5</v>
      </c>
      <c r="AF31">
        <v>14</v>
      </c>
      <c r="AG31" s="2">
        <f>AF31/$C31</f>
        <v>7.2764316379247612E-5</v>
      </c>
      <c r="AH31">
        <v>16</v>
      </c>
      <c r="AI31" s="2">
        <f>AH31/$C31</f>
        <v>8.3159218719140138E-5</v>
      </c>
      <c r="AJ31">
        <v>19</v>
      </c>
      <c r="AK31" s="2">
        <f>AJ31/$C31</f>
        <v>9.8751572228978913E-5</v>
      </c>
      <c r="AL31">
        <v>20</v>
      </c>
      <c r="AM31" s="2">
        <f>AL31/$C31</f>
        <v>1.0394902339892516E-4</v>
      </c>
      <c r="AN31">
        <v>20</v>
      </c>
      <c r="AO31" s="2">
        <f>AN31/$C31</f>
        <v>1.0394902339892516E-4</v>
      </c>
      <c r="AP31">
        <v>20</v>
      </c>
      <c r="AQ31" s="2">
        <f>AP31/$C31</f>
        <v>1.0394902339892516E-4</v>
      </c>
      <c r="AR31">
        <v>21</v>
      </c>
      <c r="AS31" s="2">
        <f>AR31/$C31</f>
        <v>1.0914647456887143E-4</v>
      </c>
      <c r="AT31">
        <v>22</v>
      </c>
      <c r="AU31" s="2">
        <f>AT31/$C31</f>
        <v>1.1434392573881769E-4</v>
      </c>
      <c r="AV31">
        <v>23</v>
      </c>
      <c r="AW31" s="2">
        <f>AV31/$C31</f>
        <v>1.1954137690876394E-4</v>
      </c>
      <c r="AX31">
        <v>24</v>
      </c>
      <c r="AY31" s="2">
        <f>AX31/$C31</f>
        <v>1.247388280787102E-4</v>
      </c>
      <c r="AZ31">
        <v>24</v>
      </c>
      <c r="BA31" s="2">
        <f>AZ31/$C31</f>
        <v>1.247388280787102E-4</v>
      </c>
      <c r="BB31">
        <v>25</v>
      </c>
      <c r="BC31" s="2">
        <f>BB31/$C31</f>
        <v>1.2993627924865646E-4</v>
      </c>
      <c r="BD31">
        <v>25</v>
      </c>
      <c r="BE31" s="2">
        <f>BD31/$C31</f>
        <v>1.2993627924865646E-4</v>
      </c>
      <c r="BF31">
        <v>25</v>
      </c>
      <c r="BG31" s="2">
        <f>BF31/$C31</f>
        <v>1.2993627924865646E-4</v>
      </c>
      <c r="BH31">
        <v>25</v>
      </c>
      <c r="BI31" s="2">
        <f>BH31/$C31</f>
        <v>1.2993627924865646E-4</v>
      </c>
      <c r="BJ31">
        <v>26</v>
      </c>
      <c r="BK31" s="2">
        <f>BJ31/$C31</f>
        <v>1.3513373041860273E-4</v>
      </c>
      <c r="BL31">
        <v>26</v>
      </c>
      <c r="BM31" s="2">
        <f>BL31/$C31</f>
        <v>1.3513373041860273E-4</v>
      </c>
      <c r="BN31">
        <v>26</v>
      </c>
      <c r="BO31" s="2">
        <f>BN31/$C31</f>
        <v>1.3513373041860273E-4</v>
      </c>
      <c r="BP31">
        <v>26</v>
      </c>
      <c r="BQ31" s="2">
        <f>BP31/$C31</f>
        <v>1.3513373041860273E-4</v>
      </c>
    </row>
    <row r="32" spans="1:69">
      <c r="A32">
        <v>33</v>
      </c>
      <c r="B32" t="s">
        <v>29</v>
      </c>
      <c r="C32" s="194">
        <v>125755</v>
      </c>
      <c r="D32">
        <v>1</v>
      </c>
      <c r="E32" s="2">
        <f>D32/$C32</f>
        <v>7.9519701005924223E-6</v>
      </c>
      <c r="F32">
        <v>2</v>
      </c>
      <c r="G32" s="2">
        <f>F32/$C32</f>
        <v>1.5903940201184845E-5</v>
      </c>
      <c r="H32">
        <v>2</v>
      </c>
      <c r="I32" s="2">
        <f>H32/$C32</f>
        <v>1.5903940201184845E-5</v>
      </c>
      <c r="J32">
        <v>2</v>
      </c>
      <c r="K32" s="2">
        <f>J32/$C32</f>
        <v>1.5903940201184845E-5</v>
      </c>
      <c r="L32">
        <v>2</v>
      </c>
      <c r="M32" s="2">
        <f>L32/$C32</f>
        <v>1.5903940201184845E-5</v>
      </c>
      <c r="N32">
        <v>3</v>
      </c>
      <c r="O32" s="2">
        <f>N32/$C32</f>
        <v>2.3855910301777267E-5</v>
      </c>
      <c r="P32">
        <v>3</v>
      </c>
      <c r="Q32" s="2">
        <f>P32/$C32</f>
        <v>2.3855910301777267E-5</v>
      </c>
      <c r="R32">
        <v>4</v>
      </c>
      <c r="S32" s="2">
        <f>R32/$C32</f>
        <v>3.1807880402369689E-5</v>
      </c>
      <c r="T32">
        <v>5</v>
      </c>
      <c r="U32" s="2">
        <f>T32/$C32</f>
        <v>3.9759850502962108E-5</v>
      </c>
      <c r="V32">
        <v>5</v>
      </c>
      <c r="W32" s="2">
        <f>V32/$C32</f>
        <v>3.9759850502962108E-5</v>
      </c>
      <c r="X32">
        <v>8</v>
      </c>
      <c r="Y32" s="2">
        <f>X32/$C32</f>
        <v>6.3615760804739378E-5</v>
      </c>
      <c r="Z32">
        <v>8</v>
      </c>
      <c r="AA32" s="2">
        <f>Z32/$C32</f>
        <v>6.3615760804739378E-5</v>
      </c>
      <c r="AB32">
        <v>8</v>
      </c>
      <c r="AC32" s="2">
        <f>AB32/$C32</f>
        <v>6.3615760804739378E-5</v>
      </c>
      <c r="AD32">
        <v>8</v>
      </c>
      <c r="AE32" s="2">
        <f>AD32/$C32</f>
        <v>6.3615760804739378E-5</v>
      </c>
      <c r="AF32">
        <v>8</v>
      </c>
      <c r="AG32" s="2">
        <f>AF32/$C32</f>
        <v>6.3615760804739378E-5</v>
      </c>
      <c r="AH32">
        <v>8</v>
      </c>
      <c r="AI32" s="2">
        <f>AH32/$C32</f>
        <v>6.3615760804739378E-5</v>
      </c>
      <c r="AJ32">
        <v>8</v>
      </c>
      <c r="AK32" s="2">
        <f>AJ32/$C32</f>
        <v>6.3615760804739378E-5</v>
      </c>
      <c r="AL32">
        <v>9</v>
      </c>
      <c r="AM32" s="2">
        <f>AL32/$C32</f>
        <v>7.1567730905331797E-5</v>
      </c>
      <c r="AN32">
        <v>9</v>
      </c>
      <c r="AO32" s="2">
        <f>AN32/$C32</f>
        <v>7.1567730905331797E-5</v>
      </c>
      <c r="AP32">
        <v>10</v>
      </c>
      <c r="AQ32" s="2">
        <f>AP32/$C32</f>
        <v>7.9519701005924216E-5</v>
      </c>
      <c r="AR32">
        <v>10</v>
      </c>
      <c r="AS32" s="2">
        <f>AR32/$C32</f>
        <v>7.9519701005924216E-5</v>
      </c>
      <c r="AT32">
        <v>10</v>
      </c>
      <c r="AU32" s="2">
        <f>AT32/$C32</f>
        <v>7.9519701005924216E-5</v>
      </c>
      <c r="AV32">
        <v>10</v>
      </c>
      <c r="AW32" s="2">
        <f>AV32/$C32</f>
        <v>7.9519701005924216E-5</v>
      </c>
      <c r="AX32">
        <v>11</v>
      </c>
      <c r="AY32" s="2">
        <f>AX32/$C32</f>
        <v>8.7471671106516635E-5</v>
      </c>
      <c r="AZ32">
        <v>12</v>
      </c>
      <c r="BA32" s="2">
        <f>AZ32/$C32</f>
        <v>9.5423641207109067E-5</v>
      </c>
      <c r="BB32">
        <v>13</v>
      </c>
      <c r="BC32" s="2">
        <f>BB32/$C32</f>
        <v>1.0337561130770149E-4</v>
      </c>
      <c r="BD32">
        <v>14</v>
      </c>
      <c r="BE32" s="2">
        <f>BD32/$C32</f>
        <v>1.113275814082939E-4</v>
      </c>
      <c r="BF32">
        <v>14</v>
      </c>
      <c r="BG32" s="2">
        <f>BF32/$C32</f>
        <v>1.113275814082939E-4</v>
      </c>
      <c r="BH32">
        <v>14</v>
      </c>
      <c r="BI32" s="2">
        <f>BH32/$C32</f>
        <v>1.113275814082939E-4</v>
      </c>
      <c r="BJ32">
        <v>14</v>
      </c>
      <c r="BK32" s="2">
        <f>BJ32/$C32</f>
        <v>1.113275814082939E-4</v>
      </c>
      <c r="BL32">
        <v>14</v>
      </c>
      <c r="BM32" s="2">
        <f>BL32/$C32</f>
        <v>1.113275814082939E-4</v>
      </c>
      <c r="BN32">
        <v>14</v>
      </c>
      <c r="BO32" s="2">
        <f>BN32/$C32</f>
        <v>1.113275814082939E-4</v>
      </c>
      <c r="BP32">
        <v>14</v>
      </c>
      <c r="BQ32" s="2">
        <f>BP32/$C32</f>
        <v>1.113275814082939E-4</v>
      </c>
    </row>
    <row r="33" spans="1:69">
      <c r="A33">
        <v>47</v>
      </c>
      <c r="B33" t="s">
        <v>38</v>
      </c>
      <c r="C33" s="194">
        <v>54537</v>
      </c>
      <c r="D33">
        <v>3</v>
      </c>
      <c r="E33" s="2">
        <f>D33/$C33</f>
        <v>5.5008526321579844E-5</v>
      </c>
      <c r="F33">
        <v>3</v>
      </c>
      <c r="G33" s="2">
        <f>F33/$C33</f>
        <v>5.5008526321579844E-5</v>
      </c>
      <c r="H33">
        <v>3</v>
      </c>
      <c r="I33" s="2">
        <f>H33/$C33</f>
        <v>5.5008526321579844E-5</v>
      </c>
      <c r="J33">
        <v>3</v>
      </c>
      <c r="K33" s="2">
        <f>J33/$C33</f>
        <v>5.5008526321579844E-5</v>
      </c>
      <c r="L33">
        <v>3</v>
      </c>
      <c r="M33" s="2">
        <f>L33/$C33</f>
        <v>5.5008526321579844E-5</v>
      </c>
      <c r="N33">
        <v>3</v>
      </c>
      <c r="O33" s="2">
        <f>N33/$C33</f>
        <v>5.5008526321579844E-5</v>
      </c>
      <c r="P33">
        <v>3</v>
      </c>
      <c r="Q33" s="2">
        <f>P33/$C33</f>
        <v>5.5008526321579844E-5</v>
      </c>
      <c r="R33">
        <v>3</v>
      </c>
      <c r="S33" s="2">
        <f>R33/$C33</f>
        <v>5.5008526321579844E-5</v>
      </c>
      <c r="T33">
        <v>5</v>
      </c>
      <c r="U33" s="2">
        <f>T33/$C33</f>
        <v>9.1680877202633072E-5</v>
      </c>
      <c r="V33">
        <v>5</v>
      </c>
      <c r="W33" s="2">
        <f>V33/$C33</f>
        <v>9.1680877202633072E-5</v>
      </c>
      <c r="X33">
        <v>5</v>
      </c>
      <c r="Y33" s="2">
        <f>X33/$C33</f>
        <v>9.1680877202633072E-5</v>
      </c>
      <c r="Z33">
        <v>5</v>
      </c>
      <c r="AA33" s="2">
        <f>Z33/$C33</f>
        <v>9.1680877202633072E-5</v>
      </c>
      <c r="AB33">
        <v>5</v>
      </c>
      <c r="AC33" s="2">
        <f>AB33/$C33</f>
        <v>9.1680877202633072E-5</v>
      </c>
      <c r="AD33">
        <v>5</v>
      </c>
      <c r="AE33" s="2">
        <f>AD33/$C33</f>
        <v>9.1680877202633072E-5</v>
      </c>
      <c r="AF33">
        <v>5</v>
      </c>
      <c r="AG33" s="2">
        <f>AF33/$C33</f>
        <v>9.1680877202633072E-5</v>
      </c>
      <c r="AH33">
        <v>5</v>
      </c>
      <c r="AI33" s="2">
        <f>AH33/$C33</f>
        <v>9.1680877202633072E-5</v>
      </c>
      <c r="AJ33">
        <v>5</v>
      </c>
      <c r="AK33" s="2">
        <f>AJ33/$C33</f>
        <v>9.1680877202633072E-5</v>
      </c>
      <c r="AL33">
        <v>5</v>
      </c>
      <c r="AM33" s="2">
        <f>AL33/$C33</f>
        <v>9.1680877202633072E-5</v>
      </c>
      <c r="AN33">
        <v>5</v>
      </c>
      <c r="AO33" s="2">
        <f>AN33/$C33</f>
        <v>9.1680877202633072E-5</v>
      </c>
      <c r="AP33">
        <v>5</v>
      </c>
      <c r="AQ33" s="2">
        <f>AP33/$C33</f>
        <v>9.1680877202633072E-5</v>
      </c>
      <c r="AR33">
        <v>5</v>
      </c>
      <c r="AS33" s="2">
        <f>AR33/$C33</f>
        <v>9.1680877202633072E-5</v>
      </c>
      <c r="AT33">
        <v>5</v>
      </c>
      <c r="AU33" s="2">
        <f>AT33/$C33</f>
        <v>9.1680877202633072E-5</v>
      </c>
      <c r="AV33">
        <v>5</v>
      </c>
      <c r="AW33" s="2">
        <f>AV33/$C33</f>
        <v>9.1680877202633072E-5</v>
      </c>
      <c r="AX33">
        <v>5</v>
      </c>
      <c r="AY33" s="2">
        <f>AX33/$C33</f>
        <v>9.1680877202633072E-5</v>
      </c>
      <c r="AZ33">
        <v>5</v>
      </c>
      <c r="BA33" s="2">
        <f>AZ33/$C33</f>
        <v>9.1680877202633072E-5</v>
      </c>
      <c r="BB33">
        <v>5</v>
      </c>
      <c r="BC33" s="2">
        <f>BB33/$C33</f>
        <v>9.1680877202633072E-5</v>
      </c>
      <c r="BD33">
        <v>5</v>
      </c>
      <c r="BE33" s="2">
        <f>BD33/$C33</f>
        <v>9.1680877202633072E-5</v>
      </c>
      <c r="BF33">
        <v>5</v>
      </c>
      <c r="BG33" s="2">
        <f>BF33/$C33</f>
        <v>9.1680877202633072E-5</v>
      </c>
      <c r="BH33">
        <v>5</v>
      </c>
      <c r="BI33" s="2">
        <f>BH33/$C33</f>
        <v>9.1680877202633072E-5</v>
      </c>
      <c r="BJ33">
        <v>5</v>
      </c>
      <c r="BK33" s="2">
        <f>BJ33/$C33</f>
        <v>9.1680877202633072E-5</v>
      </c>
      <c r="BL33">
        <v>5</v>
      </c>
      <c r="BM33" s="2">
        <f>BL33/$C33</f>
        <v>9.1680877202633072E-5</v>
      </c>
      <c r="BN33">
        <v>5</v>
      </c>
      <c r="BO33" s="2">
        <f>BN33/$C33</f>
        <v>9.1680877202633072E-5</v>
      </c>
      <c r="BP33">
        <v>6</v>
      </c>
      <c r="BQ33" s="2">
        <f>BP33/$C33</f>
        <v>1.1001705264315969E-4</v>
      </c>
    </row>
    <row r="34" spans="1:69">
      <c r="A34">
        <v>46</v>
      </c>
      <c r="B34" t="s">
        <v>25</v>
      </c>
      <c r="C34" s="194">
        <v>91790</v>
      </c>
      <c r="D34">
        <v>1</v>
      </c>
      <c r="E34" s="2">
        <f>D34/$C34</f>
        <v>1.0894432944765224E-5</v>
      </c>
      <c r="F34">
        <v>3</v>
      </c>
      <c r="G34" s="2">
        <f>F34/$C34</f>
        <v>3.2683298834295673E-5</v>
      </c>
      <c r="H34">
        <v>3</v>
      </c>
      <c r="I34" s="2">
        <f>H34/$C34</f>
        <v>3.2683298834295673E-5</v>
      </c>
      <c r="J34">
        <v>3</v>
      </c>
      <c r="K34" s="2">
        <f>J34/$C34</f>
        <v>3.2683298834295673E-5</v>
      </c>
      <c r="L34">
        <v>3</v>
      </c>
      <c r="M34" s="2">
        <f>L34/$C34</f>
        <v>3.2683298834295673E-5</v>
      </c>
      <c r="N34">
        <v>3</v>
      </c>
      <c r="O34" s="2">
        <f>N34/$C34</f>
        <v>3.2683298834295673E-5</v>
      </c>
      <c r="P34">
        <v>3</v>
      </c>
      <c r="Q34" s="2">
        <f>P34/$C34</f>
        <v>3.2683298834295673E-5</v>
      </c>
      <c r="R34">
        <v>3</v>
      </c>
      <c r="S34" s="2">
        <f>R34/$C34</f>
        <v>3.2683298834295673E-5</v>
      </c>
      <c r="T34">
        <v>3</v>
      </c>
      <c r="U34" s="2">
        <f>T34/$C34</f>
        <v>3.2683298834295673E-5</v>
      </c>
      <c r="V34">
        <v>3</v>
      </c>
      <c r="W34" s="2">
        <f>V34/$C34</f>
        <v>3.2683298834295673E-5</v>
      </c>
      <c r="X34">
        <v>4</v>
      </c>
      <c r="Y34" s="2">
        <f>X34/$C34</f>
        <v>4.3577731779060897E-5</v>
      </c>
      <c r="Z34">
        <v>4</v>
      </c>
      <c r="AA34" s="2">
        <f>Z34/$C34</f>
        <v>4.3577731779060897E-5</v>
      </c>
      <c r="AB34">
        <v>4</v>
      </c>
      <c r="AC34" s="2">
        <f>AB34/$C34</f>
        <v>4.3577731779060897E-5</v>
      </c>
      <c r="AD34">
        <v>5</v>
      </c>
      <c r="AE34" s="2">
        <f>AD34/$C34</f>
        <v>5.4472164723826128E-5</v>
      </c>
      <c r="AF34">
        <v>6</v>
      </c>
      <c r="AG34" s="2">
        <f>AF34/$C34</f>
        <v>6.5366597668591346E-5</v>
      </c>
      <c r="AH34">
        <v>6</v>
      </c>
      <c r="AI34" s="2">
        <f>AH34/$C34</f>
        <v>6.5366597668591346E-5</v>
      </c>
      <c r="AJ34">
        <v>6</v>
      </c>
      <c r="AK34" s="2">
        <f>AJ34/$C34</f>
        <v>6.5366597668591346E-5</v>
      </c>
      <c r="AL34">
        <v>6</v>
      </c>
      <c r="AM34" s="2">
        <f>AL34/$C34</f>
        <v>6.5366597668591346E-5</v>
      </c>
      <c r="AN34">
        <v>6</v>
      </c>
      <c r="AO34" s="2">
        <f>AN34/$C34</f>
        <v>6.5366597668591346E-5</v>
      </c>
      <c r="AP34">
        <v>6</v>
      </c>
      <c r="AQ34" s="2">
        <f>AP34/$C34</f>
        <v>6.5366597668591346E-5</v>
      </c>
      <c r="AR34">
        <v>6</v>
      </c>
      <c r="AS34" s="2">
        <f>AR34/$C34</f>
        <v>6.5366597668591346E-5</v>
      </c>
      <c r="AT34">
        <v>6</v>
      </c>
      <c r="AU34" s="2">
        <f>AT34/$C34</f>
        <v>6.5366597668591346E-5</v>
      </c>
      <c r="AV34">
        <v>6</v>
      </c>
      <c r="AW34" s="2">
        <f>AV34/$C34</f>
        <v>6.5366597668591346E-5</v>
      </c>
      <c r="AX34">
        <v>6</v>
      </c>
      <c r="AY34" s="2">
        <f>AX34/$C34</f>
        <v>6.5366597668591346E-5</v>
      </c>
      <c r="AZ34">
        <v>8</v>
      </c>
      <c r="BA34" s="2">
        <f>AZ34/$C34</f>
        <v>8.7155463558121794E-5</v>
      </c>
      <c r="BB34">
        <v>9</v>
      </c>
      <c r="BC34" s="2">
        <f>BB34/$C34</f>
        <v>9.8049896502887019E-5</v>
      </c>
      <c r="BD34">
        <v>9</v>
      </c>
      <c r="BE34" s="2">
        <f>BD34/$C34</f>
        <v>9.8049896502887019E-5</v>
      </c>
      <c r="BF34">
        <v>9</v>
      </c>
      <c r="BG34" s="2">
        <f>BF34/$C34</f>
        <v>9.8049896502887019E-5</v>
      </c>
      <c r="BH34">
        <v>9</v>
      </c>
      <c r="BI34" s="2">
        <f>BH34/$C34</f>
        <v>9.8049896502887019E-5</v>
      </c>
      <c r="BJ34">
        <v>9</v>
      </c>
      <c r="BK34" s="2">
        <f>BJ34/$C34</f>
        <v>9.8049896502887019E-5</v>
      </c>
      <c r="BL34">
        <v>9</v>
      </c>
      <c r="BM34" s="2">
        <f>BL34/$C34</f>
        <v>9.8049896502887019E-5</v>
      </c>
      <c r="BN34">
        <v>9</v>
      </c>
      <c r="BO34" s="2">
        <f>BN34/$C34</f>
        <v>9.8049896502887019E-5</v>
      </c>
      <c r="BP34">
        <v>10</v>
      </c>
      <c r="BQ34" s="2">
        <f>BP34/$C34</f>
        <v>1.0894432944765226E-4</v>
      </c>
    </row>
    <row r="35" spans="1:69">
      <c r="A35">
        <v>26</v>
      </c>
      <c r="B35" t="s">
        <v>46</v>
      </c>
      <c r="C35" s="194">
        <v>148439</v>
      </c>
      <c r="D35">
        <v>3</v>
      </c>
      <c r="E35" s="2">
        <f>D35/$C35</f>
        <v>2.0210322085166299E-5</v>
      </c>
      <c r="F35">
        <v>4</v>
      </c>
      <c r="G35" s="2">
        <f>F35/$C35</f>
        <v>2.6947096113555064E-5</v>
      </c>
      <c r="H35">
        <v>4</v>
      </c>
      <c r="I35" s="2">
        <f>H35/$C35</f>
        <v>2.6947096113555064E-5</v>
      </c>
      <c r="J35">
        <v>4</v>
      </c>
      <c r="K35" s="2">
        <f>J35/$C35</f>
        <v>2.6947096113555064E-5</v>
      </c>
      <c r="L35">
        <v>4</v>
      </c>
      <c r="M35" s="2">
        <f>L35/$C35</f>
        <v>2.6947096113555064E-5</v>
      </c>
      <c r="N35">
        <v>4</v>
      </c>
      <c r="O35" s="2">
        <f>N35/$C35</f>
        <v>2.6947096113555064E-5</v>
      </c>
      <c r="P35">
        <v>6</v>
      </c>
      <c r="Q35" s="2">
        <f>P35/$C35</f>
        <v>4.0420644170332597E-5</v>
      </c>
      <c r="R35">
        <v>5</v>
      </c>
      <c r="S35" s="2">
        <f>R35/$C35</f>
        <v>3.3683870141943825E-5</v>
      </c>
      <c r="T35">
        <v>5</v>
      </c>
      <c r="U35" s="2">
        <f>T35/$C35</f>
        <v>3.3683870141943825E-5</v>
      </c>
      <c r="V35">
        <v>5</v>
      </c>
      <c r="W35" s="2">
        <f>V35/$C35</f>
        <v>3.3683870141943825E-5</v>
      </c>
      <c r="X35">
        <v>6</v>
      </c>
      <c r="Y35" s="2">
        <f>X35/$C35</f>
        <v>4.0420644170332597E-5</v>
      </c>
      <c r="Z35">
        <v>7</v>
      </c>
      <c r="AA35" s="2">
        <f>Z35/$C35</f>
        <v>4.7157418198721362E-5</v>
      </c>
      <c r="AB35">
        <v>7</v>
      </c>
      <c r="AC35" s="2">
        <f>AB35/$C35</f>
        <v>4.7157418198721362E-5</v>
      </c>
      <c r="AD35">
        <v>7</v>
      </c>
      <c r="AE35" s="2">
        <f>AD35/$C35</f>
        <v>4.7157418198721362E-5</v>
      </c>
      <c r="AF35">
        <v>8</v>
      </c>
      <c r="AG35" s="2">
        <f>AF35/$C35</f>
        <v>5.3894192227110127E-5</v>
      </c>
      <c r="AH35">
        <v>10</v>
      </c>
      <c r="AI35" s="2">
        <f>AH35/$C35</f>
        <v>6.7367740283887651E-5</v>
      </c>
      <c r="AJ35">
        <v>10</v>
      </c>
      <c r="AK35" s="2">
        <f>AJ35/$C35</f>
        <v>6.7367740283887651E-5</v>
      </c>
      <c r="AL35">
        <v>12</v>
      </c>
      <c r="AM35" s="2">
        <f>AL35/$C35</f>
        <v>8.0841288340665195E-5</v>
      </c>
      <c r="AN35">
        <v>13</v>
      </c>
      <c r="AO35" s="2">
        <f>AN35/$C35</f>
        <v>8.7578062369053953E-5</v>
      </c>
      <c r="AP35">
        <v>14</v>
      </c>
      <c r="AQ35" s="2">
        <f>AP35/$C35</f>
        <v>9.4314836397442725E-5</v>
      </c>
      <c r="AR35">
        <v>14</v>
      </c>
      <c r="AS35" s="2">
        <f>AR35/$C35</f>
        <v>9.4314836397442725E-5</v>
      </c>
      <c r="AT35">
        <v>14</v>
      </c>
      <c r="AU35" s="2">
        <f>AT35/$C35</f>
        <v>9.4314836397442725E-5</v>
      </c>
      <c r="AV35">
        <v>14</v>
      </c>
      <c r="AW35" s="2">
        <f>AV35/$C35</f>
        <v>9.4314836397442725E-5</v>
      </c>
      <c r="AX35">
        <v>14</v>
      </c>
      <c r="AY35" s="2">
        <f>AX35/$C35</f>
        <v>9.4314836397442725E-5</v>
      </c>
      <c r="AZ35">
        <v>14</v>
      </c>
      <c r="BA35" s="2">
        <f>AZ35/$C35</f>
        <v>9.4314836397442725E-5</v>
      </c>
      <c r="BB35">
        <v>15</v>
      </c>
      <c r="BC35" s="2">
        <f>BB35/$C35</f>
        <v>1.0105161042583148E-4</v>
      </c>
      <c r="BD35">
        <v>15</v>
      </c>
      <c r="BE35" s="2">
        <f>BD35/$C35</f>
        <v>1.0105161042583148E-4</v>
      </c>
      <c r="BF35">
        <v>15</v>
      </c>
      <c r="BG35" s="2">
        <f>BF35/$C35</f>
        <v>1.0105161042583148E-4</v>
      </c>
      <c r="BH35">
        <v>15</v>
      </c>
      <c r="BI35" s="2">
        <f>BH35/$C35</f>
        <v>1.0105161042583148E-4</v>
      </c>
      <c r="BJ35">
        <v>16</v>
      </c>
      <c r="BK35" s="2">
        <f>BJ35/$C35</f>
        <v>1.0778838445422025E-4</v>
      </c>
      <c r="BL35">
        <v>16</v>
      </c>
      <c r="BM35" s="2">
        <f>BL35/$C35</f>
        <v>1.0778838445422025E-4</v>
      </c>
      <c r="BN35">
        <v>16</v>
      </c>
      <c r="BO35" s="2">
        <f>BN35/$C35</f>
        <v>1.0778838445422025E-4</v>
      </c>
      <c r="BP35">
        <v>16</v>
      </c>
      <c r="BQ35" s="2">
        <f>BP35/$C35</f>
        <v>1.0778838445422025E-4</v>
      </c>
    </row>
    <row r="36" spans="1:69">
      <c r="A36">
        <v>32</v>
      </c>
      <c r="B36" t="s">
        <v>44</v>
      </c>
      <c r="C36" s="194">
        <v>433882</v>
      </c>
      <c r="D36">
        <v>6</v>
      </c>
      <c r="E36" s="2">
        <f>D36/$C36</f>
        <v>1.3828644654537409E-5</v>
      </c>
      <c r="F36">
        <v>10</v>
      </c>
      <c r="G36" s="2">
        <f>F36/$C36</f>
        <v>2.304774109089568E-5</v>
      </c>
      <c r="H36">
        <v>10</v>
      </c>
      <c r="I36" s="2">
        <f>H36/$C36</f>
        <v>2.304774109089568E-5</v>
      </c>
      <c r="J36">
        <v>10</v>
      </c>
      <c r="K36" s="2">
        <f>J36/$C36</f>
        <v>2.304774109089568E-5</v>
      </c>
      <c r="L36">
        <v>11</v>
      </c>
      <c r="M36" s="2">
        <f>L36/$C36</f>
        <v>2.5352515199985251E-5</v>
      </c>
      <c r="N36">
        <v>14</v>
      </c>
      <c r="O36" s="2">
        <f>N36/$C36</f>
        <v>3.2266837527253956E-5</v>
      </c>
      <c r="P36">
        <v>16</v>
      </c>
      <c r="Q36" s="2">
        <f>P36/$C36</f>
        <v>3.6876385745433091E-5</v>
      </c>
      <c r="R36">
        <v>16</v>
      </c>
      <c r="S36" s="2">
        <f>R36/$C36</f>
        <v>3.6876385745433091E-5</v>
      </c>
      <c r="T36">
        <v>20</v>
      </c>
      <c r="U36" s="2">
        <f>T36/$C36</f>
        <v>4.609548218179136E-5</v>
      </c>
      <c r="V36">
        <v>20</v>
      </c>
      <c r="W36" s="2">
        <f>V36/$C36</f>
        <v>4.609548218179136E-5</v>
      </c>
      <c r="X36">
        <v>20</v>
      </c>
      <c r="Y36" s="2">
        <f>X36/$C36</f>
        <v>4.609548218179136E-5</v>
      </c>
      <c r="Z36">
        <v>21</v>
      </c>
      <c r="AA36" s="2">
        <f>Z36/$C36</f>
        <v>4.8400256290880931E-5</v>
      </c>
      <c r="AB36">
        <v>22</v>
      </c>
      <c r="AC36" s="2">
        <f>AB36/$C36</f>
        <v>5.0705030399970501E-5</v>
      </c>
      <c r="AD36">
        <v>23</v>
      </c>
      <c r="AE36" s="2">
        <f>AD36/$C36</f>
        <v>5.3009804509060065E-5</v>
      </c>
      <c r="AF36">
        <v>24</v>
      </c>
      <c r="AG36" s="2">
        <f>AF36/$C36</f>
        <v>5.5314578618149636E-5</v>
      </c>
      <c r="AH36">
        <v>25</v>
      </c>
      <c r="AI36" s="2">
        <f>AH36/$C36</f>
        <v>5.7619352727239207E-5</v>
      </c>
      <c r="AJ36">
        <v>26</v>
      </c>
      <c r="AK36" s="2">
        <f>AJ36/$C36</f>
        <v>5.9924126836328771E-5</v>
      </c>
      <c r="AL36">
        <v>28</v>
      </c>
      <c r="AM36" s="2">
        <f>AL36/$C36</f>
        <v>6.4533675054507912E-5</v>
      </c>
      <c r="AN36">
        <v>30</v>
      </c>
      <c r="AO36" s="2">
        <f>AN36/$C36</f>
        <v>6.914322327268704E-5</v>
      </c>
      <c r="AP36">
        <v>31</v>
      </c>
      <c r="AQ36" s="2">
        <f>AP36/$C36</f>
        <v>7.1447997381776611E-5</v>
      </c>
      <c r="AR36">
        <v>31</v>
      </c>
      <c r="AS36" s="2">
        <f>AR36/$C36</f>
        <v>7.1447997381776611E-5</v>
      </c>
      <c r="AT36">
        <v>34</v>
      </c>
      <c r="AU36" s="2">
        <f>AT36/$C36</f>
        <v>7.8362319709045323E-5</v>
      </c>
      <c r="AV36">
        <v>34</v>
      </c>
      <c r="AW36" s="2">
        <f>AV36/$C36</f>
        <v>7.8362319709045323E-5</v>
      </c>
      <c r="AX36">
        <v>34</v>
      </c>
      <c r="AY36" s="2">
        <f>AX36/$C36</f>
        <v>7.8362319709045323E-5</v>
      </c>
      <c r="AZ36">
        <v>36</v>
      </c>
      <c r="BA36" s="2">
        <f>AZ36/$C36</f>
        <v>8.297186792722445E-5</v>
      </c>
      <c r="BB36">
        <v>39</v>
      </c>
      <c r="BC36" s="2">
        <f>BB36/$C36</f>
        <v>8.9886190254493163E-5</v>
      </c>
      <c r="BD36">
        <v>39</v>
      </c>
      <c r="BE36" s="2">
        <f>BD36/$C36</f>
        <v>8.9886190254493163E-5</v>
      </c>
      <c r="BF36">
        <v>40</v>
      </c>
      <c r="BG36" s="2">
        <f>BF36/$C36</f>
        <v>9.219096436358272E-5</v>
      </c>
      <c r="BH36">
        <v>41</v>
      </c>
      <c r="BI36" s="2">
        <f>BH36/$C36</f>
        <v>9.449573847267229E-5</v>
      </c>
      <c r="BJ36">
        <v>41</v>
      </c>
      <c r="BK36" s="2">
        <f>BJ36/$C36</f>
        <v>9.449573847267229E-5</v>
      </c>
      <c r="BL36">
        <v>41</v>
      </c>
      <c r="BM36" s="2">
        <f>BL36/$C36</f>
        <v>9.449573847267229E-5</v>
      </c>
      <c r="BN36">
        <v>43</v>
      </c>
      <c r="BO36" s="2">
        <f>BN36/$C36</f>
        <v>9.9105286690851432E-5</v>
      </c>
      <c r="BP36">
        <v>45</v>
      </c>
      <c r="BQ36" s="2">
        <f>BP36/$C36</f>
        <v>1.0371483490903056E-4</v>
      </c>
    </row>
    <row r="37" spans="1:69">
      <c r="A37">
        <v>43</v>
      </c>
      <c r="B37" t="s">
        <v>39</v>
      </c>
      <c r="C37" s="194">
        <v>116361</v>
      </c>
      <c r="D37">
        <v>1</v>
      </c>
      <c r="E37" s="2">
        <f>D37/$C37</f>
        <v>8.5939447065597577E-6</v>
      </c>
      <c r="F37">
        <v>1</v>
      </c>
      <c r="G37" s="2">
        <f>F37/$C37</f>
        <v>8.5939447065597577E-6</v>
      </c>
      <c r="H37">
        <v>1</v>
      </c>
      <c r="I37" s="2">
        <f>H37/$C37</f>
        <v>8.5939447065597577E-6</v>
      </c>
      <c r="J37">
        <v>2</v>
      </c>
      <c r="K37" s="2">
        <f>J37/$C37</f>
        <v>1.7187889413119515E-5</v>
      </c>
      <c r="L37">
        <v>2</v>
      </c>
      <c r="M37" s="2">
        <f>L37/$C37</f>
        <v>1.7187889413119515E-5</v>
      </c>
      <c r="N37">
        <v>2</v>
      </c>
      <c r="O37" s="2">
        <f>N37/$C37</f>
        <v>1.7187889413119515E-5</v>
      </c>
      <c r="P37">
        <v>2</v>
      </c>
      <c r="Q37" s="2">
        <f>P37/$C37</f>
        <v>1.7187889413119515E-5</v>
      </c>
      <c r="R37">
        <v>2</v>
      </c>
      <c r="S37" s="2">
        <f>R37/$C37</f>
        <v>1.7187889413119515E-5</v>
      </c>
      <c r="T37">
        <v>2</v>
      </c>
      <c r="U37" s="2">
        <f>T37/$C37</f>
        <v>1.7187889413119515E-5</v>
      </c>
      <c r="V37">
        <v>2</v>
      </c>
      <c r="W37" s="2">
        <f>V37/$C37</f>
        <v>1.7187889413119515E-5</v>
      </c>
      <c r="X37">
        <v>3</v>
      </c>
      <c r="Y37" s="2">
        <f>X37/$C37</f>
        <v>2.5781834119679275E-5</v>
      </c>
      <c r="Z37">
        <v>3</v>
      </c>
      <c r="AA37" s="2">
        <f>Z37/$C37</f>
        <v>2.5781834119679275E-5</v>
      </c>
      <c r="AB37">
        <v>5</v>
      </c>
      <c r="AC37" s="2">
        <f>AB37/$C37</f>
        <v>4.2969723532798787E-5</v>
      </c>
      <c r="AD37">
        <v>6</v>
      </c>
      <c r="AE37" s="2">
        <f>AD37/$C37</f>
        <v>5.1563668239358549E-5</v>
      </c>
      <c r="AF37">
        <v>7</v>
      </c>
      <c r="AG37" s="2">
        <f>AF37/$C37</f>
        <v>6.0157612945918305E-5</v>
      </c>
      <c r="AH37">
        <v>11</v>
      </c>
      <c r="AI37" s="2">
        <f>AH37/$C37</f>
        <v>9.4533391772157343E-5</v>
      </c>
      <c r="AJ37">
        <v>11</v>
      </c>
      <c r="AK37" s="2">
        <f>AJ37/$C37</f>
        <v>9.4533391772157343E-5</v>
      </c>
      <c r="AL37">
        <v>11</v>
      </c>
      <c r="AM37" s="2">
        <f>AL37/$C37</f>
        <v>9.4533391772157343E-5</v>
      </c>
      <c r="AN37">
        <v>11</v>
      </c>
      <c r="AO37" s="2">
        <f>AN37/$C37</f>
        <v>9.4533391772157343E-5</v>
      </c>
      <c r="AP37">
        <v>12</v>
      </c>
      <c r="AQ37" s="2">
        <f>AP37/$C37</f>
        <v>1.031273364787171E-4</v>
      </c>
      <c r="AR37">
        <v>12</v>
      </c>
      <c r="AS37" s="2">
        <f>AR37/$C37</f>
        <v>1.031273364787171E-4</v>
      </c>
      <c r="AT37">
        <v>12</v>
      </c>
      <c r="AU37" s="2">
        <f>AT37/$C37</f>
        <v>1.031273364787171E-4</v>
      </c>
      <c r="AV37">
        <v>12</v>
      </c>
      <c r="AW37" s="2">
        <f>AV37/$C37</f>
        <v>1.031273364787171E-4</v>
      </c>
      <c r="AX37">
        <v>12</v>
      </c>
      <c r="AY37" s="2">
        <f>AX37/$C37</f>
        <v>1.031273364787171E-4</v>
      </c>
      <c r="AZ37">
        <v>12</v>
      </c>
      <c r="BA37" s="2">
        <f>AZ37/$C37</f>
        <v>1.031273364787171E-4</v>
      </c>
      <c r="BB37">
        <v>12</v>
      </c>
      <c r="BC37" s="2">
        <f>BB37/$C37</f>
        <v>1.031273364787171E-4</v>
      </c>
      <c r="BD37">
        <v>12</v>
      </c>
      <c r="BE37" s="2">
        <f>BD37/$C37</f>
        <v>1.031273364787171E-4</v>
      </c>
      <c r="BF37">
        <v>12</v>
      </c>
      <c r="BG37" s="2">
        <f>BF37/$C37</f>
        <v>1.031273364787171E-4</v>
      </c>
      <c r="BH37">
        <v>12</v>
      </c>
      <c r="BI37" s="2">
        <f>BH37/$C37</f>
        <v>1.031273364787171E-4</v>
      </c>
      <c r="BJ37">
        <v>12</v>
      </c>
      <c r="BK37" s="2">
        <f>BJ37/$C37</f>
        <v>1.031273364787171E-4</v>
      </c>
      <c r="BL37">
        <v>12</v>
      </c>
      <c r="BM37" s="2">
        <f>BL37/$C37</f>
        <v>1.031273364787171E-4</v>
      </c>
      <c r="BN37">
        <v>12</v>
      </c>
      <c r="BO37" s="2">
        <f>BN37/$C37</f>
        <v>1.031273364787171E-4</v>
      </c>
      <c r="BP37">
        <v>12</v>
      </c>
      <c r="BQ37" s="2">
        <f>BP37/$C37</f>
        <v>1.031273364787171E-4</v>
      </c>
    </row>
    <row r="38" spans="1:69">
      <c r="A38">
        <v>35</v>
      </c>
      <c r="B38" t="s">
        <v>48</v>
      </c>
      <c r="C38" s="194">
        <v>190018</v>
      </c>
      <c r="D38">
        <v>3</v>
      </c>
      <c r="E38" s="2">
        <f>D38/$C38</f>
        <v>1.5787977981033376E-5</v>
      </c>
      <c r="F38">
        <v>4</v>
      </c>
      <c r="G38" s="2">
        <f>F38/$C38</f>
        <v>2.10506373080445E-5</v>
      </c>
      <c r="H38">
        <v>4</v>
      </c>
      <c r="I38" s="2">
        <f>H38/$C38</f>
        <v>2.10506373080445E-5</v>
      </c>
      <c r="J38">
        <v>4</v>
      </c>
      <c r="K38" s="2">
        <f>J38/$C38</f>
        <v>2.10506373080445E-5</v>
      </c>
      <c r="L38">
        <v>6</v>
      </c>
      <c r="M38" s="2">
        <f>L38/$C38</f>
        <v>3.1575955962066751E-5</v>
      </c>
      <c r="N38">
        <v>6</v>
      </c>
      <c r="O38" s="2">
        <f>N38/$C38</f>
        <v>3.1575955962066751E-5</v>
      </c>
      <c r="P38">
        <v>8</v>
      </c>
      <c r="Q38" s="2">
        <f>P38/$C38</f>
        <v>4.2101274616088999E-5</v>
      </c>
      <c r="R38">
        <v>8</v>
      </c>
      <c r="S38" s="2">
        <f>R38/$C38</f>
        <v>4.2101274616088999E-5</v>
      </c>
      <c r="T38">
        <v>8</v>
      </c>
      <c r="U38" s="2">
        <f>T38/$C38</f>
        <v>4.2101274616088999E-5</v>
      </c>
      <c r="V38">
        <v>9</v>
      </c>
      <c r="W38" s="2">
        <f>V38/$C38</f>
        <v>4.736393394310013E-5</v>
      </c>
      <c r="X38">
        <v>10</v>
      </c>
      <c r="Y38" s="2">
        <f>X38/$C38</f>
        <v>5.2626593270111254E-5</v>
      </c>
      <c r="Z38">
        <v>11</v>
      </c>
      <c r="AA38" s="2">
        <f>Z38/$C38</f>
        <v>5.7889252597122378E-5</v>
      </c>
      <c r="AB38">
        <v>11</v>
      </c>
      <c r="AC38" s="2">
        <f>AB38/$C38</f>
        <v>5.7889252597122378E-5</v>
      </c>
      <c r="AD38">
        <v>12</v>
      </c>
      <c r="AE38" s="2">
        <f>AD38/$C38</f>
        <v>6.3151911924133502E-5</v>
      </c>
      <c r="AF38">
        <v>12</v>
      </c>
      <c r="AG38" s="2">
        <f>AF38/$C38</f>
        <v>6.3151911924133502E-5</v>
      </c>
      <c r="AH38">
        <v>12</v>
      </c>
      <c r="AI38" s="2">
        <f>AH38/$C38</f>
        <v>6.3151911924133502E-5</v>
      </c>
      <c r="AJ38">
        <v>12</v>
      </c>
      <c r="AK38" s="2">
        <f>AJ38/$C38</f>
        <v>6.3151911924133502E-5</v>
      </c>
      <c r="AL38">
        <v>13</v>
      </c>
      <c r="AM38" s="2">
        <f>AL38/$C38</f>
        <v>6.8414571251144626E-5</v>
      </c>
      <c r="AN38">
        <v>13</v>
      </c>
      <c r="AO38" s="2">
        <f>AN38/$C38</f>
        <v>6.8414571251144626E-5</v>
      </c>
      <c r="AP38">
        <v>13</v>
      </c>
      <c r="AQ38" s="2">
        <f>AP38/$C38</f>
        <v>6.8414571251144626E-5</v>
      </c>
      <c r="AR38">
        <v>14</v>
      </c>
      <c r="AS38" s="2">
        <f>AR38/$C38</f>
        <v>7.367723057815575E-5</v>
      </c>
      <c r="AT38">
        <v>16</v>
      </c>
      <c r="AU38" s="2">
        <f>AT38/$C38</f>
        <v>8.4202549232177999E-5</v>
      </c>
      <c r="AV38">
        <v>16</v>
      </c>
      <c r="AW38" s="2">
        <f>AV38/$C38</f>
        <v>8.4202549232177999E-5</v>
      </c>
      <c r="AX38">
        <v>16</v>
      </c>
      <c r="AY38" s="2">
        <f>AX38/$C38</f>
        <v>8.4202549232177999E-5</v>
      </c>
      <c r="AZ38">
        <v>16</v>
      </c>
      <c r="BA38" s="2">
        <f>AZ38/$C38</f>
        <v>8.4202549232177999E-5</v>
      </c>
      <c r="BB38">
        <v>17</v>
      </c>
      <c r="BC38" s="2">
        <f>BB38/$C38</f>
        <v>8.9465208559189136E-5</v>
      </c>
      <c r="BD38">
        <v>17</v>
      </c>
      <c r="BE38" s="2">
        <f>BD38/$C38</f>
        <v>8.9465208559189136E-5</v>
      </c>
      <c r="BF38">
        <v>17</v>
      </c>
      <c r="BG38" s="2">
        <f>BF38/$C38</f>
        <v>8.9465208559189136E-5</v>
      </c>
      <c r="BH38">
        <v>18</v>
      </c>
      <c r="BI38" s="2">
        <f>BH38/$C38</f>
        <v>9.472786788620026E-5</v>
      </c>
      <c r="BJ38">
        <v>18</v>
      </c>
      <c r="BK38" s="2">
        <f>BJ38/$C38</f>
        <v>9.472786788620026E-5</v>
      </c>
      <c r="BL38">
        <v>18</v>
      </c>
      <c r="BM38" s="2">
        <f>BL38/$C38</f>
        <v>9.472786788620026E-5</v>
      </c>
      <c r="BN38">
        <v>18</v>
      </c>
      <c r="BO38" s="2">
        <f>BN38/$C38</f>
        <v>9.472786788620026E-5</v>
      </c>
      <c r="BP38">
        <v>18</v>
      </c>
      <c r="BQ38" s="2">
        <f>BP38/$C38</f>
        <v>9.472786788620026E-5</v>
      </c>
    </row>
    <row r="39" spans="1:69">
      <c r="A39">
        <v>48</v>
      </c>
      <c r="B39" t="s">
        <v>24</v>
      </c>
      <c r="C39" s="194">
        <v>80012</v>
      </c>
      <c r="D39">
        <v>0</v>
      </c>
      <c r="E39" s="2">
        <f>D39/$C39</f>
        <v>0</v>
      </c>
      <c r="F39">
        <v>0</v>
      </c>
      <c r="G39" s="2">
        <f>F39/$C39</f>
        <v>0</v>
      </c>
      <c r="H39">
        <v>0</v>
      </c>
      <c r="I39" s="2">
        <f>H39/$C39</f>
        <v>0</v>
      </c>
      <c r="J39">
        <v>0</v>
      </c>
      <c r="K39" s="2">
        <f>J39/$C39</f>
        <v>0</v>
      </c>
      <c r="L39">
        <v>0</v>
      </c>
      <c r="M39" s="2">
        <f>L39/$C39</f>
        <v>0</v>
      </c>
      <c r="N39">
        <v>1</v>
      </c>
      <c r="O39" s="2">
        <f>N39/$C39</f>
        <v>1.2498125281207818E-5</v>
      </c>
      <c r="P39">
        <v>1</v>
      </c>
      <c r="Q39" s="2">
        <f>P39/$C39</f>
        <v>1.2498125281207818E-5</v>
      </c>
      <c r="R39">
        <v>1</v>
      </c>
      <c r="S39" s="2">
        <f>R39/$C39</f>
        <v>1.2498125281207818E-5</v>
      </c>
      <c r="T39">
        <v>1</v>
      </c>
      <c r="U39" s="2">
        <f>T39/$C39</f>
        <v>1.2498125281207818E-5</v>
      </c>
      <c r="V39">
        <v>1</v>
      </c>
      <c r="W39" s="2">
        <f>V39/$C39</f>
        <v>1.2498125281207818E-5</v>
      </c>
      <c r="X39">
        <v>1</v>
      </c>
      <c r="Y39" s="2">
        <f>X39/$C39</f>
        <v>1.2498125281207818E-5</v>
      </c>
      <c r="Z39">
        <v>1</v>
      </c>
      <c r="AA39" s="2">
        <f>Z39/$C39</f>
        <v>1.2498125281207818E-5</v>
      </c>
      <c r="AB39">
        <v>1</v>
      </c>
      <c r="AC39" s="2">
        <f>AB39/$C39</f>
        <v>1.2498125281207818E-5</v>
      </c>
      <c r="AD39">
        <v>1</v>
      </c>
      <c r="AE39" s="2">
        <f>AD39/$C39</f>
        <v>1.2498125281207818E-5</v>
      </c>
      <c r="AF39">
        <v>1</v>
      </c>
      <c r="AG39" s="2">
        <f>AF39/$C39</f>
        <v>1.2498125281207818E-5</v>
      </c>
      <c r="AH39">
        <v>2</v>
      </c>
      <c r="AI39" s="2">
        <f>AH39/$C39</f>
        <v>2.4996250562415636E-5</v>
      </c>
      <c r="AJ39">
        <v>2</v>
      </c>
      <c r="AK39" s="2">
        <f>AJ39/$C39</f>
        <v>2.4996250562415636E-5</v>
      </c>
      <c r="AL39">
        <v>2</v>
      </c>
      <c r="AM39" s="2">
        <f>AL39/$C39</f>
        <v>2.4996250562415636E-5</v>
      </c>
      <c r="AN39">
        <v>2</v>
      </c>
      <c r="AO39" s="2">
        <f>AN39/$C39</f>
        <v>2.4996250562415636E-5</v>
      </c>
      <c r="AP39">
        <v>3</v>
      </c>
      <c r="AQ39" s="2">
        <f>AP39/$C39</f>
        <v>3.749437584362346E-5</v>
      </c>
      <c r="AR39">
        <v>3</v>
      </c>
      <c r="AS39" s="2">
        <f>AR39/$C39</f>
        <v>3.749437584362346E-5</v>
      </c>
      <c r="AT39">
        <v>3</v>
      </c>
      <c r="AU39" s="2">
        <f>AT39/$C39</f>
        <v>3.749437584362346E-5</v>
      </c>
      <c r="AV39">
        <v>2</v>
      </c>
      <c r="AW39" s="2">
        <f>AV39/$C39</f>
        <v>2.4996250562415636E-5</v>
      </c>
      <c r="AX39">
        <v>4</v>
      </c>
      <c r="AY39" s="2">
        <f>AX39/$C39</f>
        <v>4.9992501124831273E-5</v>
      </c>
      <c r="AZ39">
        <v>5</v>
      </c>
      <c r="BA39" s="2">
        <f>AZ39/$C39</f>
        <v>6.2490626406039093E-5</v>
      </c>
      <c r="BB39">
        <v>6</v>
      </c>
      <c r="BC39" s="2">
        <f>BB39/$C39</f>
        <v>7.4988751687246919E-5</v>
      </c>
      <c r="BD39">
        <v>6</v>
      </c>
      <c r="BE39" s="2">
        <f>BD39/$C39</f>
        <v>7.4988751687246919E-5</v>
      </c>
      <c r="BF39">
        <v>6</v>
      </c>
      <c r="BG39" s="2">
        <f>BF39/$C39</f>
        <v>7.4988751687246919E-5</v>
      </c>
      <c r="BH39">
        <v>7</v>
      </c>
      <c r="BI39" s="2">
        <f>BH39/$C39</f>
        <v>8.7486876968454733E-5</v>
      </c>
      <c r="BJ39">
        <v>7</v>
      </c>
      <c r="BK39" s="2">
        <f>BJ39/$C39</f>
        <v>8.7486876968454733E-5</v>
      </c>
      <c r="BL39">
        <v>7</v>
      </c>
      <c r="BM39" s="2">
        <f>BL39/$C39</f>
        <v>8.7486876968454733E-5</v>
      </c>
      <c r="BN39">
        <v>7</v>
      </c>
      <c r="BO39" s="2">
        <f>BN39/$C39</f>
        <v>8.7486876968454733E-5</v>
      </c>
      <c r="BP39">
        <v>7</v>
      </c>
      <c r="BQ39" s="2">
        <f>BP39/$C39</f>
        <v>8.7486876968454733E-5</v>
      </c>
    </row>
    <row r="40" spans="1:69">
      <c r="A40">
        <v>37</v>
      </c>
      <c r="B40" t="s">
        <v>30</v>
      </c>
      <c r="C40" s="194">
        <v>128058</v>
      </c>
      <c r="D40">
        <v>0</v>
      </c>
      <c r="E40" s="2">
        <f>D40/$C40</f>
        <v>0</v>
      </c>
      <c r="F40">
        <v>0</v>
      </c>
      <c r="G40" s="2">
        <f>F40/$C40</f>
        <v>0</v>
      </c>
      <c r="H40">
        <v>0</v>
      </c>
      <c r="I40" s="2">
        <f>H40/$C40</f>
        <v>0</v>
      </c>
      <c r="J40">
        <v>0</v>
      </c>
      <c r="K40" s="2">
        <f>J40/$C40</f>
        <v>0</v>
      </c>
      <c r="L40">
        <v>0</v>
      </c>
      <c r="M40" s="2">
        <f>L40/$C40</f>
        <v>0</v>
      </c>
      <c r="N40">
        <v>0</v>
      </c>
      <c r="O40" s="2">
        <f>N40/$C40</f>
        <v>0</v>
      </c>
      <c r="P40">
        <v>0</v>
      </c>
      <c r="Q40" s="2">
        <f>P40/$C40</f>
        <v>0</v>
      </c>
      <c r="R40">
        <v>0</v>
      </c>
      <c r="S40" s="2">
        <f>R40/$C40</f>
        <v>0</v>
      </c>
      <c r="T40">
        <v>2</v>
      </c>
      <c r="U40" s="2">
        <f>T40/$C40</f>
        <v>1.5617923128582361E-5</v>
      </c>
      <c r="V40">
        <v>3</v>
      </c>
      <c r="W40" s="2">
        <f>V40/$C40</f>
        <v>2.3426884692873541E-5</v>
      </c>
      <c r="X40">
        <v>3</v>
      </c>
      <c r="Y40" s="2">
        <f>X40/$C40</f>
        <v>2.3426884692873541E-5</v>
      </c>
      <c r="Z40">
        <v>3</v>
      </c>
      <c r="AA40" s="2">
        <f>Z40/$C40</f>
        <v>2.3426884692873541E-5</v>
      </c>
      <c r="AB40">
        <v>3</v>
      </c>
      <c r="AC40" s="2">
        <f>AB40/$C40</f>
        <v>2.3426884692873541E-5</v>
      </c>
      <c r="AD40">
        <v>3</v>
      </c>
      <c r="AE40" s="2">
        <f>AD40/$C40</f>
        <v>2.3426884692873541E-5</v>
      </c>
      <c r="AF40">
        <v>3</v>
      </c>
      <c r="AG40" s="2">
        <f>AF40/$C40</f>
        <v>2.3426884692873541E-5</v>
      </c>
      <c r="AH40">
        <v>5</v>
      </c>
      <c r="AI40" s="2">
        <f>AH40/$C40</f>
        <v>3.9044807821455902E-5</v>
      </c>
      <c r="AJ40">
        <v>5</v>
      </c>
      <c r="AK40" s="2">
        <f>AJ40/$C40</f>
        <v>3.9044807821455902E-5</v>
      </c>
      <c r="AL40">
        <v>6</v>
      </c>
      <c r="AM40" s="2">
        <f>AL40/$C40</f>
        <v>4.6853769385747082E-5</v>
      </c>
      <c r="AN40">
        <v>6</v>
      </c>
      <c r="AO40" s="2">
        <f>AN40/$C40</f>
        <v>4.6853769385747082E-5</v>
      </c>
      <c r="AP40">
        <v>6</v>
      </c>
      <c r="AQ40" s="2">
        <f>AP40/$C40</f>
        <v>4.6853769385747082E-5</v>
      </c>
      <c r="AR40">
        <v>6</v>
      </c>
      <c r="AS40" s="2">
        <f>AR40/$C40</f>
        <v>4.6853769385747082E-5</v>
      </c>
      <c r="AT40">
        <v>7</v>
      </c>
      <c r="AU40" s="2">
        <f>AT40/$C40</f>
        <v>5.4662730950038262E-5</v>
      </c>
      <c r="AV40">
        <v>7</v>
      </c>
      <c r="AW40" s="2">
        <f>AV40/$C40</f>
        <v>5.4662730950038262E-5</v>
      </c>
      <c r="AX40">
        <v>10</v>
      </c>
      <c r="AY40" s="2">
        <f>AX40/$C40</f>
        <v>7.8089615642911803E-5</v>
      </c>
      <c r="AZ40">
        <v>10</v>
      </c>
      <c r="BA40" s="2">
        <f>AZ40/$C40</f>
        <v>7.8089615642911803E-5</v>
      </c>
      <c r="BB40">
        <v>12</v>
      </c>
      <c r="BC40" s="2">
        <f>BB40/$C40</f>
        <v>9.3707538771494164E-5</v>
      </c>
      <c r="BD40">
        <v>11</v>
      </c>
      <c r="BE40" s="2">
        <f>BD40/$C40</f>
        <v>8.5898577207202983E-5</v>
      </c>
      <c r="BF40">
        <v>11</v>
      </c>
      <c r="BG40" s="2">
        <f>BF40/$C40</f>
        <v>8.5898577207202983E-5</v>
      </c>
      <c r="BH40">
        <v>11</v>
      </c>
      <c r="BI40" s="2">
        <f>BH40/$C40</f>
        <v>8.5898577207202983E-5</v>
      </c>
      <c r="BJ40">
        <v>11</v>
      </c>
      <c r="BK40" s="2">
        <f>BJ40/$C40</f>
        <v>8.5898577207202983E-5</v>
      </c>
      <c r="BL40">
        <v>11</v>
      </c>
      <c r="BM40" s="2">
        <f>BL40/$C40</f>
        <v>8.5898577207202983E-5</v>
      </c>
      <c r="BN40">
        <v>11</v>
      </c>
      <c r="BO40" s="2">
        <f>BN40/$C40</f>
        <v>8.5898577207202983E-5</v>
      </c>
      <c r="BP40">
        <v>11</v>
      </c>
      <c r="BQ40" s="2">
        <f>BP40/$C40</f>
        <v>8.5898577207202983E-5</v>
      </c>
    </row>
    <row r="41" spans="1:69">
      <c r="A41">
        <v>34</v>
      </c>
      <c r="B41" t="s">
        <v>31</v>
      </c>
      <c r="C41" s="194">
        <v>196430</v>
      </c>
      <c r="D41">
        <v>1</v>
      </c>
      <c r="E41" s="2">
        <f>D41/$C41</f>
        <v>5.0908720663849722E-6</v>
      </c>
      <c r="F41">
        <v>2</v>
      </c>
      <c r="G41" s="2">
        <f>F41/$C41</f>
        <v>1.0181744132769944E-5</v>
      </c>
      <c r="H41">
        <v>2</v>
      </c>
      <c r="I41" s="2">
        <f>H41/$C41</f>
        <v>1.0181744132769944E-5</v>
      </c>
      <c r="J41">
        <v>3</v>
      </c>
      <c r="K41" s="2">
        <f>J41/$C41</f>
        <v>1.5272616199154916E-5</v>
      </c>
      <c r="L41">
        <v>3</v>
      </c>
      <c r="M41" s="2">
        <f>L41/$C41</f>
        <v>1.5272616199154916E-5</v>
      </c>
      <c r="N41">
        <v>3</v>
      </c>
      <c r="O41" s="2">
        <f>N41/$C41</f>
        <v>1.5272616199154916E-5</v>
      </c>
      <c r="P41">
        <v>3</v>
      </c>
      <c r="Q41" s="2">
        <f>P41/$C41</f>
        <v>1.5272616199154916E-5</v>
      </c>
      <c r="R41">
        <v>3</v>
      </c>
      <c r="S41" s="2">
        <f>R41/$C41</f>
        <v>1.5272616199154916E-5</v>
      </c>
      <c r="T41">
        <v>5</v>
      </c>
      <c r="U41" s="2">
        <f>T41/$C41</f>
        <v>2.5454360331924858E-5</v>
      </c>
      <c r="V41">
        <v>6</v>
      </c>
      <c r="W41" s="2">
        <f>V41/$C41</f>
        <v>3.0545232398309831E-5</v>
      </c>
      <c r="X41">
        <v>6</v>
      </c>
      <c r="Y41" s="2">
        <f>X41/$C41</f>
        <v>3.0545232398309831E-5</v>
      </c>
      <c r="Z41">
        <v>6</v>
      </c>
      <c r="AA41" s="2">
        <f>Z41/$C41</f>
        <v>3.0545232398309831E-5</v>
      </c>
      <c r="AB41">
        <v>6</v>
      </c>
      <c r="AC41" s="2">
        <f>AB41/$C41</f>
        <v>3.0545232398309831E-5</v>
      </c>
      <c r="AD41">
        <v>6</v>
      </c>
      <c r="AE41" s="2">
        <f>AD41/$C41</f>
        <v>3.0545232398309831E-5</v>
      </c>
      <c r="AF41">
        <v>6</v>
      </c>
      <c r="AG41" s="2">
        <f>AF41/$C41</f>
        <v>3.0545232398309831E-5</v>
      </c>
      <c r="AH41">
        <v>8</v>
      </c>
      <c r="AI41" s="2">
        <f>AH41/$C41</f>
        <v>4.0726976531079777E-5</v>
      </c>
      <c r="AJ41">
        <v>9</v>
      </c>
      <c r="AK41" s="2">
        <f>AJ41/$C41</f>
        <v>4.5817848597464744E-5</v>
      </c>
      <c r="AL41">
        <v>9</v>
      </c>
      <c r="AM41" s="2">
        <f>AL41/$C41</f>
        <v>4.5817848597464744E-5</v>
      </c>
      <c r="AN41">
        <v>11</v>
      </c>
      <c r="AO41" s="2">
        <f>AN41/$C41</f>
        <v>5.599959273023469E-5</v>
      </c>
      <c r="AP41">
        <v>12</v>
      </c>
      <c r="AQ41" s="2">
        <f>AP41/$C41</f>
        <v>6.1090464796619663E-5</v>
      </c>
      <c r="AR41">
        <v>13</v>
      </c>
      <c r="AS41" s="2">
        <f>AR41/$C41</f>
        <v>6.6181336863004636E-5</v>
      </c>
      <c r="AT41">
        <v>13</v>
      </c>
      <c r="AU41" s="2">
        <f>AT41/$C41</f>
        <v>6.6181336863004636E-5</v>
      </c>
      <c r="AV41">
        <v>14</v>
      </c>
      <c r="AW41" s="2">
        <f>AV41/$C41</f>
        <v>7.1272208929389609E-5</v>
      </c>
      <c r="AX41">
        <v>14</v>
      </c>
      <c r="AY41" s="2">
        <f>AX41/$C41</f>
        <v>7.1272208929389609E-5</v>
      </c>
      <c r="AZ41">
        <v>15</v>
      </c>
      <c r="BA41" s="2">
        <f>AZ41/$C41</f>
        <v>7.6363080995774582E-5</v>
      </c>
      <c r="BB41">
        <v>16</v>
      </c>
      <c r="BC41" s="2">
        <f>BB41/$C41</f>
        <v>8.1453953062159555E-5</v>
      </c>
      <c r="BD41">
        <v>16</v>
      </c>
      <c r="BE41" s="2">
        <f>BD41/$C41</f>
        <v>8.1453953062159555E-5</v>
      </c>
      <c r="BF41">
        <v>16</v>
      </c>
      <c r="BG41" s="2">
        <f>BF41/$C41</f>
        <v>8.1453953062159555E-5</v>
      </c>
      <c r="BH41">
        <v>16</v>
      </c>
      <c r="BI41" s="2">
        <f>BH41/$C41</f>
        <v>8.1453953062159555E-5</v>
      </c>
      <c r="BJ41">
        <v>16</v>
      </c>
      <c r="BK41" s="2">
        <f>BJ41/$C41</f>
        <v>8.1453953062159555E-5</v>
      </c>
      <c r="BL41">
        <v>16</v>
      </c>
      <c r="BM41" s="2">
        <f>BL41/$C41</f>
        <v>8.1453953062159555E-5</v>
      </c>
      <c r="BN41">
        <v>16</v>
      </c>
      <c r="BO41" s="2">
        <f>BN41/$C41</f>
        <v>8.1453953062159555E-5</v>
      </c>
      <c r="BP41">
        <v>16</v>
      </c>
      <c r="BQ41" s="2">
        <f>BP41/$C41</f>
        <v>8.1453953062159555E-5</v>
      </c>
    </row>
    <row r="42" spans="1:69">
      <c r="A42">
        <v>38</v>
      </c>
      <c r="B42" t="s">
        <v>28</v>
      </c>
      <c r="C42" s="194">
        <v>75129</v>
      </c>
      <c r="D42">
        <v>0</v>
      </c>
      <c r="E42" s="2">
        <f>D42/$C42</f>
        <v>0</v>
      </c>
      <c r="F42">
        <v>0</v>
      </c>
      <c r="G42" s="2">
        <f>F42/$C42</f>
        <v>0</v>
      </c>
      <c r="H42">
        <v>0</v>
      </c>
      <c r="I42" s="2">
        <f>H42/$C42</f>
        <v>0</v>
      </c>
      <c r="J42">
        <v>0</v>
      </c>
      <c r="K42" s="2">
        <f>J42/$C42</f>
        <v>0</v>
      </c>
      <c r="L42">
        <v>0</v>
      </c>
      <c r="M42" s="2">
        <f>L42/$C42</f>
        <v>0</v>
      </c>
      <c r="N42">
        <v>0</v>
      </c>
      <c r="O42" s="2">
        <f>N42/$C42</f>
        <v>0</v>
      </c>
      <c r="P42">
        <v>0</v>
      </c>
      <c r="Q42" s="2">
        <f>P42/$C42</f>
        <v>0</v>
      </c>
      <c r="R42">
        <v>0</v>
      </c>
      <c r="S42" s="2">
        <f>R42/$C42</f>
        <v>0</v>
      </c>
      <c r="T42">
        <v>0</v>
      </c>
      <c r="U42" s="2">
        <f>T42/$C42</f>
        <v>0</v>
      </c>
      <c r="V42">
        <v>2</v>
      </c>
      <c r="W42" s="2">
        <f>V42/$C42</f>
        <v>2.6620878755207709E-5</v>
      </c>
      <c r="X42">
        <v>2</v>
      </c>
      <c r="Y42" s="2">
        <f>X42/$C42</f>
        <v>2.6620878755207709E-5</v>
      </c>
      <c r="Z42">
        <v>2</v>
      </c>
      <c r="AA42" s="2">
        <f>Z42/$C42</f>
        <v>2.6620878755207709E-5</v>
      </c>
      <c r="AB42">
        <v>2</v>
      </c>
      <c r="AC42" s="2">
        <f>AB42/$C42</f>
        <v>2.6620878755207709E-5</v>
      </c>
      <c r="AD42">
        <v>3</v>
      </c>
      <c r="AE42" s="2">
        <f>AD42/$C42</f>
        <v>3.9931318132811565E-5</v>
      </c>
      <c r="AF42">
        <v>3</v>
      </c>
      <c r="AG42" s="2">
        <f>AF42/$C42</f>
        <v>3.9931318132811565E-5</v>
      </c>
      <c r="AH42">
        <v>3</v>
      </c>
      <c r="AI42" s="2">
        <f>AH42/$C42</f>
        <v>3.9931318132811565E-5</v>
      </c>
      <c r="AJ42">
        <v>3</v>
      </c>
      <c r="AK42" s="2">
        <f>AJ42/$C42</f>
        <v>3.9931318132811565E-5</v>
      </c>
      <c r="AL42">
        <v>4</v>
      </c>
      <c r="AM42" s="2">
        <f>AL42/$C42</f>
        <v>5.3241757510415418E-5</v>
      </c>
      <c r="AN42">
        <v>4</v>
      </c>
      <c r="AO42" s="2">
        <f>AN42/$C42</f>
        <v>5.3241757510415418E-5</v>
      </c>
      <c r="AP42">
        <v>4</v>
      </c>
      <c r="AQ42" s="2">
        <f>AP42/$C42</f>
        <v>5.3241757510415418E-5</v>
      </c>
      <c r="AR42">
        <v>4</v>
      </c>
      <c r="AS42" s="2">
        <f>AR42/$C42</f>
        <v>5.3241757510415418E-5</v>
      </c>
      <c r="AT42">
        <v>4</v>
      </c>
      <c r="AU42" s="2">
        <f>AT42/$C42</f>
        <v>5.3241757510415418E-5</v>
      </c>
      <c r="AV42">
        <v>4</v>
      </c>
      <c r="AW42" s="2">
        <f>AV42/$C42</f>
        <v>5.3241757510415418E-5</v>
      </c>
      <c r="AX42">
        <v>4</v>
      </c>
      <c r="AY42" s="2">
        <f>AX42/$C42</f>
        <v>5.3241757510415418E-5</v>
      </c>
      <c r="AZ42">
        <v>4</v>
      </c>
      <c r="BA42" s="2">
        <f>AZ42/$C42</f>
        <v>5.3241757510415418E-5</v>
      </c>
      <c r="BB42">
        <v>5</v>
      </c>
      <c r="BC42" s="2">
        <f>BB42/$C42</f>
        <v>6.6552196888019271E-5</v>
      </c>
      <c r="BD42">
        <v>6</v>
      </c>
      <c r="BE42" s="2">
        <f>BD42/$C42</f>
        <v>7.9862636265623131E-5</v>
      </c>
      <c r="BF42">
        <v>6</v>
      </c>
      <c r="BG42" s="2">
        <f>BF42/$C42</f>
        <v>7.9862636265623131E-5</v>
      </c>
      <c r="BH42">
        <v>6</v>
      </c>
      <c r="BI42" s="2">
        <f>BH42/$C42</f>
        <v>7.9862636265623131E-5</v>
      </c>
      <c r="BJ42">
        <v>6</v>
      </c>
      <c r="BK42" s="2">
        <f>BJ42/$C42</f>
        <v>7.9862636265623131E-5</v>
      </c>
      <c r="BL42">
        <v>6</v>
      </c>
      <c r="BM42" s="2">
        <f>BL42/$C42</f>
        <v>7.9862636265623131E-5</v>
      </c>
      <c r="BN42">
        <v>6</v>
      </c>
      <c r="BO42" s="2">
        <f>BN42/$C42</f>
        <v>7.9862636265623131E-5</v>
      </c>
      <c r="BP42">
        <v>6</v>
      </c>
      <c r="BQ42" s="2">
        <f>BP42/$C42</f>
        <v>7.9862636265623131E-5</v>
      </c>
    </row>
    <row r="43" spans="1:69">
      <c r="A43">
        <v>25</v>
      </c>
      <c r="B43" t="s">
        <v>33</v>
      </c>
      <c r="C43" s="194">
        <v>180650</v>
      </c>
      <c r="D43">
        <v>0</v>
      </c>
      <c r="E43" s="2">
        <f>D43/$C43</f>
        <v>0</v>
      </c>
      <c r="F43">
        <v>0</v>
      </c>
      <c r="G43" s="2">
        <f>F43/$C43</f>
        <v>0</v>
      </c>
      <c r="H43">
        <v>0</v>
      </c>
      <c r="I43" s="2">
        <f>H43/$C43</f>
        <v>0</v>
      </c>
      <c r="J43">
        <v>0</v>
      </c>
      <c r="K43" s="2">
        <f>J43/$C43</f>
        <v>0</v>
      </c>
      <c r="L43">
        <v>0</v>
      </c>
      <c r="M43" s="2">
        <f>L43/$C43</f>
        <v>0</v>
      </c>
      <c r="N43">
        <v>2</v>
      </c>
      <c r="O43" s="2">
        <f>N43/$C43</f>
        <v>1.1071132023249378E-5</v>
      </c>
      <c r="P43">
        <v>2</v>
      </c>
      <c r="Q43" s="2">
        <f>P43/$C43</f>
        <v>1.1071132023249378E-5</v>
      </c>
      <c r="R43">
        <v>3</v>
      </c>
      <c r="S43" s="2">
        <f>R43/$C43</f>
        <v>1.6606698034874067E-5</v>
      </c>
      <c r="T43">
        <v>3</v>
      </c>
      <c r="U43" s="2">
        <f>T43/$C43</f>
        <v>1.6606698034874067E-5</v>
      </c>
      <c r="V43">
        <v>5</v>
      </c>
      <c r="W43" s="2">
        <f>V43/$C43</f>
        <v>2.7677830058123445E-5</v>
      </c>
      <c r="X43">
        <v>5</v>
      </c>
      <c r="Y43" s="2">
        <f>X43/$C43</f>
        <v>2.7677830058123445E-5</v>
      </c>
      <c r="Z43">
        <v>8</v>
      </c>
      <c r="AA43" s="2">
        <f>Z43/$C43</f>
        <v>4.4284528092997512E-5</v>
      </c>
      <c r="AB43">
        <v>8</v>
      </c>
      <c r="AC43" s="2">
        <f>AB43/$C43</f>
        <v>4.4284528092997512E-5</v>
      </c>
      <c r="AD43">
        <v>8</v>
      </c>
      <c r="AE43" s="2">
        <f>AD43/$C43</f>
        <v>4.4284528092997512E-5</v>
      </c>
      <c r="AF43">
        <v>8</v>
      </c>
      <c r="AG43" s="2">
        <f>AF43/$C43</f>
        <v>4.4284528092997512E-5</v>
      </c>
      <c r="AH43">
        <v>8</v>
      </c>
      <c r="AI43" s="2">
        <f>AH43/$C43</f>
        <v>4.4284528092997512E-5</v>
      </c>
      <c r="AJ43">
        <v>9</v>
      </c>
      <c r="AK43" s="2">
        <f>AJ43/$C43</f>
        <v>4.9820094104622201E-5</v>
      </c>
      <c r="AL43">
        <v>13</v>
      </c>
      <c r="AM43" s="2">
        <f>AL43/$C43</f>
        <v>7.1962358151120956E-5</v>
      </c>
      <c r="AN43">
        <v>13</v>
      </c>
      <c r="AO43" s="2">
        <f>AN43/$C43</f>
        <v>7.1962358151120956E-5</v>
      </c>
      <c r="AP43">
        <v>13</v>
      </c>
      <c r="AQ43" s="2">
        <f>AP43/$C43</f>
        <v>7.1962358151120956E-5</v>
      </c>
      <c r="AR43">
        <v>13</v>
      </c>
      <c r="AS43" s="2">
        <f>AR43/$C43</f>
        <v>7.1962358151120956E-5</v>
      </c>
      <c r="AT43">
        <v>13</v>
      </c>
      <c r="AU43" s="2">
        <f>AT43/$C43</f>
        <v>7.1962358151120956E-5</v>
      </c>
      <c r="AV43">
        <v>13</v>
      </c>
      <c r="AW43" s="2">
        <f>AV43/$C43</f>
        <v>7.1962358151120956E-5</v>
      </c>
      <c r="AX43">
        <v>13</v>
      </c>
      <c r="AY43" s="2">
        <f>AX43/$C43</f>
        <v>7.1962358151120956E-5</v>
      </c>
      <c r="AZ43">
        <v>13</v>
      </c>
      <c r="BA43" s="2">
        <f>AZ43/$C43</f>
        <v>7.1962358151120956E-5</v>
      </c>
      <c r="BB43">
        <v>13</v>
      </c>
      <c r="BC43" s="2">
        <f>BB43/$C43</f>
        <v>7.1962358151120956E-5</v>
      </c>
      <c r="BD43">
        <v>13</v>
      </c>
      <c r="BE43" s="2">
        <f>BD43/$C43</f>
        <v>7.1962358151120956E-5</v>
      </c>
      <c r="BF43">
        <v>13</v>
      </c>
      <c r="BG43" s="2">
        <f>BF43/$C43</f>
        <v>7.1962358151120956E-5</v>
      </c>
      <c r="BH43">
        <v>13</v>
      </c>
      <c r="BI43" s="2">
        <f>BH43/$C43</f>
        <v>7.1962358151120956E-5</v>
      </c>
      <c r="BJ43">
        <v>13</v>
      </c>
      <c r="BK43" s="2">
        <f>BJ43/$C43</f>
        <v>7.1962358151120956E-5</v>
      </c>
      <c r="BL43">
        <v>13</v>
      </c>
      <c r="BM43" s="2">
        <f>BL43/$C43</f>
        <v>7.1962358151120956E-5</v>
      </c>
      <c r="BN43">
        <v>13</v>
      </c>
      <c r="BO43" s="2">
        <f>BN43/$C43</f>
        <v>7.1962358151120956E-5</v>
      </c>
      <c r="BP43">
        <v>13</v>
      </c>
      <c r="BQ43" s="2">
        <f>BP43/$C43</f>
        <v>7.1962358151120956E-5</v>
      </c>
    </row>
    <row r="44" spans="1:69">
      <c r="A44">
        <v>30</v>
      </c>
      <c r="B44" t="s">
        <v>23</v>
      </c>
      <c r="C44" s="194">
        <v>112124</v>
      </c>
      <c r="D44">
        <v>0</v>
      </c>
      <c r="E44" s="2">
        <f>D44/$C44</f>
        <v>0</v>
      </c>
      <c r="F44">
        <v>0</v>
      </c>
      <c r="G44" s="2">
        <f>F44/$C44</f>
        <v>0</v>
      </c>
      <c r="H44">
        <v>0</v>
      </c>
      <c r="I44" s="2">
        <f>H44/$C44</f>
        <v>0</v>
      </c>
      <c r="J44">
        <v>1</v>
      </c>
      <c r="K44" s="2">
        <f>J44/$C44</f>
        <v>8.9186971567193471E-6</v>
      </c>
      <c r="L44">
        <v>1</v>
      </c>
      <c r="M44" s="2">
        <f>L44/$C44</f>
        <v>8.9186971567193471E-6</v>
      </c>
      <c r="N44">
        <v>2</v>
      </c>
      <c r="O44" s="2">
        <f>N44/$C44</f>
        <v>1.7837394313438694E-5</v>
      </c>
      <c r="P44">
        <v>2</v>
      </c>
      <c r="Q44" s="2">
        <f>P44/$C44</f>
        <v>1.7837394313438694E-5</v>
      </c>
      <c r="R44">
        <v>3</v>
      </c>
      <c r="S44" s="2">
        <f>R44/$C44</f>
        <v>2.675609147015804E-5</v>
      </c>
      <c r="T44">
        <v>3</v>
      </c>
      <c r="U44" s="2">
        <f>T44/$C44</f>
        <v>2.675609147015804E-5</v>
      </c>
      <c r="V44">
        <v>3</v>
      </c>
      <c r="W44" s="2">
        <f>V44/$C44</f>
        <v>2.675609147015804E-5</v>
      </c>
      <c r="X44">
        <v>3</v>
      </c>
      <c r="Y44" s="2">
        <f>X44/$C44</f>
        <v>2.675609147015804E-5</v>
      </c>
      <c r="Z44">
        <v>3</v>
      </c>
      <c r="AA44" s="2">
        <f>Z44/$C44</f>
        <v>2.675609147015804E-5</v>
      </c>
      <c r="AB44">
        <v>3</v>
      </c>
      <c r="AC44" s="2">
        <f>AB44/$C44</f>
        <v>2.675609147015804E-5</v>
      </c>
      <c r="AD44">
        <v>3</v>
      </c>
      <c r="AE44" s="2">
        <f>AD44/$C44</f>
        <v>2.675609147015804E-5</v>
      </c>
      <c r="AF44">
        <v>3</v>
      </c>
      <c r="AG44" s="2">
        <f>AF44/$C44</f>
        <v>2.675609147015804E-5</v>
      </c>
      <c r="AH44">
        <v>3</v>
      </c>
      <c r="AI44" s="2">
        <f>AH44/$C44</f>
        <v>2.675609147015804E-5</v>
      </c>
      <c r="AJ44">
        <v>3</v>
      </c>
      <c r="AK44" s="2">
        <f>AJ44/$C44</f>
        <v>2.675609147015804E-5</v>
      </c>
      <c r="AL44">
        <v>3</v>
      </c>
      <c r="AM44" s="2">
        <f>AL44/$C44</f>
        <v>2.675609147015804E-5</v>
      </c>
      <c r="AN44">
        <v>5</v>
      </c>
      <c r="AO44" s="2">
        <f>AN44/$C44</f>
        <v>4.459348578359673E-5</v>
      </c>
      <c r="AP44">
        <v>6</v>
      </c>
      <c r="AQ44" s="2">
        <f>AP44/$C44</f>
        <v>5.3512182940316079E-5</v>
      </c>
      <c r="AR44">
        <v>6</v>
      </c>
      <c r="AS44" s="2">
        <f>AR44/$C44</f>
        <v>5.3512182940316079E-5</v>
      </c>
      <c r="AT44">
        <v>6</v>
      </c>
      <c r="AU44" s="2">
        <f>AT44/$C44</f>
        <v>5.3512182940316079E-5</v>
      </c>
      <c r="AV44">
        <v>6</v>
      </c>
      <c r="AW44" s="2">
        <f>AV44/$C44</f>
        <v>5.3512182940316079E-5</v>
      </c>
      <c r="AX44">
        <v>6</v>
      </c>
      <c r="AY44" s="2">
        <f>AX44/$C44</f>
        <v>5.3512182940316079E-5</v>
      </c>
      <c r="AZ44">
        <v>6</v>
      </c>
      <c r="BA44" s="2">
        <f>AZ44/$C44</f>
        <v>5.3512182940316079E-5</v>
      </c>
      <c r="BB44">
        <v>7</v>
      </c>
      <c r="BC44" s="2">
        <f>BB44/$C44</f>
        <v>6.2430880097035421E-5</v>
      </c>
      <c r="BD44">
        <v>7</v>
      </c>
      <c r="BE44" s="2">
        <f>BD44/$C44</f>
        <v>6.2430880097035421E-5</v>
      </c>
      <c r="BF44">
        <v>7</v>
      </c>
      <c r="BG44" s="2">
        <f>BF44/$C44</f>
        <v>6.2430880097035421E-5</v>
      </c>
      <c r="BH44">
        <v>7</v>
      </c>
      <c r="BI44" s="2">
        <f>BH44/$C44</f>
        <v>6.2430880097035421E-5</v>
      </c>
      <c r="BJ44">
        <v>7</v>
      </c>
      <c r="BK44" s="2">
        <f>BJ44/$C44</f>
        <v>6.2430880097035421E-5</v>
      </c>
      <c r="BL44">
        <v>7</v>
      </c>
      <c r="BM44" s="2">
        <f>BL44/$C44</f>
        <v>6.2430880097035421E-5</v>
      </c>
      <c r="BN44">
        <v>8</v>
      </c>
      <c r="BO44" s="2">
        <f>BN44/$C44</f>
        <v>7.1349577253754777E-5</v>
      </c>
      <c r="BP44">
        <v>8</v>
      </c>
      <c r="BQ44" s="2">
        <f>BP44/$C44</f>
        <v>7.1349577253754777E-5</v>
      </c>
    </row>
    <row r="45" spans="1:69">
      <c r="A45">
        <v>41</v>
      </c>
      <c r="B45" t="s">
        <v>41</v>
      </c>
      <c r="C45" s="194">
        <v>84230</v>
      </c>
      <c r="D45">
        <v>1</v>
      </c>
      <c r="E45" s="2">
        <f>D45/$C45</f>
        <v>1.1872254541137362E-5</v>
      </c>
      <c r="F45">
        <v>1</v>
      </c>
      <c r="G45" s="2">
        <f>F45/$C45</f>
        <v>1.1872254541137362E-5</v>
      </c>
      <c r="H45">
        <v>1</v>
      </c>
      <c r="I45" s="2">
        <f>H45/$C45</f>
        <v>1.1872254541137362E-5</v>
      </c>
      <c r="J45">
        <v>1</v>
      </c>
      <c r="K45" s="2">
        <f>J45/$C45</f>
        <v>1.1872254541137362E-5</v>
      </c>
      <c r="L45">
        <v>1</v>
      </c>
      <c r="M45" s="2">
        <f>L45/$C45</f>
        <v>1.1872254541137362E-5</v>
      </c>
      <c r="N45">
        <v>1</v>
      </c>
      <c r="O45" s="2">
        <f>N45/$C45</f>
        <v>1.1872254541137362E-5</v>
      </c>
      <c r="P45">
        <v>2</v>
      </c>
      <c r="Q45" s="2">
        <f>P45/$C45</f>
        <v>2.3744509082274723E-5</v>
      </c>
      <c r="R45">
        <v>2</v>
      </c>
      <c r="S45" s="2">
        <f>R45/$C45</f>
        <v>2.3744509082274723E-5</v>
      </c>
      <c r="T45">
        <v>3</v>
      </c>
      <c r="U45" s="2">
        <f>T45/$C45</f>
        <v>3.5616763623412088E-5</v>
      </c>
      <c r="V45">
        <v>3</v>
      </c>
      <c r="W45" s="2">
        <f>V45/$C45</f>
        <v>3.5616763623412088E-5</v>
      </c>
      <c r="X45">
        <v>4</v>
      </c>
      <c r="Y45" s="2">
        <f>X45/$C45</f>
        <v>4.7489018164549446E-5</v>
      </c>
      <c r="Z45">
        <v>4</v>
      </c>
      <c r="AA45" s="2">
        <f>Z45/$C45</f>
        <v>4.7489018164549446E-5</v>
      </c>
      <c r="AB45">
        <v>4</v>
      </c>
      <c r="AC45" s="2">
        <f>AB45/$C45</f>
        <v>4.7489018164549446E-5</v>
      </c>
      <c r="AD45">
        <v>4</v>
      </c>
      <c r="AE45" s="2">
        <f>AD45/$C45</f>
        <v>4.7489018164549446E-5</v>
      </c>
      <c r="AF45">
        <v>4</v>
      </c>
      <c r="AG45" s="2">
        <f>AF45/$C45</f>
        <v>4.7489018164549446E-5</v>
      </c>
      <c r="AH45">
        <v>4</v>
      </c>
      <c r="AI45" s="2">
        <f>AH45/$C45</f>
        <v>4.7489018164549446E-5</v>
      </c>
      <c r="AJ45">
        <v>4</v>
      </c>
      <c r="AK45" s="2">
        <f>AJ45/$C45</f>
        <v>4.7489018164549446E-5</v>
      </c>
      <c r="AL45">
        <v>5</v>
      </c>
      <c r="AM45" s="2">
        <f>AL45/$C45</f>
        <v>5.9361272705686811E-5</v>
      </c>
      <c r="AN45">
        <v>5</v>
      </c>
      <c r="AO45" s="2">
        <f>AN45/$C45</f>
        <v>5.9361272705686811E-5</v>
      </c>
      <c r="AP45">
        <v>5</v>
      </c>
      <c r="AQ45" s="2">
        <f>AP45/$C45</f>
        <v>5.9361272705686811E-5</v>
      </c>
      <c r="AR45">
        <v>5</v>
      </c>
      <c r="AS45" s="2">
        <f>AR45/$C45</f>
        <v>5.9361272705686811E-5</v>
      </c>
      <c r="AT45">
        <v>5</v>
      </c>
      <c r="AU45" s="2">
        <f>AT45/$C45</f>
        <v>5.9361272705686811E-5</v>
      </c>
      <c r="AV45">
        <v>5</v>
      </c>
      <c r="AW45" s="2">
        <f>AV45/$C45</f>
        <v>5.9361272705686811E-5</v>
      </c>
      <c r="AX45">
        <v>6</v>
      </c>
      <c r="AY45" s="2">
        <f>AX45/$C45</f>
        <v>7.1233527246824176E-5</v>
      </c>
      <c r="AZ45">
        <v>6</v>
      </c>
      <c r="BA45" s="2">
        <f>AZ45/$C45</f>
        <v>7.1233527246824176E-5</v>
      </c>
      <c r="BB45">
        <v>6</v>
      </c>
      <c r="BC45" s="2">
        <f>BB45/$C45</f>
        <v>7.1233527246824176E-5</v>
      </c>
      <c r="BD45">
        <v>6</v>
      </c>
      <c r="BE45" s="2">
        <f>BD45/$C45</f>
        <v>7.1233527246824176E-5</v>
      </c>
      <c r="BF45">
        <v>6</v>
      </c>
      <c r="BG45" s="2">
        <f>BF45/$C45</f>
        <v>7.1233527246824176E-5</v>
      </c>
      <c r="BH45">
        <v>6</v>
      </c>
      <c r="BI45" s="2">
        <f>BH45/$C45</f>
        <v>7.1233527246824176E-5</v>
      </c>
      <c r="BJ45">
        <v>6</v>
      </c>
      <c r="BK45" s="2">
        <f>BJ45/$C45</f>
        <v>7.1233527246824176E-5</v>
      </c>
      <c r="BL45">
        <v>6</v>
      </c>
      <c r="BM45" s="2">
        <f>BL45/$C45</f>
        <v>7.1233527246824176E-5</v>
      </c>
      <c r="BN45">
        <v>6</v>
      </c>
      <c r="BO45" s="2">
        <f>BN45/$C45</f>
        <v>7.1233527246824176E-5</v>
      </c>
      <c r="BP45">
        <v>6</v>
      </c>
      <c r="BQ45" s="2">
        <f>BP45/$C45</f>
        <v>7.1233527246824176E-5</v>
      </c>
    </row>
    <row r="46" spans="1:69">
      <c r="A46">
        <v>24</v>
      </c>
      <c r="B46" t="s">
        <v>37</v>
      </c>
      <c r="C46" s="194">
        <v>576383</v>
      </c>
      <c r="D46">
        <v>4</v>
      </c>
      <c r="E46" s="2">
        <f>D46/$C46</f>
        <v>6.939829939467333E-6</v>
      </c>
      <c r="F46">
        <v>4</v>
      </c>
      <c r="G46" s="2">
        <f>F46/$C46</f>
        <v>6.939829939467333E-6</v>
      </c>
      <c r="H46">
        <v>4</v>
      </c>
      <c r="I46" s="2">
        <f>H46/$C46</f>
        <v>6.939829939467333E-6</v>
      </c>
      <c r="J46">
        <v>5</v>
      </c>
      <c r="K46" s="2">
        <f>J46/$C46</f>
        <v>8.6747874243341668E-6</v>
      </c>
      <c r="L46">
        <v>6</v>
      </c>
      <c r="M46" s="2">
        <f>L46/$C46</f>
        <v>1.0409744909201E-5</v>
      </c>
      <c r="N46">
        <v>9</v>
      </c>
      <c r="O46" s="2">
        <f>N46/$C46</f>
        <v>1.5614617363801499E-5</v>
      </c>
      <c r="P46">
        <v>9</v>
      </c>
      <c r="Q46" s="2">
        <f>P46/$C46</f>
        <v>1.5614617363801499E-5</v>
      </c>
      <c r="R46">
        <v>10</v>
      </c>
      <c r="S46" s="2">
        <f>R46/$C46</f>
        <v>1.7349574848668334E-5</v>
      </c>
      <c r="T46">
        <v>11</v>
      </c>
      <c r="U46" s="2">
        <f>T46/$C46</f>
        <v>1.9084532333535168E-5</v>
      </c>
      <c r="V46">
        <v>11</v>
      </c>
      <c r="W46" s="2">
        <f>V46/$C46</f>
        <v>1.9084532333535168E-5</v>
      </c>
      <c r="X46">
        <v>13</v>
      </c>
      <c r="Y46" s="2">
        <f>X46/$C46</f>
        <v>2.2554447303268834E-5</v>
      </c>
      <c r="Z46">
        <v>15</v>
      </c>
      <c r="AA46" s="2">
        <f>Z46/$C46</f>
        <v>2.6024362273002501E-5</v>
      </c>
      <c r="AB46">
        <v>16</v>
      </c>
      <c r="AC46" s="2">
        <f>AB46/$C46</f>
        <v>2.7759319757869332E-5</v>
      </c>
      <c r="AD46">
        <v>19</v>
      </c>
      <c r="AE46" s="2">
        <f>AD46/$C46</f>
        <v>3.2964192212469836E-5</v>
      </c>
      <c r="AF46">
        <v>20</v>
      </c>
      <c r="AG46" s="2">
        <f>AF46/$C46</f>
        <v>3.4699149697336667E-5</v>
      </c>
      <c r="AH46">
        <v>21</v>
      </c>
      <c r="AI46" s="2">
        <f>AH46/$C46</f>
        <v>3.6434107182203499E-5</v>
      </c>
      <c r="AJ46">
        <v>22</v>
      </c>
      <c r="AK46" s="2">
        <f>AJ46/$C46</f>
        <v>3.8169064667070337E-5</v>
      </c>
      <c r="AL46">
        <v>23</v>
      </c>
      <c r="AM46" s="2">
        <f>AL46/$C46</f>
        <v>3.9904022151937168E-5</v>
      </c>
      <c r="AN46">
        <v>30</v>
      </c>
      <c r="AO46" s="2">
        <f>AN46/$C46</f>
        <v>5.2048724546005001E-5</v>
      </c>
      <c r="AP46">
        <v>31</v>
      </c>
      <c r="AQ46" s="2">
        <f>AP46/$C46</f>
        <v>5.3783682030871832E-5</v>
      </c>
      <c r="AR46">
        <v>33</v>
      </c>
      <c r="AS46" s="2">
        <f>AR46/$C46</f>
        <v>5.7253597000605502E-5</v>
      </c>
      <c r="AT46">
        <v>35</v>
      </c>
      <c r="AU46" s="2">
        <f>AT46/$C46</f>
        <v>6.0723511970339164E-5</v>
      </c>
      <c r="AV46">
        <v>35</v>
      </c>
      <c r="AW46" s="2">
        <f>AV46/$C46</f>
        <v>6.0723511970339164E-5</v>
      </c>
      <c r="AX46">
        <v>35</v>
      </c>
      <c r="AY46" s="2">
        <f>AX46/$C46</f>
        <v>6.0723511970339164E-5</v>
      </c>
      <c r="AZ46">
        <v>36</v>
      </c>
      <c r="BA46" s="2">
        <f>AZ46/$C46</f>
        <v>6.2458469455205996E-5</v>
      </c>
      <c r="BB46">
        <v>38</v>
      </c>
      <c r="BC46" s="2">
        <f>BB46/$C46</f>
        <v>6.5928384424939672E-5</v>
      </c>
      <c r="BD46">
        <v>38</v>
      </c>
      <c r="BE46" s="2">
        <f>BD46/$C46</f>
        <v>6.5928384424939672E-5</v>
      </c>
      <c r="BF46">
        <v>38</v>
      </c>
      <c r="BG46" s="2">
        <f>BF46/$C46</f>
        <v>6.5928384424939672E-5</v>
      </c>
      <c r="BH46">
        <v>39</v>
      </c>
      <c r="BI46" s="2">
        <f>BH46/$C46</f>
        <v>6.7663341909806503E-5</v>
      </c>
      <c r="BJ46">
        <v>39</v>
      </c>
      <c r="BK46" s="2">
        <f>BJ46/$C46</f>
        <v>6.7663341909806503E-5</v>
      </c>
      <c r="BL46">
        <v>39</v>
      </c>
      <c r="BM46" s="2">
        <f>BL46/$C46</f>
        <v>6.7663341909806503E-5</v>
      </c>
      <c r="BN46">
        <v>39</v>
      </c>
      <c r="BO46" s="2">
        <f>BN46/$C46</f>
        <v>6.7663341909806503E-5</v>
      </c>
      <c r="BP46">
        <v>41</v>
      </c>
      <c r="BQ46" s="2">
        <f>BP46/$C46</f>
        <v>7.1133256879540166E-5</v>
      </c>
    </row>
    <row r="47" spans="1:69">
      <c r="A47">
        <v>36</v>
      </c>
      <c r="B47" t="s">
        <v>40</v>
      </c>
      <c r="C47" s="194">
        <v>150289</v>
      </c>
      <c r="D47">
        <v>0</v>
      </c>
      <c r="E47" s="2">
        <f>D47/$C47</f>
        <v>0</v>
      </c>
      <c r="F47">
        <v>0</v>
      </c>
      <c r="G47" s="2">
        <f>F47/$C47</f>
        <v>0</v>
      </c>
      <c r="H47">
        <v>0</v>
      </c>
      <c r="I47" s="2">
        <f>H47/$C47</f>
        <v>0</v>
      </c>
      <c r="J47">
        <v>0</v>
      </c>
      <c r="K47" s="2">
        <f>J47/$C47</f>
        <v>0</v>
      </c>
      <c r="L47">
        <v>1</v>
      </c>
      <c r="M47" s="2">
        <f>L47/$C47</f>
        <v>6.6538469215977215E-6</v>
      </c>
      <c r="N47">
        <v>1</v>
      </c>
      <c r="O47" s="2">
        <f>N47/$C47</f>
        <v>6.6538469215977215E-6</v>
      </c>
      <c r="P47">
        <v>1</v>
      </c>
      <c r="Q47" s="2">
        <f>P47/$C47</f>
        <v>6.6538469215977215E-6</v>
      </c>
      <c r="R47">
        <v>1</v>
      </c>
      <c r="S47" s="2">
        <f>R47/$C47</f>
        <v>6.6538469215977215E-6</v>
      </c>
      <c r="T47">
        <v>1</v>
      </c>
      <c r="U47" s="2">
        <f>T47/$C47</f>
        <v>6.6538469215977215E-6</v>
      </c>
      <c r="V47">
        <v>1</v>
      </c>
      <c r="W47" s="2">
        <f>V47/$C47</f>
        <v>6.6538469215977215E-6</v>
      </c>
      <c r="X47">
        <v>1</v>
      </c>
      <c r="Y47" s="2">
        <f>X47/$C47</f>
        <v>6.6538469215977215E-6</v>
      </c>
      <c r="Z47">
        <v>1</v>
      </c>
      <c r="AA47" s="2">
        <f>Z47/$C47</f>
        <v>6.6538469215977215E-6</v>
      </c>
      <c r="AB47">
        <v>1</v>
      </c>
      <c r="AC47" s="2">
        <f>AB47/$C47</f>
        <v>6.6538469215977215E-6</v>
      </c>
      <c r="AD47">
        <v>3</v>
      </c>
      <c r="AE47" s="2">
        <f>AD47/$C47</f>
        <v>1.9961540764793164E-5</v>
      </c>
      <c r="AF47">
        <v>4</v>
      </c>
      <c r="AG47" s="2">
        <f>AF47/$C47</f>
        <v>2.6615387686390886E-5</v>
      </c>
      <c r="AH47">
        <v>4</v>
      </c>
      <c r="AI47" s="2">
        <f>AH47/$C47</f>
        <v>2.6615387686390886E-5</v>
      </c>
      <c r="AJ47">
        <v>3</v>
      </c>
      <c r="AK47" s="2">
        <f>AJ47/$C47</f>
        <v>1.9961540764793164E-5</v>
      </c>
      <c r="AL47">
        <v>4</v>
      </c>
      <c r="AM47" s="2">
        <f>AL47/$C47</f>
        <v>2.6615387686390886E-5</v>
      </c>
      <c r="AN47">
        <v>5</v>
      </c>
      <c r="AO47" s="2">
        <f>AN47/$C47</f>
        <v>3.3269234607988611E-5</v>
      </c>
      <c r="AP47">
        <v>5</v>
      </c>
      <c r="AQ47" s="2">
        <f>AP47/$C47</f>
        <v>3.3269234607988611E-5</v>
      </c>
      <c r="AR47">
        <v>5</v>
      </c>
      <c r="AS47" s="2">
        <f>AR47/$C47</f>
        <v>3.3269234607988611E-5</v>
      </c>
      <c r="AT47">
        <v>5</v>
      </c>
      <c r="AU47" s="2">
        <f>AT47/$C47</f>
        <v>3.3269234607988611E-5</v>
      </c>
      <c r="AV47">
        <v>5</v>
      </c>
      <c r="AW47" s="2">
        <f>AV47/$C47</f>
        <v>3.3269234607988611E-5</v>
      </c>
      <c r="AX47">
        <v>5</v>
      </c>
      <c r="AY47" s="2">
        <f>AX47/$C47</f>
        <v>3.3269234607988611E-5</v>
      </c>
      <c r="AZ47">
        <v>6</v>
      </c>
      <c r="BA47" s="2">
        <f>AZ47/$C47</f>
        <v>3.9923081529586329E-5</v>
      </c>
      <c r="BB47">
        <v>6</v>
      </c>
      <c r="BC47" s="2">
        <f>BB47/$C47</f>
        <v>3.9923081529586329E-5</v>
      </c>
      <c r="BD47">
        <v>6</v>
      </c>
      <c r="BE47" s="2">
        <f>BD47/$C47</f>
        <v>3.9923081529586329E-5</v>
      </c>
      <c r="BF47">
        <v>7</v>
      </c>
      <c r="BG47" s="2">
        <f>BF47/$C47</f>
        <v>4.6576928451184054E-5</v>
      </c>
      <c r="BH47">
        <v>7</v>
      </c>
      <c r="BI47" s="2">
        <f>BH47/$C47</f>
        <v>4.6576928451184054E-5</v>
      </c>
      <c r="BJ47">
        <v>7</v>
      </c>
      <c r="BK47" s="2">
        <f>BJ47/$C47</f>
        <v>4.6576928451184054E-5</v>
      </c>
      <c r="BL47">
        <v>7</v>
      </c>
      <c r="BM47" s="2">
        <f>BL47/$C47</f>
        <v>4.6576928451184054E-5</v>
      </c>
      <c r="BN47">
        <v>8</v>
      </c>
      <c r="BO47" s="2">
        <f>BN47/$C47</f>
        <v>5.3230775372781772E-5</v>
      </c>
      <c r="BP47">
        <v>9</v>
      </c>
      <c r="BQ47" s="2">
        <f>BP47/$C47</f>
        <v>5.9884622294379497E-5</v>
      </c>
    </row>
    <row r="48" spans="1:69">
      <c r="A48">
        <v>44</v>
      </c>
      <c r="B48" t="s">
        <v>47</v>
      </c>
      <c r="C48" s="194">
        <v>71542</v>
      </c>
      <c r="D48">
        <v>0</v>
      </c>
      <c r="E48" s="2">
        <f>D48/$C48</f>
        <v>0</v>
      </c>
      <c r="F48">
        <v>0</v>
      </c>
      <c r="G48" s="2">
        <f>F48/$C48</f>
        <v>0</v>
      </c>
      <c r="H48">
        <v>0</v>
      </c>
      <c r="I48" s="2">
        <f>H48/$C48</f>
        <v>0</v>
      </c>
      <c r="J48">
        <v>0</v>
      </c>
      <c r="K48" s="2">
        <f>J48/$C48</f>
        <v>0</v>
      </c>
      <c r="L48">
        <v>1</v>
      </c>
      <c r="M48" s="2">
        <f>L48/$C48</f>
        <v>1.3977803248441475E-5</v>
      </c>
      <c r="N48">
        <v>1</v>
      </c>
      <c r="O48" s="2">
        <f>N48/$C48</f>
        <v>1.3977803248441475E-5</v>
      </c>
      <c r="P48">
        <v>1</v>
      </c>
      <c r="Q48" s="2">
        <f>P48/$C48</f>
        <v>1.3977803248441475E-5</v>
      </c>
      <c r="R48">
        <v>1</v>
      </c>
      <c r="S48" s="2">
        <f>R48/$C48</f>
        <v>1.3977803248441475E-5</v>
      </c>
      <c r="T48">
        <v>1</v>
      </c>
      <c r="U48" s="2">
        <f>T48/$C48</f>
        <v>1.3977803248441475E-5</v>
      </c>
      <c r="V48">
        <v>1</v>
      </c>
      <c r="W48" s="2">
        <f>V48/$C48</f>
        <v>1.3977803248441475E-5</v>
      </c>
      <c r="X48">
        <v>1</v>
      </c>
      <c r="Y48" s="2">
        <f>X48/$C48</f>
        <v>1.3977803248441475E-5</v>
      </c>
      <c r="Z48">
        <v>1</v>
      </c>
      <c r="AA48" s="2">
        <f>Z48/$C48</f>
        <v>1.3977803248441475E-5</v>
      </c>
      <c r="AB48">
        <v>1</v>
      </c>
      <c r="AC48" s="2">
        <f>AB48/$C48</f>
        <v>1.3977803248441475E-5</v>
      </c>
      <c r="AD48">
        <v>1</v>
      </c>
      <c r="AE48" s="2">
        <f>AD48/$C48</f>
        <v>1.3977803248441475E-5</v>
      </c>
      <c r="AF48">
        <v>1</v>
      </c>
      <c r="AG48" s="2">
        <f>AF48/$C48</f>
        <v>1.3977803248441475E-5</v>
      </c>
      <c r="AH48">
        <v>1</v>
      </c>
      <c r="AI48" s="2">
        <f>AH48/$C48</f>
        <v>1.3977803248441475E-5</v>
      </c>
      <c r="AJ48">
        <v>1</v>
      </c>
      <c r="AK48" s="2">
        <f>AJ48/$C48</f>
        <v>1.3977803248441475E-5</v>
      </c>
      <c r="AL48">
        <v>1</v>
      </c>
      <c r="AM48" s="2">
        <f>AL48/$C48</f>
        <v>1.3977803248441475E-5</v>
      </c>
      <c r="AN48">
        <v>1</v>
      </c>
      <c r="AO48" s="2">
        <f>AN48/$C48</f>
        <v>1.3977803248441475E-5</v>
      </c>
      <c r="AP48">
        <v>1</v>
      </c>
      <c r="AQ48" s="2">
        <f>AP48/$C48</f>
        <v>1.3977803248441475E-5</v>
      </c>
      <c r="AR48">
        <v>1</v>
      </c>
      <c r="AS48" s="2">
        <f>AR48/$C48</f>
        <v>1.3977803248441475E-5</v>
      </c>
      <c r="AT48">
        <v>1</v>
      </c>
      <c r="AU48" s="2">
        <f>AT48/$C48</f>
        <v>1.3977803248441475E-5</v>
      </c>
      <c r="AV48">
        <v>1</v>
      </c>
      <c r="AW48" s="2">
        <f>AV48/$C48</f>
        <v>1.3977803248441475E-5</v>
      </c>
      <c r="AX48">
        <v>1</v>
      </c>
      <c r="AY48" s="2">
        <f>AX48/$C48</f>
        <v>1.3977803248441475E-5</v>
      </c>
      <c r="AZ48">
        <v>1</v>
      </c>
      <c r="BA48" s="2">
        <f>AZ48/$C48</f>
        <v>1.3977803248441475E-5</v>
      </c>
      <c r="BB48">
        <v>1</v>
      </c>
      <c r="BC48" s="2">
        <f>BB48/$C48</f>
        <v>1.3977803248441475E-5</v>
      </c>
      <c r="BD48">
        <v>1</v>
      </c>
      <c r="BE48" s="2">
        <f>BD48/$C48</f>
        <v>1.3977803248441475E-5</v>
      </c>
      <c r="BF48">
        <v>1</v>
      </c>
      <c r="BG48" s="2">
        <f>BF48/$C48</f>
        <v>1.3977803248441475E-5</v>
      </c>
      <c r="BH48">
        <v>1</v>
      </c>
      <c r="BI48" s="2">
        <f>BH48/$C48</f>
        <v>1.3977803248441475E-5</v>
      </c>
      <c r="BJ48">
        <v>1</v>
      </c>
      <c r="BK48" s="2">
        <f>BJ48/$C48</f>
        <v>1.3977803248441475E-5</v>
      </c>
      <c r="BL48">
        <v>1</v>
      </c>
      <c r="BM48" s="2">
        <f>BL48/$C48</f>
        <v>1.3977803248441475E-5</v>
      </c>
      <c r="BN48">
        <v>1</v>
      </c>
      <c r="BO48" s="2">
        <f>BN48/$C48</f>
        <v>1.3977803248441475E-5</v>
      </c>
      <c r="BP48">
        <v>2</v>
      </c>
      <c r="BQ48" s="2">
        <f>BP48/$C48</f>
        <v>2.7955606496882951E-5</v>
      </c>
    </row>
    <row r="49" spans="1:69">
      <c r="A49">
        <v>28</v>
      </c>
      <c r="B49" t="s">
        <v>26</v>
      </c>
      <c r="C49" s="194">
        <v>133303</v>
      </c>
      <c r="D49">
        <v>1</v>
      </c>
      <c r="E49" s="2">
        <f>D49/$C49</f>
        <v>7.5017066382602045E-6</v>
      </c>
      <c r="F49">
        <v>1</v>
      </c>
      <c r="G49" s="2">
        <f>F49/$C49</f>
        <v>7.5017066382602045E-6</v>
      </c>
      <c r="H49">
        <v>1</v>
      </c>
      <c r="I49" s="2">
        <f>H49/$C49</f>
        <v>7.5017066382602045E-6</v>
      </c>
      <c r="J49">
        <v>1</v>
      </c>
      <c r="K49" s="2">
        <f>J49/$C49</f>
        <v>7.5017066382602045E-6</v>
      </c>
      <c r="L49">
        <v>1</v>
      </c>
      <c r="M49" s="2">
        <f>L49/$C49</f>
        <v>7.5017066382602045E-6</v>
      </c>
      <c r="N49">
        <v>1</v>
      </c>
      <c r="O49" s="2">
        <f>N49/$C49</f>
        <v>7.5017066382602045E-6</v>
      </c>
      <c r="P49">
        <v>1</v>
      </c>
      <c r="Q49" s="2">
        <f>P49/$C49</f>
        <v>7.5017066382602045E-6</v>
      </c>
      <c r="R49">
        <v>1</v>
      </c>
      <c r="S49" s="2">
        <f>R49/$C49</f>
        <v>7.5017066382602045E-6</v>
      </c>
      <c r="T49">
        <v>1</v>
      </c>
      <c r="U49" s="2">
        <f>T49/$C49</f>
        <v>7.5017066382602045E-6</v>
      </c>
      <c r="V49">
        <v>1</v>
      </c>
      <c r="W49" s="2">
        <f>V49/$C49</f>
        <v>7.5017066382602045E-6</v>
      </c>
      <c r="X49">
        <v>1</v>
      </c>
      <c r="Y49" s="2">
        <f>X49/$C49</f>
        <v>7.5017066382602045E-6</v>
      </c>
      <c r="Z49">
        <v>2</v>
      </c>
      <c r="AA49" s="2">
        <f>Z49/$C49</f>
        <v>1.5003413276520409E-5</v>
      </c>
      <c r="AB49">
        <v>2</v>
      </c>
      <c r="AC49" s="2">
        <f>AB49/$C49</f>
        <v>1.5003413276520409E-5</v>
      </c>
      <c r="AD49">
        <v>2</v>
      </c>
      <c r="AE49" s="2">
        <f>AD49/$C49</f>
        <v>1.5003413276520409E-5</v>
      </c>
      <c r="AF49">
        <v>2</v>
      </c>
      <c r="AG49" s="2">
        <f>AF49/$C49</f>
        <v>1.5003413276520409E-5</v>
      </c>
      <c r="AH49">
        <v>2</v>
      </c>
      <c r="AI49" s="2">
        <f>AH49/$C49</f>
        <v>1.5003413276520409E-5</v>
      </c>
      <c r="AJ49">
        <v>2</v>
      </c>
      <c r="AK49" s="2">
        <f>AJ49/$C49</f>
        <v>1.5003413276520409E-5</v>
      </c>
      <c r="AL49">
        <v>3</v>
      </c>
      <c r="AM49" s="2">
        <f>AL49/$C49</f>
        <v>2.2505119914780612E-5</v>
      </c>
      <c r="AN49">
        <v>3</v>
      </c>
      <c r="AO49" s="2">
        <f>AN49/$C49</f>
        <v>2.2505119914780612E-5</v>
      </c>
      <c r="AP49">
        <v>3</v>
      </c>
      <c r="AQ49" s="2">
        <f>AP49/$C49</f>
        <v>2.2505119914780612E-5</v>
      </c>
      <c r="AR49">
        <v>3</v>
      </c>
      <c r="AS49" s="2">
        <f>AR49/$C49</f>
        <v>2.2505119914780612E-5</v>
      </c>
      <c r="AT49">
        <v>3</v>
      </c>
      <c r="AU49" s="2">
        <f>AT49/$C49</f>
        <v>2.2505119914780612E-5</v>
      </c>
      <c r="AV49">
        <v>3</v>
      </c>
      <c r="AW49" s="2">
        <f>AV49/$C49</f>
        <v>2.2505119914780612E-5</v>
      </c>
      <c r="AX49">
        <v>3</v>
      </c>
      <c r="AY49" s="2">
        <f>AX49/$C49</f>
        <v>2.2505119914780612E-5</v>
      </c>
      <c r="AZ49">
        <v>3</v>
      </c>
      <c r="BA49" s="2">
        <f>AZ49/$C49</f>
        <v>2.2505119914780612E-5</v>
      </c>
      <c r="BB49">
        <v>3</v>
      </c>
      <c r="BC49" s="2">
        <f>BB49/$C49</f>
        <v>2.2505119914780612E-5</v>
      </c>
      <c r="BD49">
        <v>3</v>
      </c>
      <c r="BE49" s="2">
        <f>BD49/$C49</f>
        <v>2.2505119914780612E-5</v>
      </c>
      <c r="BF49">
        <v>3</v>
      </c>
      <c r="BG49" s="2">
        <f>BF49/$C49</f>
        <v>2.2505119914780612E-5</v>
      </c>
      <c r="BH49">
        <v>3</v>
      </c>
      <c r="BI49" s="2">
        <f>BH49/$C49</f>
        <v>2.2505119914780612E-5</v>
      </c>
      <c r="BJ49">
        <v>3</v>
      </c>
      <c r="BK49" s="2">
        <f>BJ49/$C49</f>
        <v>2.2505119914780612E-5</v>
      </c>
      <c r="BL49">
        <v>3</v>
      </c>
      <c r="BM49" s="2">
        <f>BL49/$C49</f>
        <v>2.2505119914780612E-5</v>
      </c>
      <c r="BN49">
        <v>3</v>
      </c>
      <c r="BO49" s="2">
        <f>BN49/$C49</f>
        <v>2.2505119914780612E-5</v>
      </c>
      <c r="BP49">
        <v>3</v>
      </c>
      <c r="BQ49" s="2">
        <f>BP49/$C49</f>
        <v>2.2505119914780612E-5</v>
      </c>
    </row>
    <row r="50" spans="1:69">
      <c r="A50">
        <v>39</v>
      </c>
      <c r="B50" t="s">
        <v>42</v>
      </c>
      <c r="C50" s="194">
        <v>57285</v>
      </c>
      <c r="D50">
        <v>0</v>
      </c>
      <c r="E50" s="2">
        <f>D50/$C50</f>
        <v>0</v>
      </c>
      <c r="F50">
        <v>0</v>
      </c>
      <c r="G50" s="2">
        <f>F50/$C50</f>
        <v>0</v>
      </c>
      <c r="H50">
        <v>0</v>
      </c>
      <c r="I50" s="2">
        <f>H50/$C50</f>
        <v>0</v>
      </c>
      <c r="J50">
        <v>0</v>
      </c>
      <c r="K50" s="2">
        <f>J50/$C50</f>
        <v>0</v>
      </c>
      <c r="L50">
        <v>0</v>
      </c>
      <c r="M50" s="2">
        <f>L50/$C50</f>
        <v>0</v>
      </c>
      <c r="N50">
        <v>0</v>
      </c>
      <c r="O50" s="2">
        <f>N50/$C50</f>
        <v>0</v>
      </c>
      <c r="P50">
        <v>0</v>
      </c>
      <c r="Q50" s="2">
        <f>P50/$C50</f>
        <v>0</v>
      </c>
      <c r="R50">
        <v>0</v>
      </c>
      <c r="S50" s="2">
        <f>R50/$C50</f>
        <v>0</v>
      </c>
      <c r="T50">
        <v>0</v>
      </c>
      <c r="U50" s="2">
        <f>T50/$C50</f>
        <v>0</v>
      </c>
      <c r="V50">
        <v>0</v>
      </c>
      <c r="W50" s="2">
        <f>V50/$C50</f>
        <v>0</v>
      </c>
      <c r="X50">
        <v>0</v>
      </c>
      <c r="Y50" s="2">
        <f>X50/$C50</f>
        <v>0</v>
      </c>
      <c r="Z50">
        <v>0</v>
      </c>
      <c r="AA50" s="2">
        <f>Z50/$C50</f>
        <v>0</v>
      </c>
      <c r="AB50">
        <v>0</v>
      </c>
      <c r="AC50" s="2">
        <f>AB50/$C50</f>
        <v>0</v>
      </c>
      <c r="AD50">
        <v>0</v>
      </c>
      <c r="AE50" s="2">
        <f>AD50/$C50</f>
        <v>0</v>
      </c>
      <c r="AF50">
        <v>0</v>
      </c>
      <c r="AG50" s="2">
        <f>AF50/$C50</f>
        <v>0</v>
      </c>
      <c r="AH50">
        <v>0</v>
      </c>
      <c r="AI50" s="2">
        <f>AH50/$C50</f>
        <v>0</v>
      </c>
      <c r="AJ50">
        <v>0</v>
      </c>
      <c r="AK50" s="2">
        <f>AJ50/$C50</f>
        <v>0</v>
      </c>
      <c r="AL50">
        <v>0</v>
      </c>
      <c r="AM50" s="2">
        <f>AL50/$C50</f>
        <v>0</v>
      </c>
      <c r="AN50">
        <v>0</v>
      </c>
      <c r="AO50" s="2">
        <f>AN50/$C50</f>
        <v>0</v>
      </c>
      <c r="AP50">
        <v>0</v>
      </c>
      <c r="AQ50" s="2">
        <f>AP50/$C50</f>
        <v>0</v>
      </c>
      <c r="AR50">
        <v>0</v>
      </c>
      <c r="AS50" s="2">
        <f>AR50/$C50</f>
        <v>0</v>
      </c>
      <c r="AT50">
        <v>1</v>
      </c>
      <c r="AU50" s="2">
        <f>AT50/$C50</f>
        <v>1.7456576765296327E-5</v>
      </c>
      <c r="AV50">
        <v>1</v>
      </c>
      <c r="AW50" s="2">
        <f>AV50/$C50</f>
        <v>1.7456576765296327E-5</v>
      </c>
      <c r="AX50">
        <v>1</v>
      </c>
      <c r="AY50" s="2">
        <f>AX50/$C50</f>
        <v>1.7456576765296327E-5</v>
      </c>
      <c r="AZ50">
        <v>1</v>
      </c>
      <c r="BA50" s="2">
        <f>AZ50/$C50</f>
        <v>1.7456576765296327E-5</v>
      </c>
      <c r="BB50">
        <v>1</v>
      </c>
      <c r="BC50" s="2">
        <f>BB50/$C50</f>
        <v>1.7456576765296327E-5</v>
      </c>
      <c r="BD50">
        <v>1</v>
      </c>
      <c r="BE50" s="2">
        <f>BD50/$C50</f>
        <v>1.7456576765296327E-5</v>
      </c>
      <c r="BF50">
        <v>1</v>
      </c>
      <c r="BG50" s="2">
        <f>BF50/$C50</f>
        <v>1.7456576765296327E-5</v>
      </c>
      <c r="BH50">
        <v>1</v>
      </c>
      <c r="BI50" s="2">
        <f>BH50/$C50</f>
        <v>1.7456576765296327E-5</v>
      </c>
      <c r="BJ50">
        <v>1</v>
      </c>
      <c r="BK50" s="2">
        <f>BJ50/$C50</f>
        <v>1.7456576765296327E-5</v>
      </c>
      <c r="BL50">
        <v>1</v>
      </c>
      <c r="BM50" s="2">
        <f>BL50/$C50</f>
        <v>1.7456576765296327E-5</v>
      </c>
      <c r="BN50">
        <v>1</v>
      </c>
      <c r="BO50" s="2">
        <f>BN50/$C50</f>
        <v>1.7456576765296327E-5</v>
      </c>
      <c r="BP50">
        <v>1</v>
      </c>
      <c r="BQ50" s="2">
        <f>BP50/$C50</f>
        <v>1.7456576765296327E-5</v>
      </c>
    </row>
  </sheetData>
  <sortState xmlns:xlrd2="http://schemas.microsoft.com/office/spreadsheetml/2017/richdata2" ref="A2:BQ50">
    <sortCondition descending="1" ref="BQ1"/>
  </sortState>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EB11-E20C-4BF9-8613-61CCFAB9A189}">
  <dimension ref="A1:Q40"/>
  <sheetViews>
    <sheetView workbookViewId="0">
      <pane ySplit="1" topLeftCell="A2" activePane="bottomLeft" state="frozen"/>
      <selection pane="bottomLeft" activeCell="N5" sqref="N5"/>
    </sheetView>
  </sheetViews>
  <sheetFormatPr defaultRowHeight="18.75"/>
  <cols>
    <col min="1" max="1" width="5.375" style="197" bestFit="1" customWidth="1"/>
    <col min="2" max="2" width="5" customWidth="1"/>
    <col min="3" max="11" width="5.375" bestFit="1" customWidth="1"/>
    <col min="12" max="12" width="5.375" customWidth="1"/>
    <col min="13" max="13" width="5.25" bestFit="1" customWidth="1"/>
  </cols>
  <sheetData>
    <row r="1" spans="1:17">
      <c r="B1" t="s">
        <v>256</v>
      </c>
      <c r="C1" t="s">
        <v>242</v>
      </c>
      <c r="D1" t="s">
        <v>243</v>
      </c>
      <c r="E1" t="s">
        <v>244</v>
      </c>
      <c r="F1" t="s">
        <v>245</v>
      </c>
      <c r="G1" t="s">
        <v>246</v>
      </c>
      <c r="H1" t="s">
        <v>247</v>
      </c>
      <c r="I1" t="s">
        <v>248</v>
      </c>
      <c r="J1" t="s">
        <v>249</v>
      </c>
      <c r="K1" t="s">
        <v>250</v>
      </c>
      <c r="L1" t="s">
        <v>258</v>
      </c>
      <c r="M1" t="s">
        <v>257</v>
      </c>
    </row>
    <row r="2" spans="1:17">
      <c r="A2" s="197" t="s">
        <v>253</v>
      </c>
      <c r="B2">
        <f>SUM(B3:B40)</f>
        <v>60</v>
      </c>
      <c r="C2">
        <f t="shared" ref="C2:M2" si="0">SUM(C3:C40)</f>
        <v>69</v>
      </c>
      <c r="D2">
        <f t="shared" si="0"/>
        <v>756</v>
      </c>
      <c r="E2">
        <f t="shared" si="0"/>
        <v>790</v>
      </c>
      <c r="F2">
        <f t="shared" si="0"/>
        <v>700</v>
      </c>
      <c r="G2">
        <f t="shared" si="0"/>
        <v>675</v>
      </c>
      <c r="H2">
        <f t="shared" si="0"/>
        <v>442</v>
      </c>
      <c r="I2">
        <f t="shared" si="0"/>
        <v>395</v>
      </c>
      <c r="J2">
        <f t="shared" si="0"/>
        <v>267</v>
      </c>
      <c r="K2">
        <f t="shared" si="0"/>
        <v>134</v>
      </c>
      <c r="L2">
        <f t="shared" si="0"/>
        <v>2</v>
      </c>
      <c r="M2">
        <f t="shared" si="0"/>
        <v>19</v>
      </c>
      <c r="N2" s="194">
        <f>SUM(B2:M2)</f>
        <v>4309</v>
      </c>
      <c r="O2" s="194">
        <f>SUM(B2:G2)</f>
        <v>3050</v>
      </c>
      <c r="P2" s="198">
        <f>O2/N2</f>
        <v>0.70782084010211188</v>
      </c>
      <c r="Q2">
        <f>SUM(H2:M2)</f>
        <v>1259</v>
      </c>
    </row>
    <row r="3" spans="1:17">
      <c r="A3" s="197">
        <v>43954</v>
      </c>
      <c r="B3">
        <v>0</v>
      </c>
      <c r="C3">
        <v>2</v>
      </c>
      <c r="D3">
        <v>17</v>
      </c>
      <c r="E3">
        <v>18</v>
      </c>
      <c r="F3">
        <v>17</v>
      </c>
      <c r="G3">
        <v>14</v>
      </c>
      <c r="H3">
        <v>8</v>
      </c>
      <c r="I3">
        <v>6</v>
      </c>
      <c r="J3">
        <v>9</v>
      </c>
      <c r="K3">
        <v>0</v>
      </c>
      <c r="L3">
        <v>0</v>
      </c>
      <c r="M3">
        <v>0</v>
      </c>
      <c r="N3" s="194"/>
      <c r="O3" s="194"/>
      <c r="P3" s="198"/>
    </row>
    <row r="4" spans="1:17">
      <c r="A4" s="197">
        <v>43953</v>
      </c>
      <c r="B4">
        <v>2</v>
      </c>
      <c r="C4">
        <v>7</v>
      </c>
      <c r="D4">
        <v>29</v>
      </c>
      <c r="E4">
        <v>19</v>
      </c>
      <c r="F4">
        <v>19</v>
      </c>
      <c r="G4">
        <v>28</v>
      </c>
      <c r="H4">
        <v>21</v>
      </c>
      <c r="I4">
        <v>15</v>
      </c>
      <c r="J4">
        <v>10</v>
      </c>
      <c r="K4">
        <v>8</v>
      </c>
      <c r="L4">
        <v>0</v>
      </c>
      <c r="M4">
        <v>2</v>
      </c>
      <c r="N4" s="194"/>
      <c r="O4" s="194"/>
      <c r="P4" s="198"/>
    </row>
    <row r="5" spans="1:17">
      <c r="A5" s="197">
        <v>43952</v>
      </c>
      <c r="B5">
        <v>2</v>
      </c>
      <c r="C5">
        <v>1</v>
      </c>
      <c r="D5">
        <v>22</v>
      </c>
      <c r="E5">
        <v>27</v>
      </c>
      <c r="F5">
        <v>17</v>
      </c>
      <c r="G5">
        <v>12</v>
      </c>
      <c r="H5">
        <v>18</v>
      </c>
      <c r="I5">
        <v>19</v>
      </c>
      <c r="J5">
        <v>30</v>
      </c>
      <c r="K5">
        <v>17</v>
      </c>
      <c r="L5">
        <v>0</v>
      </c>
      <c r="M5">
        <v>0</v>
      </c>
      <c r="N5" s="194"/>
      <c r="O5" s="194"/>
      <c r="P5" s="198"/>
    </row>
    <row r="6" spans="1:17">
      <c r="A6" s="197">
        <v>43951</v>
      </c>
      <c r="B6">
        <v>3</v>
      </c>
      <c r="C6">
        <v>0</v>
      </c>
      <c r="D6">
        <v>6</v>
      </c>
      <c r="E6">
        <v>7</v>
      </c>
      <c r="F6">
        <v>3</v>
      </c>
      <c r="G6">
        <v>4</v>
      </c>
      <c r="H6">
        <v>5</v>
      </c>
      <c r="I6">
        <v>7</v>
      </c>
      <c r="J6">
        <v>6</v>
      </c>
      <c r="K6">
        <v>5</v>
      </c>
      <c r="L6">
        <v>0</v>
      </c>
      <c r="M6">
        <v>0</v>
      </c>
      <c r="N6" s="194"/>
      <c r="O6" s="194"/>
      <c r="P6" s="198"/>
    </row>
    <row r="7" spans="1:17">
      <c r="A7" s="197">
        <v>43950</v>
      </c>
      <c r="B7">
        <v>4</v>
      </c>
      <c r="C7">
        <v>0</v>
      </c>
      <c r="D7">
        <v>7</v>
      </c>
      <c r="E7">
        <v>7</v>
      </c>
      <c r="F7">
        <v>5</v>
      </c>
      <c r="G7">
        <v>7</v>
      </c>
      <c r="H7">
        <v>4</v>
      </c>
      <c r="I7">
        <v>8</v>
      </c>
      <c r="J7">
        <v>5</v>
      </c>
      <c r="K7">
        <v>0</v>
      </c>
      <c r="L7">
        <v>0</v>
      </c>
      <c r="M7">
        <v>0</v>
      </c>
      <c r="N7" s="194"/>
      <c r="O7" s="194"/>
      <c r="P7" s="198"/>
    </row>
    <row r="8" spans="1:17">
      <c r="A8" s="197">
        <v>43949</v>
      </c>
      <c r="B8">
        <v>2</v>
      </c>
      <c r="C8">
        <v>3</v>
      </c>
      <c r="D8">
        <v>22</v>
      </c>
      <c r="E8">
        <v>12</v>
      </c>
      <c r="F8">
        <v>13</v>
      </c>
      <c r="G8">
        <v>16</v>
      </c>
      <c r="H8">
        <v>11</v>
      </c>
      <c r="I8">
        <v>16</v>
      </c>
      <c r="J8">
        <v>9</v>
      </c>
      <c r="K8">
        <v>8</v>
      </c>
      <c r="L8">
        <v>0</v>
      </c>
      <c r="M8">
        <v>0</v>
      </c>
      <c r="N8" s="194"/>
      <c r="O8" s="194"/>
      <c r="P8" s="198"/>
    </row>
    <row r="9" spans="1:17">
      <c r="A9" s="197">
        <v>43948</v>
      </c>
      <c r="B9">
        <v>3</v>
      </c>
      <c r="C9">
        <v>0</v>
      </c>
      <c r="D9">
        <v>10</v>
      </c>
      <c r="E9">
        <v>5</v>
      </c>
      <c r="F9">
        <v>3</v>
      </c>
      <c r="G9">
        <v>5</v>
      </c>
      <c r="H9">
        <v>4</v>
      </c>
      <c r="I9">
        <v>4</v>
      </c>
      <c r="J9">
        <v>1</v>
      </c>
      <c r="K9">
        <v>4</v>
      </c>
      <c r="L9">
        <v>0</v>
      </c>
      <c r="M9">
        <v>0</v>
      </c>
    </row>
    <row r="10" spans="1:17">
      <c r="A10" s="197">
        <v>43947</v>
      </c>
      <c r="B10">
        <v>1</v>
      </c>
      <c r="C10">
        <v>3</v>
      </c>
      <c r="D10">
        <v>14</v>
      </c>
      <c r="E10">
        <v>4</v>
      </c>
      <c r="F10">
        <v>12</v>
      </c>
      <c r="G10">
        <v>9</v>
      </c>
      <c r="H10">
        <v>9</v>
      </c>
      <c r="I10">
        <v>9</v>
      </c>
      <c r="J10">
        <v>3</v>
      </c>
      <c r="K10">
        <v>8</v>
      </c>
      <c r="L10">
        <v>0</v>
      </c>
      <c r="M10">
        <v>0</v>
      </c>
    </row>
    <row r="11" spans="1:17">
      <c r="A11" s="197">
        <v>43946</v>
      </c>
      <c r="B11">
        <v>1</v>
      </c>
      <c r="C11">
        <v>3</v>
      </c>
      <c r="D11">
        <v>11</v>
      </c>
      <c r="E11">
        <v>20</v>
      </c>
      <c r="F11">
        <v>13</v>
      </c>
      <c r="G11">
        <v>20</v>
      </c>
      <c r="H11">
        <v>11</v>
      </c>
      <c r="I11">
        <v>7</v>
      </c>
      <c r="J11">
        <v>8</v>
      </c>
      <c r="K11">
        <v>7</v>
      </c>
      <c r="L11">
        <v>0</v>
      </c>
      <c r="M11">
        <v>2</v>
      </c>
    </row>
    <row r="12" spans="1:17">
      <c r="A12" s="197">
        <v>43945</v>
      </c>
      <c r="B12">
        <v>1</v>
      </c>
      <c r="C12">
        <v>3</v>
      </c>
      <c r="D12">
        <v>39</v>
      </c>
      <c r="E12">
        <v>25</v>
      </c>
      <c r="F12">
        <v>21</v>
      </c>
      <c r="G12">
        <v>25</v>
      </c>
      <c r="H12">
        <v>11</v>
      </c>
      <c r="I12">
        <v>12</v>
      </c>
      <c r="J12">
        <v>14</v>
      </c>
      <c r="K12">
        <v>8</v>
      </c>
      <c r="L12">
        <v>1</v>
      </c>
      <c r="M12">
        <v>1</v>
      </c>
    </row>
    <row r="13" spans="1:17">
      <c r="A13" s="197">
        <v>43944</v>
      </c>
      <c r="B13">
        <v>2</v>
      </c>
      <c r="C13">
        <v>3</v>
      </c>
      <c r="D13">
        <v>18</v>
      </c>
      <c r="E13">
        <v>26</v>
      </c>
      <c r="F13">
        <v>23</v>
      </c>
      <c r="G13">
        <v>13</v>
      </c>
      <c r="H13">
        <v>12</v>
      </c>
      <c r="I13">
        <v>15</v>
      </c>
      <c r="J13">
        <v>14</v>
      </c>
      <c r="K13">
        <v>8</v>
      </c>
      <c r="L13">
        <v>0</v>
      </c>
      <c r="M13">
        <v>0</v>
      </c>
    </row>
    <row r="14" spans="1:17">
      <c r="A14" s="197">
        <v>43943</v>
      </c>
      <c r="B14">
        <v>8</v>
      </c>
      <c r="C14">
        <v>2</v>
      </c>
      <c r="D14">
        <v>32</v>
      </c>
      <c r="E14">
        <v>24</v>
      </c>
      <c r="F14">
        <v>11</v>
      </c>
      <c r="G14">
        <v>25</v>
      </c>
      <c r="H14">
        <v>8</v>
      </c>
      <c r="I14">
        <v>14</v>
      </c>
      <c r="J14">
        <v>6</v>
      </c>
      <c r="K14">
        <v>2</v>
      </c>
      <c r="L14">
        <v>0</v>
      </c>
      <c r="M14">
        <v>0</v>
      </c>
    </row>
    <row r="15" spans="1:17">
      <c r="A15" s="197">
        <v>43942</v>
      </c>
      <c r="B15">
        <v>0</v>
      </c>
      <c r="C15">
        <v>0</v>
      </c>
      <c r="D15">
        <v>22</v>
      </c>
      <c r="E15">
        <v>16</v>
      </c>
      <c r="F15">
        <v>20</v>
      </c>
      <c r="G15">
        <v>29</v>
      </c>
      <c r="H15">
        <v>16</v>
      </c>
      <c r="I15">
        <v>10</v>
      </c>
      <c r="J15">
        <v>7</v>
      </c>
      <c r="K15">
        <v>3</v>
      </c>
      <c r="L15">
        <v>0</v>
      </c>
      <c r="M15">
        <v>0</v>
      </c>
    </row>
    <row r="16" spans="1:17">
      <c r="A16" s="197">
        <v>43941</v>
      </c>
      <c r="B16">
        <v>1</v>
      </c>
      <c r="C16">
        <v>2</v>
      </c>
      <c r="D16">
        <v>18</v>
      </c>
      <c r="E16">
        <v>20</v>
      </c>
      <c r="F16">
        <v>19</v>
      </c>
      <c r="G16">
        <v>15</v>
      </c>
      <c r="H16">
        <v>11</v>
      </c>
      <c r="I16">
        <v>9</v>
      </c>
      <c r="J16">
        <v>4</v>
      </c>
      <c r="K16">
        <v>2</v>
      </c>
      <c r="L16">
        <v>0</v>
      </c>
      <c r="M16">
        <v>1</v>
      </c>
    </row>
    <row r="17" spans="1:13">
      <c r="A17" s="197">
        <v>43940</v>
      </c>
      <c r="B17">
        <v>1</v>
      </c>
      <c r="C17">
        <v>1</v>
      </c>
      <c r="D17">
        <v>18</v>
      </c>
      <c r="E17">
        <v>19</v>
      </c>
      <c r="F17">
        <v>20</v>
      </c>
      <c r="G17">
        <v>12</v>
      </c>
      <c r="H17">
        <v>15</v>
      </c>
      <c r="I17">
        <v>14</v>
      </c>
      <c r="J17">
        <v>2</v>
      </c>
      <c r="K17">
        <v>5</v>
      </c>
      <c r="L17">
        <v>0</v>
      </c>
      <c r="M17">
        <v>0</v>
      </c>
    </row>
    <row r="18" spans="1:13">
      <c r="A18" s="197">
        <v>43939</v>
      </c>
      <c r="B18">
        <v>2</v>
      </c>
      <c r="C18">
        <v>7</v>
      </c>
      <c r="D18">
        <v>29</v>
      </c>
      <c r="E18">
        <v>30</v>
      </c>
      <c r="F18">
        <v>28</v>
      </c>
      <c r="G18">
        <v>35</v>
      </c>
      <c r="H18">
        <v>16</v>
      </c>
      <c r="I18">
        <v>17</v>
      </c>
      <c r="J18">
        <v>12</v>
      </c>
      <c r="K18">
        <v>5</v>
      </c>
      <c r="L18">
        <v>0</v>
      </c>
      <c r="M18">
        <v>0</v>
      </c>
    </row>
    <row r="19" spans="1:13">
      <c r="A19" s="197">
        <v>43938</v>
      </c>
      <c r="B19">
        <v>2</v>
      </c>
      <c r="C19">
        <v>2</v>
      </c>
      <c r="D19">
        <v>30</v>
      </c>
      <c r="E19">
        <v>32</v>
      </c>
      <c r="F19">
        <v>36</v>
      </c>
      <c r="G19">
        <v>33</v>
      </c>
      <c r="H19">
        <v>26</v>
      </c>
      <c r="I19">
        <v>17</v>
      </c>
      <c r="J19">
        <v>18</v>
      </c>
      <c r="K19">
        <v>4</v>
      </c>
      <c r="L19">
        <v>0</v>
      </c>
      <c r="M19">
        <v>1</v>
      </c>
    </row>
    <row r="20" spans="1:13">
      <c r="A20" s="197">
        <v>43937</v>
      </c>
      <c r="B20">
        <v>4</v>
      </c>
      <c r="C20">
        <v>3</v>
      </c>
      <c r="D20">
        <v>27</v>
      </c>
      <c r="E20">
        <v>33</v>
      </c>
      <c r="F20">
        <v>20</v>
      </c>
      <c r="G20">
        <v>26</v>
      </c>
      <c r="H20">
        <v>17</v>
      </c>
      <c r="I20">
        <v>10</v>
      </c>
      <c r="J20">
        <v>6</v>
      </c>
      <c r="K20">
        <v>2</v>
      </c>
      <c r="L20">
        <v>0</v>
      </c>
      <c r="M20">
        <v>0</v>
      </c>
    </row>
    <row r="21" spans="1:13">
      <c r="A21" s="197">
        <v>43936</v>
      </c>
      <c r="B21">
        <v>3</v>
      </c>
      <c r="C21">
        <v>0</v>
      </c>
      <c r="D21">
        <v>19</v>
      </c>
      <c r="E21">
        <v>14</v>
      </c>
      <c r="F21">
        <v>21</v>
      </c>
      <c r="G21">
        <v>25</v>
      </c>
      <c r="H21">
        <v>17</v>
      </c>
      <c r="I21">
        <v>13</v>
      </c>
      <c r="J21">
        <v>14</v>
      </c>
      <c r="K21">
        <v>0</v>
      </c>
      <c r="L21">
        <v>0</v>
      </c>
      <c r="M21">
        <v>0</v>
      </c>
    </row>
    <row r="22" spans="1:13">
      <c r="A22" s="197">
        <v>43935</v>
      </c>
      <c r="B22">
        <v>2</v>
      </c>
      <c r="C22">
        <v>1</v>
      </c>
      <c r="D22">
        <v>29</v>
      </c>
      <c r="E22">
        <v>26</v>
      </c>
      <c r="F22">
        <v>43</v>
      </c>
      <c r="G22">
        <v>28</v>
      </c>
      <c r="H22">
        <v>19</v>
      </c>
      <c r="I22">
        <v>11</v>
      </c>
      <c r="J22">
        <v>0</v>
      </c>
      <c r="K22">
        <v>1</v>
      </c>
      <c r="L22">
        <v>0</v>
      </c>
      <c r="M22">
        <v>1</v>
      </c>
    </row>
    <row r="23" spans="1:13">
      <c r="A23" s="197">
        <v>43934</v>
      </c>
      <c r="B23">
        <v>1</v>
      </c>
      <c r="C23">
        <v>1</v>
      </c>
      <c r="D23">
        <v>19</v>
      </c>
      <c r="E23">
        <v>17</v>
      </c>
      <c r="F23">
        <v>16</v>
      </c>
      <c r="G23">
        <v>25</v>
      </c>
      <c r="H23">
        <v>6</v>
      </c>
      <c r="I23">
        <v>5</v>
      </c>
      <c r="J23">
        <v>1</v>
      </c>
      <c r="K23">
        <v>0</v>
      </c>
      <c r="L23">
        <v>0</v>
      </c>
      <c r="M23">
        <v>0</v>
      </c>
    </row>
    <row r="24" spans="1:13">
      <c r="A24" s="197">
        <v>43933</v>
      </c>
      <c r="B24">
        <v>2</v>
      </c>
      <c r="C24">
        <v>0</v>
      </c>
      <c r="D24">
        <v>22</v>
      </c>
      <c r="E24">
        <v>21</v>
      </c>
      <c r="F24">
        <v>17</v>
      </c>
      <c r="G24">
        <v>18</v>
      </c>
      <c r="H24">
        <v>11</v>
      </c>
      <c r="I24">
        <v>23</v>
      </c>
      <c r="J24">
        <v>26</v>
      </c>
      <c r="K24">
        <v>24</v>
      </c>
      <c r="L24">
        <v>1</v>
      </c>
      <c r="M24">
        <v>1</v>
      </c>
    </row>
    <row r="25" spans="1:13">
      <c r="A25" s="197">
        <v>43932</v>
      </c>
      <c r="B25">
        <v>1</v>
      </c>
      <c r="C25">
        <v>5</v>
      </c>
      <c r="D25">
        <v>34</v>
      </c>
      <c r="E25">
        <v>38</v>
      </c>
      <c r="F25">
        <v>47</v>
      </c>
      <c r="G25">
        <v>45</v>
      </c>
      <c r="H25">
        <v>18</v>
      </c>
      <c r="I25">
        <v>9</v>
      </c>
      <c r="J25">
        <v>0</v>
      </c>
      <c r="K25">
        <v>0</v>
      </c>
      <c r="L25">
        <v>0</v>
      </c>
      <c r="M25">
        <v>0</v>
      </c>
    </row>
    <row r="26" spans="1:13">
      <c r="A26" s="197">
        <v>43931</v>
      </c>
      <c r="B26">
        <v>0</v>
      </c>
      <c r="C26">
        <v>2</v>
      </c>
      <c r="D26">
        <v>48</v>
      </c>
      <c r="E26">
        <v>44</v>
      </c>
      <c r="F26">
        <v>28</v>
      </c>
      <c r="G26">
        <v>32</v>
      </c>
      <c r="H26">
        <v>17</v>
      </c>
      <c r="I26">
        <v>9</v>
      </c>
      <c r="J26">
        <v>5</v>
      </c>
      <c r="K26">
        <v>1</v>
      </c>
      <c r="L26">
        <v>0</v>
      </c>
      <c r="M26">
        <v>1</v>
      </c>
    </row>
    <row r="27" spans="1:13">
      <c r="A27" s="197">
        <v>43930</v>
      </c>
      <c r="B27">
        <v>5</v>
      </c>
      <c r="C27">
        <v>2</v>
      </c>
      <c r="D27">
        <v>18</v>
      </c>
      <c r="E27">
        <v>41</v>
      </c>
      <c r="F27">
        <v>36</v>
      </c>
      <c r="G27">
        <v>29</v>
      </c>
      <c r="H27">
        <v>19</v>
      </c>
      <c r="I27">
        <v>17</v>
      </c>
      <c r="J27">
        <v>10</v>
      </c>
      <c r="K27">
        <v>0</v>
      </c>
      <c r="L27">
        <v>0</v>
      </c>
      <c r="M27">
        <v>1</v>
      </c>
    </row>
    <row r="28" spans="1:13">
      <c r="A28" s="197">
        <v>43929</v>
      </c>
      <c r="B28">
        <v>0</v>
      </c>
      <c r="C28">
        <v>1</v>
      </c>
      <c r="D28">
        <v>28</v>
      </c>
      <c r="E28">
        <v>33</v>
      </c>
      <c r="F28">
        <v>19</v>
      </c>
      <c r="G28">
        <v>22</v>
      </c>
      <c r="H28">
        <v>16</v>
      </c>
      <c r="I28">
        <v>14</v>
      </c>
      <c r="J28">
        <v>10</v>
      </c>
      <c r="K28">
        <v>1</v>
      </c>
      <c r="L28">
        <v>0</v>
      </c>
      <c r="M28">
        <v>0</v>
      </c>
    </row>
    <row r="29" spans="1:13">
      <c r="A29" s="197">
        <v>43928</v>
      </c>
      <c r="B29">
        <v>2</v>
      </c>
      <c r="C29">
        <v>1</v>
      </c>
      <c r="D29">
        <v>12</v>
      </c>
      <c r="E29">
        <v>19</v>
      </c>
      <c r="F29">
        <v>17</v>
      </c>
      <c r="G29">
        <v>14</v>
      </c>
      <c r="H29">
        <v>7</v>
      </c>
      <c r="I29">
        <v>5</v>
      </c>
      <c r="J29">
        <v>2</v>
      </c>
      <c r="K29">
        <v>0</v>
      </c>
      <c r="L29">
        <v>0</v>
      </c>
      <c r="M29">
        <v>0</v>
      </c>
    </row>
    <row r="30" spans="1:13">
      <c r="A30" s="197">
        <v>43927</v>
      </c>
      <c r="B30">
        <v>0</v>
      </c>
      <c r="C30">
        <v>0</v>
      </c>
      <c r="D30">
        <v>18</v>
      </c>
      <c r="E30">
        <v>21</v>
      </c>
      <c r="F30">
        <v>15</v>
      </c>
      <c r="G30">
        <v>11</v>
      </c>
      <c r="H30">
        <v>12</v>
      </c>
      <c r="I30">
        <v>6</v>
      </c>
      <c r="J30">
        <v>0</v>
      </c>
      <c r="K30">
        <v>0</v>
      </c>
      <c r="L30">
        <v>0</v>
      </c>
      <c r="M30">
        <v>0</v>
      </c>
    </row>
    <row r="31" spans="1:13">
      <c r="A31" s="197">
        <v>43926</v>
      </c>
      <c r="B31">
        <v>0</v>
      </c>
      <c r="C31">
        <v>1</v>
      </c>
      <c r="D31">
        <v>37</v>
      </c>
      <c r="E31">
        <v>33</v>
      </c>
      <c r="F31">
        <v>20</v>
      </c>
      <c r="G31">
        <v>17</v>
      </c>
      <c r="H31">
        <v>12</v>
      </c>
      <c r="I31">
        <v>5</v>
      </c>
      <c r="J31">
        <v>8</v>
      </c>
      <c r="K31">
        <v>3</v>
      </c>
      <c r="L31">
        <v>0</v>
      </c>
      <c r="M31">
        <v>7</v>
      </c>
    </row>
    <row r="32" spans="1:13">
      <c r="A32" s="197">
        <v>43925</v>
      </c>
      <c r="B32">
        <v>0</v>
      </c>
      <c r="C32">
        <v>2</v>
      </c>
      <c r="D32">
        <v>18</v>
      </c>
      <c r="E32">
        <v>21</v>
      </c>
      <c r="F32">
        <v>18</v>
      </c>
      <c r="G32">
        <v>17</v>
      </c>
      <c r="H32">
        <v>15</v>
      </c>
      <c r="I32">
        <v>15</v>
      </c>
      <c r="J32">
        <v>7</v>
      </c>
      <c r="K32">
        <v>3</v>
      </c>
      <c r="L32">
        <v>0</v>
      </c>
      <c r="M32">
        <v>0</v>
      </c>
    </row>
    <row r="33" spans="1:13">
      <c r="A33" s="197">
        <v>43924</v>
      </c>
      <c r="B33">
        <v>0</v>
      </c>
      <c r="C33">
        <v>1</v>
      </c>
      <c r="D33">
        <v>11</v>
      </c>
      <c r="E33">
        <v>23</v>
      </c>
      <c r="F33">
        <v>16</v>
      </c>
      <c r="G33">
        <v>14</v>
      </c>
      <c r="H33">
        <v>10</v>
      </c>
      <c r="I33">
        <v>9</v>
      </c>
      <c r="J33">
        <v>4</v>
      </c>
      <c r="K33">
        <v>0</v>
      </c>
      <c r="L33">
        <v>0</v>
      </c>
      <c r="M33">
        <v>1</v>
      </c>
    </row>
    <row r="34" spans="1:13">
      <c r="A34" s="197">
        <v>43923</v>
      </c>
      <c r="B34">
        <v>2</v>
      </c>
      <c r="C34">
        <v>4</v>
      </c>
      <c r="D34">
        <v>19</v>
      </c>
      <c r="E34">
        <v>15</v>
      </c>
      <c r="F34">
        <v>20</v>
      </c>
      <c r="G34">
        <v>14</v>
      </c>
      <c r="H34">
        <v>9</v>
      </c>
      <c r="I34">
        <v>10</v>
      </c>
      <c r="J34">
        <v>3</v>
      </c>
      <c r="K34">
        <v>1</v>
      </c>
      <c r="L34">
        <v>0</v>
      </c>
      <c r="M34">
        <v>0</v>
      </c>
    </row>
    <row r="35" spans="1:13">
      <c r="A35" s="197">
        <v>43922</v>
      </c>
      <c r="B35">
        <v>0</v>
      </c>
      <c r="C35">
        <v>1</v>
      </c>
      <c r="D35">
        <v>10</v>
      </c>
      <c r="E35">
        <v>16</v>
      </c>
      <c r="F35">
        <v>18</v>
      </c>
      <c r="G35">
        <v>11</v>
      </c>
      <c r="H35">
        <v>8</v>
      </c>
      <c r="I35">
        <v>2</v>
      </c>
      <c r="J35">
        <v>0</v>
      </c>
      <c r="K35">
        <v>0</v>
      </c>
      <c r="L35">
        <v>0</v>
      </c>
      <c r="M35">
        <v>0</v>
      </c>
    </row>
    <row r="36" spans="1:13">
      <c r="A36" s="197">
        <v>43921</v>
      </c>
      <c r="B36">
        <v>2</v>
      </c>
      <c r="C36">
        <v>2</v>
      </c>
      <c r="D36">
        <v>15</v>
      </c>
      <c r="E36">
        <v>21</v>
      </c>
      <c r="F36">
        <v>14</v>
      </c>
      <c r="G36">
        <v>10</v>
      </c>
      <c r="H36">
        <v>5</v>
      </c>
      <c r="I36">
        <v>5</v>
      </c>
      <c r="J36">
        <v>3</v>
      </c>
      <c r="K36">
        <v>1</v>
      </c>
      <c r="L36">
        <v>0</v>
      </c>
      <c r="M36">
        <v>0</v>
      </c>
    </row>
    <row r="37" spans="1:13">
      <c r="A37" s="197">
        <v>43920</v>
      </c>
      <c r="B37">
        <v>0</v>
      </c>
      <c r="C37">
        <v>1</v>
      </c>
      <c r="D37">
        <v>0</v>
      </c>
      <c r="E37">
        <v>2</v>
      </c>
      <c r="F37">
        <v>7</v>
      </c>
      <c r="G37">
        <v>0</v>
      </c>
      <c r="H37">
        <v>1</v>
      </c>
      <c r="I37">
        <v>1</v>
      </c>
      <c r="J37">
        <v>1</v>
      </c>
      <c r="K37">
        <v>0</v>
      </c>
      <c r="L37">
        <v>0</v>
      </c>
      <c r="M37">
        <v>0</v>
      </c>
    </row>
    <row r="38" spans="1:13">
      <c r="A38" s="197">
        <v>43919</v>
      </c>
      <c r="B38">
        <v>0</v>
      </c>
      <c r="C38">
        <v>1</v>
      </c>
      <c r="D38">
        <v>19</v>
      </c>
      <c r="E38">
        <v>24</v>
      </c>
      <c r="F38">
        <v>9</v>
      </c>
      <c r="G38">
        <v>8</v>
      </c>
      <c r="H38">
        <v>3</v>
      </c>
      <c r="I38">
        <v>3</v>
      </c>
      <c r="J38">
        <v>1</v>
      </c>
      <c r="K38">
        <v>0</v>
      </c>
      <c r="L38">
        <v>0</v>
      </c>
      <c r="M38">
        <v>0</v>
      </c>
    </row>
    <row r="39" spans="1:13">
      <c r="A39" s="197">
        <v>43918</v>
      </c>
      <c r="B39">
        <v>1</v>
      </c>
      <c r="C39">
        <v>1</v>
      </c>
      <c r="D39">
        <v>6</v>
      </c>
      <c r="E39">
        <v>8</v>
      </c>
      <c r="F39">
        <v>8</v>
      </c>
      <c r="G39">
        <v>6</v>
      </c>
      <c r="H39">
        <v>10</v>
      </c>
      <c r="I39">
        <v>17</v>
      </c>
      <c r="J39">
        <v>6</v>
      </c>
      <c r="K39">
        <v>0</v>
      </c>
      <c r="L39">
        <v>0</v>
      </c>
      <c r="M39">
        <v>0</v>
      </c>
    </row>
    <row r="40" spans="1:13">
      <c r="A40" s="197">
        <v>43917</v>
      </c>
      <c r="C40">
        <v>0</v>
      </c>
      <c r="D40">
        <v>3</v>
      </c>
      <c r="E40">
        <v>9</v>
      </c>
      <c r="F40">
        <v>11</v>
      </c>
      <c r="G40">
        <v>1</v>
      </c>
      <c r="H40">
        <v>4</v>
      </c>
      <c r="I40">
        <v>7</v>
      </c>
      <c r="J40">
        <v>2</v>
      </c>
      <c r="K40">
        <v>3</v>
      </c>
      <c r="L40">
        <v>0</v>
      </c>
      <c r="M40">
        <v>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D563D-18DE-4D0D-B902-B26C89505A93}">
  <dimension ref="A1:Q70"/>
  <sheetViews>
    <sheetView workbookViewId="0">
      <pane ySplit="1" topLeftCell="A2" activePane="bottomLeft" state="frozen"/>
      <selection pane="bottomLeft" activeCell="M17" sqref="M17"/>
    </sheetView>
  </sheetViews>
  <sheetFormatPr defaultRowHeight="18.75"/>
  <cols>
    <col min="1" max="1" width="5.375" style="197" bestFit="1" customWidth="1"/>
    <col min="3" max="10" width="5.375" bestFit="1" customWidth="1"/>
    <col min="11" max="11" width="9.125" bestFit="1" customWidth="1"/>
    <col min="12" max="12" width="7.125" bestFit="1" customWidth="1"/>
  </cols>
  <sheetData>
    <row r="1" spans="1:17">
      <c r="B1" t="s">
        <v>255</v>
      </c>
      <c r="C1" t="s">
        <v>242</v>
      </c>
      <c r="D1" t="s">
        <v>243</v>
      </c>
      <c r="E1" t="s">
        <v>244</v>
      </c>
      <c r="F1" t="s">
        <v>245</v>
      </c>
      <c r="G1" t="s">
        <v>246</v>
      </c>
      <c r="H1" t="s">
        <v>247</v>
      </c>
      <c r="I1" t="s">
        <v>248</v>
      </c>
      <c r="J1" t="s">
        <v>249</v>
      </c>
      <c r="K1" t="s">
        <v>251</v>
      </c>
      <c r="L1" t="s">
        <v>252</v>
      </c>
    </row>
    <row r="2" spans="1:17">
      <c r="A2" s="197" t="s">
        <v>253</v>
      </c>
      <c r="B2">
        <f>SUM(B3:B70)</f>
        <v>0</v>
      </c>
      <c r="C2">
        <f t="shared" ref="C2:L2" si="0">SUM(C3:C70)</f>
        <v>0</v>
      </c>
      <c r="D2">
        <f t="shared" si="0"/>
        <v>0</v>
      </c>
      <c r="E2">
        <f t="shared" si="0"/>
        <v>0</v>
      </c>
      <c r="F2">
        <f t="shared" si="0"/>
        <v>1</v>
      </c>
      <c r="G2">
        <f t="shared" si="0"/>
        <v>5</v>
      </c>
      <c r="H2">
        <f t="shared" si="0"/>
        <v>17</v>
      </c>
      <c r="I2">
        <f t="shared" si="0"/>
        <v>34</v>
      </c>
      <c r="J2">
        <f t="shared" si="0"/>
        <v>37</v>
      </c>
      <c r="K2">
        <f t="shared" si="0"/>
        <v>22</v>
      </c>
      <c r="L2">
        <f t="shared" si="0"/>
        <v>28</v>
      </c>
      <c r="M2">
        <f>SUM(B2:L2)</f>
        <v>144</v>
      </c>
      <c r="N2">
        <f>SUM(H2:L2)</f>
        <v>138</v>
      </c>
      <c r="O2" s="198">
        <f>N2/M2</f>
        <v>0.95833333333333337</v>
      </c>
      <c r="P2">
        <f>SUM(H2:K2)</f>
        <v>110</v>
      </c>
      <c r="Q2" s="198">
        <f>P2/M2</f>
        <v>0.76388888888888884</v>
      </c>
    </row>
    <row r="3" spans="1:17">
      <c r="A3" s="197">
        <v>43954</v>
      </c>
      <c r="I3">
        <v>1</v>
      </c>
      <c r="J3">
        <v>2</v>
      </c>
      <c r="K3">
        <v>1</v>
      </c>
      <c r="O3" s="198"/>
      <c r="Q3" s="198"/>
    </row>
    <row r="4" spans="1:17">
      <c r="A4" s="197">
        <v>43953</v>
      </c>
      <c r="I4">
        <v>2</v>
      </c>
      <c r="J4">
        <v>5</v>
      </c>
      <c r="K4">
        <v>6</v>
      </c>
      <c r="L4">
        <v>2</v>
      </c>
      <c r="O4" s="198"/>
      <c r="Q4" s="198"/>
    </row>
    <row r="5" spans="1:17">
      <c r="A5" s="197">
        <v>43952</v>
      </c>
      <c r="G5">
        <v>1</v>
      </c>
      <c r="H5">
        <v>1</v>
      </c>
      <c r="I5">
        <v>1</v>
      </c>
      <c r="K5">
        <v>1</v>
      </c>
      <c r="L5">
        <v>2</v>
      </c>
      <c r="O5" s="198"/>
      <c r="Q5" s="198"/>
    </row>
    <row r="6" spans="1:17">
      <c r="A6" s="197">
        <v>43951</v>
      </c>
      <c r="H6">
        <v>1</v>
      </c>
      <c r="J6">
        <v>1</v>
      </c>
      <c r="L6">
        <v>1</v>
      </c>
      <c r="O6" s="198"/>
      <c r="Q6" s="198"/>
    </row>
    <row r="7" spans="1:17">
      <c r="A7" s="197">
        <v>43950</v>
      </c>
      <c r="G7">
        <v>1</v>
      </c>
      <c r="H7">
        <v>1</v>
      </c>
      <c r="J7">
        <v>3</v>
      </c>
      <c r="K7">
        <v>1</v>
      </c>
      <c r="L7">
        <v>3</v>
      </c>
      <c r="O7" s="198"/>
    </row>
    <row r="8" spans="1:17">
      <c r="A8" s="197">
        <v>43949</v>
      </c>
      <c r="I8">
        <v>1</v>
      </c>
      <c r="L8">
        <v>1</v>
      </c>
      <c r="O8" s="198"/>
    </row>
    <row r="9" spans="1:17">
      <c r="A9" s="197">
        <v>43948</v>
      </c>
      <c r="I9">
        <v>1</v>
      </c>
      <c r="J9">
        <v>1</v>
      </c>
      <c r="K9">
        <v>1</v>
      </c>
      <c r="L9">
        <v>3</v>
      </c>
    </row>
    <row r="10" spans="1:17">
      <c r="A10" s="197">
        <v>43947</v>
      </c>
    </row>
    <row r="11" spans="1:17">
      <c r="A11" s="197">
        <v>43946</v>
      </c>
      <c r="H11">
        <v>1</v>
      </c>
      <c r="I11">
        <v>1</v>
      </c>
      <c r="J11">
        <v>3</v>
      </c>
      <c r="K11">
        <v>2</v>
      </c>
    </row>
    <row r="12" spans="1:17">
      <c r="A12" s="197">
        <v>43945</v>
      </c>
      <c r="G12">
        <v>1</v>
      </c>
      <c r="I12">
        <v>2</v>
      </c>
      <c r="J12">
        <v>3</v>
      </c>
    </row>
    <row r="13" spans="1:17">
      <c r="A13" s="197">
        <v>43944</v>
      </c>
      <c r="H13">
        <v>1</v>
      </c>
      <c r="I13">
        <v>1</v>
      </c>
      <c r="J13">
        <v>1</v>
      </c>
      <c r="L13">
        <v>3</v>
      </c>
    </row>
    <row r="14" spans="1:17">
      <c r="A14" s="197">
        <v>43943</v>
      </c>
    </row>
    <row r="15" spans="1:17">
      <c r="A15" s="197">
        <v>43942</v>
      </c>
      <c r="I15">
        <v>1</v>
      </c>
      <c r="L15">
        <v>3</v>
      </c>
    </row>
    <row r="16" spans="1:17">
      <c r="A16" s="197">
        <v>43941</v>
      </c>
      <c r="F16">
        <v>1</v>
      </c>
      <c r="H16">
        <v>2</v>
      </c>
      <c r="I16">
        <v>2</v>
      </c>
      <c r="K16">
        <v>1</v>
      </c>
    </row>
    <row r="17" spans="1:12">
      <c r="A17" s="197">
        <v>43940</v>
      </c>
      <c r="I17">
        <v>1</v>
      </c>
      <c r="J17">
        <v>1</v>
      </c>
      <c r="L17">
        <v>1</v>
      </c>
    </row>
    <row r="18" spans="1:12">
      <c r="A18" s="197">
        <v>43939</v>
      </c>
      <c r="I18">
        <v>1</v>
      </c>
      <c r="J18">
        <v>1</v>
      </c>
      <c r="K18">
        <v>2</v>
      </c>
      <c r="L18">
        <v>1</v>
      </c>
    </row>
    <row r="19" spans="1:12">
      <c r="A19" s="197">
        <v>43938</v>
      </c>
      <c r="H19">
        <v>1</v>
      </c>
      <c r="I19">
        <v>1</v>
      </c>
      <c r="J19">
        <v>3</v>
      </c>
      <c r="L19">
        <v>2</v>
      </c>
    </row>
    <row r="20" spans="1:12">
      <c r="A20" s="197">
        <v>43937</v>
      </c>
      <c r="H20">
        <v>1</v>
      </c>
      <c r="I20">
        <v>1</v>
      </c>
      <c r="K20">
        <v>1</v>
      </c>
    </row>
    <row r="21" spans="1:12">
      <c r="A21" s="197">
        <v>43936</v>
      </c>
      <c r="I21">
        <v>1</v>
      </c>
      <c r="J21">
        <v>3</v>
      </c>
      <c r="L21">
        <v>2</v>
      </c>
    </row>
    <row r="22" spans="1:12">
      <c r="A22" s="197">
        <v>43935</v>
      </c>
      <c r="H22">
        <v>2</v>
      </c>
      <c r="I22">
        <v>2</v>
      </c>
      <c r="J22">
        <v>1</v>
      </c>
    </row>
    <row r="23" spans="1:12">
      <c r="A23" s="197">
        <v>43933</v>
      </c>
    </row>
    <row r="24" spans="1:12">
      <c r="A24" s="197">
        <v>43932</v>
      </c>
      <c r="J24">
        <v>1</v>
      </c>
      <c r="L24">
        <v>1</v>
      </c>
    </row>
    <row r="25" spans="1:12">
      <c r="A25" s="197">
        <v>43931</v>
      </c>
      <c r="J25">
        <v>2</v>
      </c>
      <c r="K25">
        <v>1</v>
      </c>
      <c r="L25">
        <v>1</v>
      </c>
    </row>
    <row r="26" spans="1:12">
      <c r="A26" s="197">
        <v>43930</v>
      </c>
      <c r="I26">
        <v>1</v>
      </c>
    </row>
    <row r="27" spans="1:12">
      <c r="A27" s="197">
        <v>43929</v>
      </c>
      <c r="I27">
        <v>1</v>
      </c>
      <c r="J27">
        <v>2</v>
      </c>
      <c r="K27">
        <v>1</v>
      </c>
    </row>
    <row r="28" spans="1:12">
      <c r="A28" s="197">
        <v>43928</v>
      </c>
      <c r="K28">
        <v>1</v>
      </c>
    </row>
    <row r="29" spans="1:12">
      <c r="A29" s="197">
        <v>43926</v>
      </c>
      <c r="H29">
        <v>2</v>
      </c>
      <c r="I29">
        <v>2</v>
      </c>
      <c r="J29">
        <v>1</v>
      </c>
      <c r="K29">
        <v>1</v>
      </c>
      <c r="L29">
        <v>1</v>
      </c>
    </row>
    <row r="30" spans="1:12">
      <c r="A30" s="197">
        <v>43925</v>
      </c>
      <c r="H30">
        <v>1</v>
      </c>
      <c r="I30">
        <v>3</v>
      </c>
      <c r="J30">
        <v>1</v>
      </c>
    </row>
    <row r="31" spans="1:12">
      <c r="A31" s="197">
        <v>43924</v>
      </c>
      <c r="H31">
        <v>1</v>
      </c>
      <c r="I31">
        <v>1</v>
      </c>
    </row>
    <row r="32" spans="1:12">
      <c r="A32" s="197">
        <v>43923</v>
      </c>
    </row>
    <row r="33" spans="1:12">
      <c r="A33" s="197">
        <v>43922</v>
      </c>
    </row>
    <row r="34" spans="1:12">
      <c r="A34" s="197">
        <v>43921</v>
      </c>
      <c r="G34">
        <v>1</v>
      </c>
      <c r="H34">
        <v>2</v>
      </c>
      <c r="I34">
        <v>3</v>
      </c>
    </row>
    <row r="35" spans="1:12">
      <c r="A35" s="197">
        <v>43920</v>
      </c>
      <c r="I35">
        <v>1</v>
      </c>
    </row>
    <row r="36" spans="1:12">
      <c r="A36" s="197">
        <v>43919</v>
      </c>
      <c r="K36">
        <v>1</v>
      </c>
    </row>
    <row r="37" spans="1:12">
      <c r="A37" s="197">
        <v>43918</v>
      </c>
      <c r="G37">
        <v>1</v>
      </c>
    </row>
    <row r="38" spans="1:12">
      <c r="A38" s="197">
        <v>43917</v>
      </c>
      <c r="L38">
        <v>1</v>
      </c>
    </row>
    <row r="39" spans="1:12">
      <c r="A39" s="197">
        <v>43916</v>
      </c>
    </row>
    <row r="40" spans="1:12">
      <c r="A40" s="197">
        <v>43915</v>
      </c>
    </row>
    <row r="41" spans="1:12">
      <c r="A41" s="197">
        <v>43914</v>
      </c>
      <c r="I41">
        <v>1</v>
      </c>
    </row>
    <row r="42" spans="1:12">
      <c r="A42" s="197">
        <v>43913</v>
      </c>
    </row>
    <row r="43" spans="1:12">
      <c r="A43" s="197">
        <v>43912</v>
      </c>
    </row>
    <row r="44" spans="1:12">
      <c r="A44" s="197">
        <v>43911</v>
      </c>
      <c r="J44">
        <v>1</v>
      </c>
    </row>
    <row r="45" spans="1:12">
      <c r="A45" s="197">
        <v>43910</v>
      </c>
      <c r="I45">
        <v>1</v>
      </c>
    </row>
    <row r="46" spans="1:12">
      <c r="A46" s="197">
        <v>43909</v>
      </c>
    </row>
    <row r="47" spans="1:12">
      <c r="A47" s="197">
        <v>43908</v>
      </c>
    </row>
    <row r="48" spans="1:12">
      <c r="A48" s="197">
        <v>43907</v>
      </c>
    </row>
    <row r="49" spans="1:11">
      <c r="A49" s="197">
        <v>43906</v>
      </c>
    </row>
    <row r="50" spans="1:11">
      <c r="A50" s="197">
        <v>43905</v>
      </c>
    </row>
    <row r="51" spans="1:11">
      <c r="A51" s="197">
        <v>43904</v>
      </c>
    </row>
    <row r="52" spans="1:11">
      <c r="A52" s="197">
        <v>43903</v>
      </c>
    </row>
    <row r="53" spans="1:11">
      <c r="A53" s="197">
        <v>43902</v>
      </c>
    </row>
    <row r="54" spans="1:11">
      <c r="A54" s="197">
        <v>43901</v>
      </c>
    </row>
    <row r="55" spans="1:11">
      <c r="A55" s="197">
        <v>43900</v>
      </c>
    </row>
    <row r="56" spans="1:11">
      <c r="A56" s="197">
        <v>43899</v>
      </c>
      <c r="K56">
        <v>1</v>
      </c>
    </row>
    <row r="57" spans="1:11">
      <c r="A57" s="197">
        <v>43898</v>
      </c>
    </row>
    <row r="58" spans="1:11">
      <c r="A58" s="197">
        <v>43897</v>
      </c>
    </row>
    <row r="59" spans="1:11">
      <c r="A59" s="197">
        <v>43896</v>
      </c>
    </row>
    <row r="60" spans="1:11">
      <c r="A60" s="197">
        <v>43895</v>
      </c>
    </row>
    <row r="61" spans="1:11">
      <c r="A61" s="197">
        <v>43894</v>
      </c>
    </row>
    <row r="62" spans="1:11">
      <c r="A62" s="197">
        <v>43893</v>
      </c>
    </row>
    <row r="63" spans="1:11">
      <c r="A63" s="197">
        <v>43892</v>
      </c>
    </row>
    <row r="64" spans="1:11">
      <c r="A64" s="197">
        <v>43891</v>
      </c>
    </row>
    <row r="65" spans="1:10">
      <c r="A65" s="197">
        <v>43890</v>
      </c>
    </row>
    <row r="66" spans="1:10">
      <c r="A66" s="197">
        <v>43889</v>
      </c>
    </row>
    <row r="67" spans="1:10">
      <c r="A67" s="197">
        <v>43888</v>
      </c>
    </row>
    <row r="68" spans="1:10">
      <c r="A68" s="197">
        <v>43887</v>
      </c>
      <c r="J68">
        <v>1</v>
      </c>
    </row>
    <row r="69" spans="1:10">
      <c r="A69" s="197">
        <v>43886</v>
      </c>
    </row>
    <row r="70" spans="1:10">
      <c r="A70" s="197">
        <v>43885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AA50"/>
  <sheetViews>
    <sheetView zoomScaleNormal="100" workbookViewId="0">
      <selection activeCell="V14" sqref="V14"/>
    </sheetView>
  </sheetViews>
  <sheetFormatPr defaultRowHeight="18.75"/>
  <cols>
    <col min="1" max="1" width="5.25" bestFit="1" customWidth="1"/>
    <col min="4" max="4" width="7.25" customWidth="1"/>
    <col min="5" max="5" width="6.25" customWidth="1"/>
    <col min="6" max="7" width="6.25" bestFit="1" customWidth="1"/>
    <col min="8" max="13" width="6.25" customWidth="1"/>
    <col min="14" max="15" width="7.25" bestFit="1" customWidth="1"/>
    <col min="16" max="17" width="8.5" customWidth="1"/>
  </cols>
  <sheetData>
    <row r="1" spans="1:27">
      <c r="A1" t="s">
        <v>53</v>
      </c>
      <c r="B1" t="s">
        <v>49</v>
      </c>
      <c r="C1" t="s">
        <v>50</v>
      </c>
      <c r="D1" t="s">
        <v>51</v>
      </c>
      <c r="E1" t="s">
        <v>52</v>
      </c>
      <c r="F1" t="s">
        <v>54</v>
      </c>
      <c r="G1" t="s">
        <v>55</v>
      </c>
      <c r="H1" t="s">
        <v>217</v>
      </c>
      <c r="I1" t="s">
        <v>218</v>
      </c>
      <c r="J1" t="s">
        <v>219</v>
      </c>
      <c r="K1" t="s">
        <v>220</v>
      </c>
      <c r="L1" t="s">
        <v>221</v>
      </c>
      <c r="M1" t="s">
        <v>222</v>
      </c>
      <c r="N1" t="s">
        <v>223</v>
      </c>
      <c r="O1" t="s">
        <v>225</v>
      </c>
      <c r="P1" t="s">
        <v>51</v>
      </c>
      <c r="Q1" t="s">
        <v>52</v>
      </c>
      <c r="R1" t="s">
        <v>54</v>
      </c>
      <c r="S1" t="s">
        <v>55</v>
      </c>
      <c r="T1" t="s">
        <v>217</v>
      </c>
      <c r="U1" t="s">
        <v>218</v>
      </c>
      <c r="V1" t="s">
        <v>219</v>
      </c>
      <c r="W1" t="s">
        <v>220</v>
      </c>
      <c r="X1" t="s">
        <v>221</v>
      </c>
      <c r="Y1" t="s">
        <v>222</v>
      </c>
      <c r="Z1" t="s">
        <v>223</v>
      </c>
      <c r="AA1" t="s">
        <v>225</v>
      </c>
    </row>
    <row r="2" spans="1:27">
      <c r="A2">
        <v>31</v>
      </c>
      <c r="B2" t="s">
        <v>35</v>
      </c>
      <c r="C2" s="1">
        <v>229061</v>
      </c>
      <c r="D2">
        <v>1</v>
      </c>
      <c r="E2">
        <v>1</v>
      </c>
      <c r="F2">
        <v>1</v>
      </c>
      <c r="G2">
        <v>1</v>
      </c>
      <c r="H2">
        <v>3</v>
      </c>
      <c r="I2">
        <v>4</v>
      </c>
      <c r="J2">
        <v>4</v>
      </c>
      <c r="K2">
        <v>5</v>
      </c>
      <c r="L2">
        <v>6</v>
      </c>
      <c r="M2">
        <v>8</v>
      </c>
      <c r="N2">
        <v>9</v>
      </c>
      <c r="O2">
        <v>12</v>
      </c>
      <c r="P2" s="3">
        <f t="shared" ref="P2:P21" si="0">D2/$D2</f>
        <v>1</v>
      </c>
      <c r="Q2" s="3">
        <f t="shared" ref="Q2:Q21" si="1">E2/$D2</f>
        <v>1</v>
      </c>
      <c r="R2" s="3">
        <f t="shared" ref="R2:R21" si="2">F2/$D2</f>
        <v>1</v>
      </c>
      <c r="S2" s="3">
        <f t="shared" ref="S2:S21" si="3">G2/$D2</f>
        <v>1</v>
      </c>
      <c r="T2" s="3">
        <f t="shared" ref="T2:T21" si="4">H2/$D2</f>
        <v>3</v>
      </c>
      <c r="U2" s="3">
        <f t="shared" ref="U2:U21" si="5">I2/$D2</f>
        <v>4</v>
      </c>
      <c r="V2" s="3">
        <f t="shared" ref="V2:V21" si="6">J2/$D2</f>
        <v>4</v>
      </c>
      <c r="W2" s="3">
        <f t="shared" ref="W2:W21" si="7">K2/$D2</f>
        <v>5</v>
      </c>
      <c r="X2" s="3">
        <f t="shared" ref="X2:X21" si="8">L2/$D2</f>
        <v>6</v>
      </c>
      <c r="Y2" s="3">
        <f t="shared" ref="Y2:Y21" si="9">M2/$D2</f>
        <v>8</v>
      </c>
      <c r="Z2" s="3">
        <f t="shared" ref="Z2:Z21" si="10">N2/$D2</f>
        <v>9</v>
      </c>
      <c r="AA2" s="3">
        <f t="shared" ref="AA2:AA21" si="11">O2/$D2</f>
        <v>12</v>
      </c>
    </row>
    <row r="3" spans="1:27">
      <c r="A3">
        <v>29</v>
      </c>
      <c r="B3" t="s">
        <v>43</v>
      </c>
      <c r="C3" s="1">
        <v>260274</v>
      </c>
      <c r="D3">
        <v>1</v>
      </c>
      <c r="E3">
        <v>1</v>
      </c>
      <c r="F3">
        <v>1</v>
      </c>
      <c r="G3">
        <v>1</v>
      </c>
      <c r="H3">
        <v>1</v>
      </c>
      <c r="I3">
        <v>1</v>
      </c>
      <c r="J3">
        <v>1</v>
      </c>
      <c r="K3">
        <v>1</v>
      </c>
      <c r="L3">
        <v>5</v>
      </c>
      <c r="M3">
        <v>6</v>
      </c>
      <c r="N3">
        <v>6</v>
      </c>
      <c r="O3">
        <v>10</v>
      </c>
      <c r="P3" s="3">
        <f t="shared" si="0"/>
        <v>1</v>
      </c>
      <c r="Q3" s="3">
        <f t="shared" si="1"/>
        <v>1</v>
      </c>
      <c r="R3" s="3">
        <f t="shared" si="2"/>
        <v>1</v>
      </c>
      <c r="S3" s="3">
        <f t="shared" si="3"/>
        <v>1</v>
      </c>
      <c r="T3" s="3">
        <f t="shared" si="4"/>
        <v>1</v>
      </c>
      <c r="U3" s="3">
        <f t="shared" si="5"/>
        <v>1</v>
      </c>
      <c r="V3" s="3">
        <f t="shared" si="6"/>
        <v>1</v>
      </c>
      <c r="W3" s="3">
        <f t="shared" si="7"/>
        <v>1</v>
      </c>
      <c r="X3" s="3">
        <f t="shared" si="8"/>
        <v>5</v>
      </c>
      <c r="Y3" s="3">
        <f t="shared" si="9"/>
        <v>6</v>
      </c>
      <c r="Z3" s="3">
        <f t="shared" si="10"/>
        <v>6</v>
      </c>
      <c r="AA3" s="3">
        <f t="shared" si="11"/>
        <v>10</v>
      </c>
    </row>
    <row r="4" spans="1:27">
      <c r="A4">
        <v>19</v>
      </c>
      <c r="B4" t="s">
        <v>2</v>
      </c>
      <c r="C4" s="1">
        <v>561916</v>
      </c>
      <c r="D4">
        <v>4</v>
      </c>
      <c r="E4">
        <v>6</v>
      </c>
      <c r="F4">
        <v>9</v>
      </c>
      <c r="G4">
        <v>13</v>
      </c>
      <c r="H4">
        <v>15</v>
      </c>
      <c r="I4">
        <v>20</v>
      </c>
      <c r="J4">
        <v>23</v>
      </c>
      <c r="K4">
        <v>24</v>
      </c>
      <c r="L4">
        <v>30</v>
      </c>
      <c r="M4">
        <v>32</v>
      </c>
      <c r="N4">
        <v>37</v>
      </c>
      <c r="O4">
        <v>38</v>
      </c>
      <c r="P4" s="3">
        <f t="shared" si="0"/>
        <v>1</v>
      </c>
      <c r="Q4" s="3">
        <f t="shared" si="1"/>
        <v>1.5</v>
      </c>
      <c r="R4" s="3">
        <f t="shared" si="2"/>
        <v>2.25</v>
      </c>
      <c r="S4" s="3">
        <f t="shared" si="3"/>
        <v>3.25</v>
      </c>
      <c r="T4" s="3">
        <f t="shared" si="4"/>
        <v>3.75</v>
      </c>
      <c r="U4" s="3">
        <f t="shared" si="5"/>
        <v>5</v>
      </c>
      <c r="V4" s="3">
        <f t="shared" si="6"/>
        <v>5.75</v>
      </c>
      <c r="W4" s="3">
        <f t="shared" si="7"/>
        <v>6</v>
      </c>
      <c r="X4" s="3">
        <f t="shared" si="8"/>
        <v>7.5</v>
      </c>
      <c r="Y4" s="3">
        <f t="shared" si="9"/>
        <v>8</v>
      </c>
      <c r="Z4" s="3">
        <f t="shared" si="10"/>
        <v>9.25</v>
      </c>
      <c r="AA4" s="3">
        <f t="shared" si="11"/>
        <v>9.5</v>
      </c>
    </row>
    <row r="5" spans="1:27">
      <c r="A5">
        <v>33</v>
      </c>
      <c r="B5" t="s">
        <v>29</v>
      </c>
      <c r="C5" s="1">
        <v>121396</v>
      </c>
      <c r="D5">
        <v>1</v>
      </c>
      <c r="E5">
        <v>2</v>
      </c>
      <c r="F5">
        <v>2</v>
      </c>
      <c r="G5">
        <v>2</v>
      </c>
      <c r="H5">
        <v>2</v>
      </c>
      <c r="I5">
        <v>3</v>
      </c>
      <c r="J5">
        <v>3</v>
      </c>
      <c r="K5">
        <v>4</v>
      </c>
      <c r="L5">
        <v>5</v>
      </c>
      <c r="M5">
        <v>5</v>
      </c>
      <c r="N5">
        <v>8</v>
      </c>
      <c r="O5">
        <v>8</v>
      </c>
      <c r="P5" s="3">
        <f t="shared" si="0"/>
        <v>1</v>
      </c>
      <c r="Q5" s="3">
        <f t="shared" si="1"/>
        <v>2</v>
      </c>
      <c r="R5" s="3">
        <f t="shared" si="2"/>
        <v>2</v>
      </c>
      <c r="S5" s="3">
        <f t="shared" si="3"/>
        <v>2</v>
      </c>
      <c r="T5" s="3">
        <f t="shared" si="4"/>
        <v>2</v>
      </c>
      <c r="U5" s="3">
        <f t="shared" si="5"/>
        <v>3</v>
      </c>
      <c r="V5" s="3">
        <f t="shared" si="6"/>
        <v>3</v>
      </c>
      <c r="W5" s="3">
        <f t="shared" si="7"/>
        <v>4</v>
      </c>
      <c r="X5" s="3">
        <f t="shared" si="8"/>
        <v>5</v>
      </c>
      <c r="Y5" s="3">
        <f t="shared" si="9"/>
        <v>5</v>
      </c>
      <c r="Z5" s="3">
        <f t="shared" si="10"/>
        <v>8</v>
      </c>
      <c r="AA5" s="3">
        <f t="shared" si="11"/>
        <v>8</v>
      </c>
    </row>
    <row r="6" spans="1:27">
      <c r="A6">
        <v>22</v>
      </c>
      <c r="B6" t="s">
        <v>5</v>
      </c>
      <c r="C6" s="1">
        <v>442913</v>
      </c>
      <c r="D6">
        <v>6</v>
      </c>
      <c r="E6">
        <v>14</v>
      </c>
      <c r="F6">
        <v>14</v>
      </c>
      <c r="G6">
        <v>16</v>
      </c>
      <c r="H6">
        <v>18</v>
      </c>
      <c r="I6">
        <v>19</v>
      </c>
      <c r="J6">
        <v>26</v>
      </c>
      <c r="K6">
        <v>29</v>
      </c>
      <c r="L6">
        <v>29</v>
      </c>
      <c r="M6">
        <v>34</v>
      </c>
      <c r="N6">
        <v>35</v>
      </c>
      <c r="O6">
        <v>44</v>
      </c>
      <c r="P6" s="3">
        <f t="shared" si="0"/>
        <v>1</v>
      </c>
      <c r="Q6" s="3">
        <f t="shared" si="1"/>
        <v>2.3333333333333335</v>
      </c>
      <c r="R6" s="3">
        <f t="shared" si="2"/>
        <v>2.3333333333333335</v>
      </c>
      <c r="S6" s="3">
        <f t="shared" si="3"/>
        <v>2.6666666666666665</v>
      </c>
      <c r="T6" s="3">
        <f t="shared" si="4"/>
        <v>3</v>
      </c>
      <c r="U6" s="3">
        <f t="shared" si="5"/>
        <v>3.1666666666666665</v>
      </c>
      <c r="V6" s="3">
        <f t="shared" si="6"/>
        <v>4.333333333333333</v>
      </c>
      <c r="W6" s="3">
        <f t="shared" si="7"/>
        <v>4.833333333333333</v>
      </c>
      <c r="X6" s="3">
        <f t="shared" si="8"/>
        <v>4.833333333333333</v>
      </c>
      <c r="Y6" s="3">
        <f t="shared" si="9"/>
        <v>5.666666666666667</v>
      </c>
      <c r="Z6" s="3">
        <f t="shared" si="10"/>
        <v>5.833333333333333</v>
      </c>
      <c r="AA6" s="3">
        <f t="shared" si="11"/>
        <v>7.333333333333333</v>
      </c>
    </row>
    <row r="7" spans="1:27">
      <c r="A7">
        <v>4</v>
      </c>
      <c r="B7" t="s">
        <v>10</v>
      </c>
      <c r="C7" s="1">
        <v>333560</v>
      </c>
      <c r="D7">
        <v>22</v>
      </c>
      <c r="E7">
        <v>30</v>
      </c>
      <c r="F7">
        <v>36</v>
      </c>
      <c r="G7">
        <v>38</v>
      </c>
      <c r="H7">
        <v>39</v>
      </c>
      <c r="I7">
        <v>60</v>
      </c>
      <c r="J7">
        <v>72</v>
      </c>
      <c r="K7">
        <v>80</v>
      </c>
      <c r="L7">
        <v>84</v>
      </c>
      <c r="M7">
        <v>99</v>
      </c>
      <c r="N7">
        <v>133</v>
      </c>
      <c r="O7">
        <v>139</v>
      </c>
      <c r="P7" s="3">
        <f t="shared" si="0"/>
        <v>1</v>
      </c>
      <c r="Q7" s="3">
        <f t="shared" si="1"/>
        <v>1.3636363636363635</v>
      </c>
      <c r="R7" s="3">
        <f t="shared" si="2"/>
        <v>1.6363636363636365</v>
      </c>
      <c r="S7" s="3">
        <f t="shared" si="3"/>
        <v>1.7272727272727273</v>
      </c>
      <c r="T7" s="3">
        <f t="shared" si="4"/>
        <v>1.7727272727272727</v>
      </c>
      <c r="U7" s="3">
        <f t="shared" si="5"/>
        <v>2.7272727272727271</v>
      </c>
      <c r="V7" s="3">
        <f t="shared" si="6"/>
        <v>3.2727272727272729</v>
      </c>
      <c r="W7" s="3">
        <f t="shared" si="7"/>
        <v>3.6363636363636362</v>
      </c>
      <c r="X7" s="3">
        <f t="shared" si="8"/>
        <v>3.8181818181818183</v>
      </c>
      <c r="Y7" s="3">
        <f t="shared" si="9"/>
        <v>4.5</v>
      </c>
      <c r="Z7" s="3">
        <f t="shared" si="10"/>
        <v>6.0454545454545459</v>
      </c>
      <c r="AA7" s="3">
        <f t="shared" si="11"/>
        <v>6.3181818181818183</v>
      </c>
    </row>
    <row r="8" spans="1:27">
      <c r="A8">
        <v>34</v>
      </c>
      <c r="B8" t="s">
        <v>31</v>
      </c>
      <c r="C8" s="1">
        <v>190005</v>
      </c>
      <c r="D8">
        <v>1</v>
      </c>
      <c r="E8">
        <v>2</v>
      </c>
      <c r="F8">
        <v>2</v>
      </c>
      <c r="G8">
        <v>3</v>
      </c>
      <c r="H8">
        <v>3</v>
      </c>
      <c r="I8">
        <v>3</v>
      </c>
      <c r="J8">
        <v>3</v>
      </c>
      <c r="K8">
        <v>3</v>
      </c>
      <c r="L8">
        <v>5</v>
      </c>
      <c r="M8">
        <v>6</v>
      </c>
      <c r="N8">
        <v>6</v>
      </c>
      <c r="O8">
        <v>6</v>
      </c>
      <c r="P8" s="3">
        <f t="shared" si="0"/>
        <v>1</v>
      </c>
      <c r="Q8" s="3">
        <f t="shared" si="1"/>
        <v>2</v>
      </c>
      <c r="R8" s="3">
        <f t="shared" si="2"/>
        <v>2</v>
      </c>
      <c r="S8" s="3">
        <f t="shared" si="3"/>
        <v>3</v>
      </c>
      <c r="T8" s="3">
        <f t="shared" si="4"/>
        <v>3</v>
      </c>
      <c r="U8" s="3">
        <f t="shared" si="5"/>
        <v>3</v>
      </c>
      <c r="V8" s="3">
        <f t="shared" si="6"/>
        <v>3</v>
      </c>
      <c r="W8" s="3">
        <f t="shared" si="7"/>
        <v>3</v>
      </c>
      <c r="X8" s="3">
        <f t="shared" si="8"/>
        <v>5</v>
      </c>
      <c r="Y8" s="3">
        <f t="shared" si="9"/>
        <v>6</v>
      </c>
      <c r="Z8" s="3">
        <f t="shared" si="10"/>
        <v>6</v>
      </c>
      <c r="AA8" s="3">
        <f t="shared" si="11"/>
        <v>6</v>
      </c>
    </row>
    <row r="9" spans="1:27">
      <c r="A9">
        <v>5</v>
      </c>
      <c r="B9" t="s">
        <v>20</v>
      </c>
      <c r="C9" s="1">
        <v>219724</v>
      </c>
      <c r="D9">
        <v>4</v>
      </c>
      <c r="E9">
        <v>4</v>
      </c>
      <c r="F9">
        <v>4</v>
      </c>
      <c r="G9">
        <v>6</v>
      </c>
      <c r="H9">
        <v>7</v>
      </c>
      <c r="I9">
        <v>8</v>
      </c>
      <c r="J9">
        <v>8</v>
      </c>
      <c r="K9">
        <v>10</v>
      </c>
      <c r="L9">
        <v>12</v>
      </c>
      <c r="M9">
        <v>16</v>
      </c>
      <c r="N9">
        <v>20</v>
      </c>
      <c r="O9">
        <v>22</v>
      </c>
      <c r="P9" s="3">
        <f t="shared" si="0"/>
        <v>1</v>
      </c>
      <c r="Q9" s="3">
        <f t="shared" si="1"/>
        <v>1</v>
      </c>
      <c r="R9" s="3">
        <f t="shared" si="2"/>
        <v>1</v>
      </c>
      <c r="S9" s="3">
        <f t="shared" si="3"/>
        <v>1.5</v>
      </c>
      <c r="T9" s="3">
        <f t="shared" si="4"/>
        <v>1.75</v>
      </c>
      <c r="U9" s="3">
        <f t="shared" si="5"/>
        <v>2</v>
      </c>
      <c r="V9" s="3">
        <f t="shared" si="6"/>
        <v>2</v>
      </c>
      <c r="W9" s="3">
        <f t="shared" si="7"/>
        <v>2.5</v>
      </c>
      <c r="X9" s="3">
        <f t="shared" si="8"/>
        <v>3</v>
      </c>
      <c r="Y9" s="3">
        <f t="shared" si="9"/>
        <v>4</v>
      </c>
      <c r="Z9" s="3">
        <f t="shared" si="10"/>
        <v>5</v>
      </c>
      <c r="AA9" s="3">
        <f t="shared" si="11"/>
        <v>5.5</v>
      </c>
    </row>
    <row r="10" spans="1:27">
      <c r="A10">
        <v>18</v>
      </c>
      <c r="B10" t="s">
        <v>1</v>
      </c>
      <c r="C10" s="1">
        <v>212264</v>
      </c>
      <c r="D10">
        <v>2</v>
      </c>
      <c r="E10">
        <v>2</v>
      </c>
      <c r="F10">
        <v>3</v>
      </c>
      <c r="G10">
        <v>3</v>
      </c>
      <c r="H10">
        <v>5</v>
      </c>
      <c r="I10">
        <v>6</v>
      </c>
      <c r="J10">
        <v>7</v>
      </c>
      <c r="K10">
        <v>7</v>
      </c>
      <c r="L10">
        <v>7</v>
      </c>
      <c r="M10">
        <v>8</v>
      </c>
      <c r="N10">
        <v>10</v>
      </c>
      <c r="O10">
        <v>11</v>
      </c>
      <c r="P10" s="3">
        <f t="shared" si="0"/>
        <v>1</v>
      </c>
      <c r="Q10" s="3">
        <f t="shared" si="1"/>
        <v>1</v>
      </c>
      <c r="R10" s="3">
        <f t="shared" si="2"/>
        <v>1.5</v>
      </c>
      <c r="S10" s="3">
        <f t="shared" si="3"/>
        <v>1.5</v>
      </c>
      <c r="T10" s="3">
        <f t="shared" si="4"/>
        <v>2.5</v>
      </c>
      <c r="U10" s="3">
        <f t="shared" si="5"/>
        <v>3</v>
      </c>
      <c r="V10" s="3">
        <f t="shared" si="6"/>
        <v>3.5</v>
      </c>
      <c r="W10" s="3">
        <f t="shared" si="7"/>
        <v>3.5</v>
      </c>
      <c r="X10" s="3">
        <f t="shared" si="8"/>
        <v>3.5</v>
      </c>
      <c r="Y10" s="3">
        <f t="shared" si="9"/>
        <v>4</v>
      </c>
      <c r="Z10" s="3">
        <f t="shared" si="10"/>
        <v>5</v>
      </c>
      <c r="AA10" s="3">
        <f t="shared" si="11"/>
        <v>5.5</v>
      </c>
    </row>
    <row r="11" spans="1:27">
      <c r="A11">
        <v>21</v>
      </c>
      <c r="B11" t="s">
        <v>0</v>
      </c>
      <c r="C11" s="1">
        <v>670122</v>
      </c>
      <c r="D11">
        <v>8</v>
      </c>
      <c r="E11">
        <v>10</v>
      </c>
      <c r="F11">
        <v>11</v>
      </c>
      <c r="G11">
        <v>12</v>
      </c>
      <c r="H11">
        <v>20</v>
      </c>
      <c r="I11">
        <v>22</v>
      </c>
      <c r="J11">
        <v>25</v>
      </c>
      <c r="K11">
        <v>27</v>
      </c>
      <c r="L11">
        <v>28</v>
      </c>
      <c r="M11">
        <v>33</v>
      </c>
      <c r="N11">
        <v>35</v>
      </c>
      <c r="O11">
        <v>44</v>
      </c>
      <c r="P11" s="3">
        <f t="shared" si="0"/>
        <v>1</v>
      </c>
      <c r="Q11" s="3">
        <f t="shared" si="1"/>
        <v>1.25</v>
      </c>
      <c r="R11" s="3">
        <f t="shared" si="2"/>
        <v>1.375</v>
      </c>
      <c r="S11" s="3">
        <f t="shared" si="3"/>
        <v>1.5</v>
      </c>
      <c r="T11" s="3">
        <f t="shared" si="4"/>
        <v>2.5</v>
      </c>
      <c r="U11" s="3">
        <f t="shared" si="5"/>
        <v>2.75</v>
      </c>
      <c r="V11" s="3">
        <f t="shared" si="6"/>
        <v>3.125</v>
      </c>
      <c r="W11" s="3">
        <f t="shared" si="7"/>
        <v>3.375</v>
      </c>
      <c r="X11" s="3">
        <f t="shared" si="8"/>
        <v>3.5</v>
      </c>
      <c r="Y11" s="3">
        <f t="shared" si="9"/>
        <v>4.125</v>
      </c>
      <c r="Z11" s="3">
        <f t="shared" si="10"/>
        <v>4.375</v>
      </c>
      <c r="AA11" s="3">
        <f t="shared" si="11"/>
        <v>5.5</v>
      </c>
    </row>
    <row r="12" spans="1:27">
      <c r="A12">
        <v>16</v>
      </c>
      <c r="B12" t="s">
        <v>17</v>
      </c>
      <c r="C12" s="1">
        <v>291167</v>
      </c>
      <c r="D12">
        <v>9</v>
      </c>
      <c r="E12">
        <v>10</v>
      </c>
      <c r="F12">
        <v>13</v>
      </c>
      <c r="G12">
        <v>14</v>
      </c>
      <c r="H12">
        <v>17</v>
      </c>
      <c r="I12">
        <v>20</v>
      </c>
      <c r="J12">
        <v>20</v>
      </c>
      <c r="K12">
        <v>27</v>
      </c>
      <c r="L12">
        <v>31</v>
      </c>
      <c r="M12">
        <v>39</v>
      </c>
      <c r="N12">
        <v>45</v>
      </c>
      <c r="O12">
        <v>49</v>
      </c>
      <c r="P12" s="3">
        <f t="shared" si="0"/>
        <v>1</v>
      </c>
      <c r="Q12" s="3">
        <f t="shared" si="1"/>
        <v>1.1111111111111112</v>
      </c>
      <c r="R12" s="3">
        <f t="shared" si="2"/>
        <v>1.4444444444444444</v>
      </c>
      <c r="S12" s="3">
        <f t="shared" si="3"/>
        <v>1.5555555555555556</v>
      </c>
      <c r="T12" s="3">
        <f t="shared" si="4"/>
        <v>1.8888888888888888</v>
      </c>
      <c r="U12" s="3">
        <f t="shared" si="5"/>
        <v>2.2222222222222223</v>
      </c>
      <c r="V12" s="3">
        <f t="shared" si="6"/>
        <v>2.2222222222222223</v>
      </c>
      <c r="W12" s="3">
        <f t="shared" si="7"/>
        <v>3</v>
      </c>
      <c r="X12" s="3">
        <f t="shared" si="8"/>
        <v>3.4444444444444446</v>
      </c>
      <c r="Y12" s="3">
        <f t="shared" si="9"/>
        <v>4.333333333333333</v>
      </c>
      <c r="Z12" s="3">
        <f t="shared" si="10"/>
        <v>5</v>
      </c>
      <c r="AA12" s="3">
        <f t="shared" si="11"/>
        <v>5.4444444444444446</v>
      </c>
    </row>
    <row r="13" spans="1:27">
      <c r="A13">
        <v>8</v>
      </c>
      <c r="B13" t="s">
        <v>7</v>
      </c>
      <c r="C13" s="1">
        <v>498109</v>
      </c>
      <c r="D13">
        <v>10</v>
      </c>
      <c r="E13">
        <v>12</v>
      </c>
      <c r="F13">
        <v>12</v>
      </c>
      <c r="G13">
        <v>13</v>
      </c>
      <c r="H13">
        <v>14</v>
      </c>
      <c r="I13">
        <v>22</v>
      </c>
      <c r="J13">
        <v>22</v>
      </c>
      <c r="K13">
        <v>23</v>
      </c>
      <c r="L13">
        <v>26</v>
      </c>
      <c r="M13">
        <v>39</v>
      </c>
      <c r="N13">
        <v>44</v>
      </c>
      <c r="O13">
        <v>51</v>
      </c>
      <c r="P13" s="3">
        <f t="shared" si="0"/>
        <v>1</v>
      </c>
      <c r="Q13" s="3">
        <f t="shared" si="1"/>
        <v>1.2</v>
      </c>
      <c r="R13" s="3">
        <f t="shared" si="2"/>
        <v>1.2</v>
      </c>
      <c r="S13" s="3">
        <f t="shared" si="3"/>
        <v>1.3</v>
      </c>
      <c r="T13" s="3">
        <f t="shared" si="4"/>
        <v>1.4</v>
      </c>
      <c r="U13" s="3">
        <f t="shared" si="5"/>
        <v>2.2000000000000002</v>
      </c>
      <c r="V13" s="3">
        <f t="shared" si="6"/>
        <v>2.2000000000000002</v>
      </c>
      <c r="W13" s="3">
        <f t="shared" si="7"/>
        <v>2.2999999999999998</v>
      </c>
      <c r="X13" s="3">
        <f t="shared" si="8"/>
        <v>2.6</v>
      </c>
      <c r="Y13" s="3">
        <f t="shared" si="9"/>
        <v>3.9</v>
      </c>
      <c r="Z13" s="3">
        <f t="shared" si="10"/>
        <v>4.4000000000000004</v>
      </c>
      <c r="AA13" s="3">
        <f t="shared" si="11"/>
        <v>5.0999999999999996</v>
      </c>
    </row>
    <row r="14" spans="1:27">
      <c r="A14">
        <v>7</v>
      </c>
      <c r="B14" t="s">
        <v>12</v>
      </c>
      <c r="C14" s="1">
        <v>256274</v>
      </c>
      <c r="D14">
        <v>5</v>
      </c>
      <c r="E14">
        <v>5</v>
      </c>
      <c r="F14">
        <v>7</v>
      </c>
      <c r="G14">
        <v>10</v>
      </c>
      <c r="H14">
        <v>11</v>
      </c>
      <c r="I14">
        <v>11</v>
      </c>
      <c r="J14">
        <v>11</v>
      </c>
      <c r="K14">
        <v>14</v>
      </c>
      <c r="L14">
        <v>14</v>
      </c>
      <c r="M14">
        <v>21</v>
      </c>
      <c r="N14">
        <v>24</v>
      </c>
      <c r="O14">
        <v>25</v>
      </c>
      <c r="P14" s="3">
        <f t="shared" si="0"/>
        <v>1</v>
      </c>
      <c r="Q14" s="3">
        <f t="shared" si="1"/>
        <v>1</v>
      </c>
      <c r="R14" s="3">
        <f t="shared" si="2"/>
        <v>1.4</v>
      </c>
      <c r="S14" s="3">
        <f t="shared" si="3"/>
        <v>2</v>
      </c>
      <c r="T14" s="3">
        <f t="shared" si="4"/>
        <v>2.2000000000000002</v>
      </c>
      <c r="U14" s="3">
        <f t="shared" si="5"/>
        <v>2.2000000000000002</v>
      </c>
      <c r="V14" s="3">
        <f t="shared" si="6"/>
        <v>2.2000000000000002</v>
      </c>
      <c r="W14" s="3">
        <f t="shared" si="7"/>
        <v>2.8</v>
      </c>
      <c r="X14" s="3">
        <f t="shared" si="8"/>
        <v>2.8</v>
      </c>
      <c r="Y14" s="3">
        <f t="shared" si="9"/>
        <v>4.2</v>
      </c>
      <c r="Z14" s="3">
        <f t="shared" si="10"/>
        <v>4.8</v>
      </c>
      <c r="AA14" s="3">
        <f t="shared" si="11"/>
        <v>5</v>
      </c>
    </row>
    <row r="15" spans="1:27">
      <c r="A15">
        <v>23</v>
      </c>
      <c r="B15" t="s">
        <v>3</v>
      </c>
      <c r="C15" s="1">
        <v>681298</v>
      </c>
      <c r="D15">
        <v>8</v>
      </c>
      <c r="E15">
        <v>8</v>
      </c>
      <c r="F15">
        <v>11</v>
      </c>
      <c r="G15">
        <v>11</v>
      </c>
      <c r="H15">
        <v>13</v>
      </c>
      <c r="I15">
        <v>15</v>
      </c>
      <c r="J15">
        <v>16</v>
      </c>
      <c r="K15">
        <v>16</v>
      </c>
      <c r="L15">
        <v>18</v>
      </c>
      <c r="M15">
        <v>21</v>
      </c>
      <c r="N15">
        <v>25</v>
      </c>
      <c r="O15">
        <v>39</v>
      </c>
      <c r="P15" s="3">
        <f t="shared" si="0"/>
        <v>1</v>
      </c>
      <c r="Q15" s="3">
        <f t="shared" si="1"/>
        <v>1</v>
      </c>
      <c r="R15" s="3">
        <f t="shared" si="2"/>
        <v>1.375</v>
      </c>
      <c r="S15" s="3">
        <f t="shared" si="3"/>
        <v>1.375</v>
      </c>
      <c r="T15" s="3">
        <f t="shared" si="4"/>
        <v>1.625</v>
      </c>
      <c r="U15" s="3">
        <f t="shared" si="5"/>
        <v>1.875</v>
      </c>
      <c r="V15" s="3">
        <f t="shared" si="6"/>
        <v>2</v>
      </c>
      <c r="W15" s="3">
        <f t="shared" si="7"/>
        <v>2</v>
      </c>
      <c r="X15" s="3">
        <f t="shared" si="8"/>
        <v>2.25</v>
      </c>
      <c r="Y15" s="3">
        <f t="shared" si="9"/>
        <v>2.625</v>
      </c>
      <c r="Z15" s="3">
        <f t="shared" si="10"/>
        <v>3.125</v>
      </c>
      <c r="AA15" s="3">
        <f t="shared" si="11"/>
        <v>4.875</v>
      </c>
    </row>
    <row r="16" spans="1:27">
      <c r="A16">
        <v>17</v>
      </c>
      <c r="B16" t="s">
        <v>6</v>
      </c>
      <c r="C16" s="1">
        <v>341076</v>
      </c>
      <c r="D16">
        <v>4</v>
      </c>
      <c r="E16">
        <v>7</v>
      </c>
      <c r="F16">
        <v>7</v>
      </c>
      <c r="G16">
        <v>7</v>
      </c>
      <c r="H16">
        <v>9</v>
      </c>
      <c r="I16">
        <v>10</v>
      </c>
      <c r="J16">
        <v>10</v>
      </c>
      <c r="K16">
        <v>11</v>
      </c>
      <c r="L16">
        <v>13</v>
      </c>
      <c r="M16">
        <v>16</v>
      </c>
      <c r="N16">
        <v>17</v>
      </c>
      <c r="O16">
        <v>19</v>
      </c>
      <c r="P16" s="3">
        <f t="shared" si="0"/>
        <v>1</v>
      </c>
      <c r="Q16" s="3">
        <f t="shared" si="1"/>
        <v>1.75</v>
      </c>
      <c r="R16" s="3">
        <f t="shared" si="2"/>
        <v>1.75</v>
      </c>
      <c r="S16" s="3">
        <f t="shared" si="3"/>
        <v>1.75</v>
      </c>
      <c r="T16" s="3">
        <f t="shared" si="4"/>
        <v>2.25</v>
      </c>
      <c r="U16" s="3">
        <f t="shared" si="5"/>
        <v>2.5</v>
      </c>
      <c r="V16" s="3">
        <f t="shared" si="6"/>
        <v>2.5</v>
      </c>
      <c r="W16" s="3">
        <f t="shared" si="7"/>
        <v>2.75</v>
      </c>
      <c r="X16" s="3">
        <f t="shared" si="8"/>
        <v>3.25</v>
      </c>
      <c r="Y16" s="3">
        <f t="shared" si="9"/>
        <v>4</v>
      </c>
      <c r="Z16" s="3">
        <f t="shared" si="10"/>
        <v>4.25</v>
      </c>
      <c r="AA16" s="3">
        <f t="shared" si="11"/>
        <v>4.75</v>
      </c>
    </row>
    <row r="17" spans="1:27">
      <c r="A17">
        <v>12</v>
      </c>
      <c r="B17" t="s">
        <v>13</v>
      </c>
      <c r="C17" s="1">
        <v>903346</v>
      </c>
      <c r="D17">
        <v>44</v>
      </c>
      <c r="E17">
        <v>54</v>
      </c>
      <c r="F17">
        <v>67</v>
      </c>
      <c r="G17">
        <v>79</v>
      </c>
      <c r="H17">
        <v>93</v>
      </c>
      <c r="I17">
        <v>104</v>
      </c>
      <c r="J17">
        <v>113</v>
      </c>
      <c r="K17">
        <v>118</v>
      </c>
      <c r="L17">
        <v>124</v>
      </c>
      <c r="M17">
        <v>147</v>
      </c>
      <c r="N17">
        <v>173</v>
      </c>
      <c r="O17">
        <v>191</v>
      </c>
      <c r="P17" s="3">
        <f t="shared" si="0"/>
        <v>1</v>
      </c>
      <c r="Q17" s="3">
        <f t="shared" si="1"/>
        <v>1.2272727272727273</v>
      </c>
      <c r="R17" s="3">
        <f t="shared" si="2"/>
        <v>1.5227272727272727</v>
      </c>
      <c r="S17" s="3">
        <f t="shared" si="3"/>
        <v>1.7954545454545454</v>
      </c>
      <c r="T17" s="3">
        <f t="shared" si="4"/>
        <v>2.1136363636363638</v>
      </c>
      <c r="U17" s="3">
        <f t="shared" si="5"/>
        <v>2.3636363636363638</v>
      </c>
      <c r="V17" s="3">
        <f t="shared" si="6"/>
        <v>2.5681818181818183</v>
      </c>
      <c r="W17" s="3">
        <f t="shared" si="7"/>
        <v>2.6818181818181817</v>
      </c>
      <c r="X17" s="3">
        <f t="shared" si="8"/>
        <v>2.8181818181818183</v>
      </c>
      <c r="Y17" s="3">
        <f t="shared" si="9"/>
        <v>3.3409090909090908</v>
      </c>
      <c r="Z17" s="3">
        <f t="shared" si="10"/>
        <v>3.9318181818181817</v>
      </c>
      <c r="AA17" s="3">
        <f t="shared" si="11"/>
        <v>4.3409090909090908</v>
      </c>
    </row>
    <row r="18" spans="1:27">
      <c r="A18">
        <v>11</v>
      </c>
      <c r="B18" t="s">
        <v>4</v>
      </c>
      <c r="C18" s="1">
        <v>717082</v>
      </c>
      <c r="D18">
        <v>15</v>
      </c>
      <c r="E18">
        <v>16</v>
      </c>
      <c r="F18">
        <v>18</v>
      </c>
      <c r="G18">
        <v>19</v>
      </c>
      <c r="H18">
        <v>28</v>
      </c>
      <c r="I18">
        <v>37</v>
      </c>
      <c r="J18">
        <v>44</v>
      </c>
      <c r="K18">
        <v>45</v>
      </c>
      <c r="L18">
        <v>51</v>
      </c>
      <c r="M18">
        <v>52</v>
      </c>
      <c r="N18">
        <v>58</v>
      </c>
      <c r="O18">
        <v>65</v>
      </c>
      <c r="P18" s="3">
        <f t="shared" si="0"/>
        <v>1</v>
      </c>
      <c r="Q18" s="3">
        <f t="shared" si="1"/>
        <v>1.0666666666666667</v>
      </c>
      <c r="R18" s="3">
        <f t="shared" si="2"/>
        <v>1.2</v>
      </c>
      <c r="S18" s="3">
        <f t="shared" si="3"/>
        <v>1.2666666666666666</v>
      </c>
      <c r="T18" s="3">
        <f t="shared" si="4"/>
        <v>1.8666666666666667</v>
      </c>
      <c r="U18" s="3">
        <f t="shared" si="5"/>
        <v>2.4666666666666668</v>
      </c>
      <c r="V18" s="3">
        <f t="shared" si="6"/>
        <v>2.9333333333333331</v>
      </c>
      <c r="W18" s="3">
        <f t="shared" si="7"/>
        <v>3</v>
      </c>
      <c r="X18" s="3">
        <f t="shared" si="8"/>
        <v>3.4</v>
      </c>
      <c r="Y18" s="3">
        <f t="shared" si="9"/>
        <v>3.4666666666666668</v>
      </c>
      <c r="Z18" s="3">
        <f t="shared" si="10"/>
        <v>3.8666666666666667</v>
      </c>
      <c r="AA18" s="3">
        <f t="shared" si="11"/>
        <v>4.333333333333333</v>
      </c>
    </row>
    <row r="19" spans="1:27">
      <c r="A19">
        <v>14</v>
      </c>
      <c r="B19" t="s">
        <v>18</v>
      </c>
      <c r="C19" s="1">
        <v>328215</v>
      </c>
      <c r="D19">
        <v>15</v>
      </c>
      <c r="E19">
        <v>18</v>
      </c>
      <c r="F19">
        <v>19</v>
      </c>
      <c r="G19">
        <v>24</v>
      </c>
      <c r="H19">
        <v>29</v>
      </c>
      <c r="I19">
        <v>33</v>
      </c>
      <c r="J19">
        <v>41</v>
      </c>
      <c r="K19">
        <v>43</v>
      </c>
      <c r="L19">
        <v>46</v>
      </c>
      <c r="M19">
        <v>50</v>
      </c>
      <c r="N19">
        <v>53</v>
      </c>
      <c r="O19">
        <v>62</v>
      </c>
      <c r="P19" s="3">
        <f t="shared" si="0"/>
        <v>1</v>
      </c>
      <c r="Q19" s="3">
        <f t="shared" si="1"/>
        <v>1.2</v>
      </c>
      <c r="R19" s="3">
        <f t="shared" si="2"/>
        <v>1.2666666666666666</v>
      </c>
      <c r="S19" s="3">
        <f t="shared" si="3"/>
        <v>1.6</v>
      </c>
      <c r="T19" s="3">
        <f t="shared" si="4"/>
        <v>1.9333333333333333</v>
      </c>
      <c r="U19" s="3">
        <f t="shared" si="5"/>
        <v>2.2000000000000002</v>
      </c>
      <c r="V19" s="3">
        <f t="shared" si="6"/>
        <v>2.7333333333333334</v>
      </c>
      <c r="W19" s="3">
        <f t="shared" si="7"/>
        <v>2.8666666666666667</v>
      </c>
      <c r="X19" s="3">
        <f t="shared" si="8"/>
        <v>3.0666666666666669</v>
      </c>
      <c r="Y19" s="3">
        <f t="shared" si="9"/>
        <v>3.3333333333333335</v>
      </c>
      <c r="Z19" s="3">
        <f t="shared" si="10"/>
        <v>3.5333333333333332</v>
      </c>
      <c r="AA19" s="3">
        <f t="shared" si="11"/>
        <v>4.1333333333333337</v>
      </c>
    </row>
    <row r="20" spans="1:27">
      <c r="A20">
        <v>41</v>
      </c>
      <c r="B20" t="s">
        <v>41</v>
      </c>
      <c r="C20" s="1">
        <v>85157</v>
      </c>
      <c r="D20">
        <v>1</v>
      </c>
      <c r="E20">
        <v>1</v>
      </c>
      <c r="F20">
        <v>1</v>
      </c>
      <c r="G20">
        <v>1</v>
      </c>
      <c r="H20">
        <v>1</v>
      </c>
      <c r="I20">
        <v>1</v>
      </c>
      <c r="J20">
        <v>2</v>
      </c>
      <c r="K20">
        <v>2</v>
      </c>
      <c r="L20">
        <v>3</v>
      </c>
      <c r="M20">
        <v>3</v>
      </c>
      <c r="N20">
        <v>4</v>
      </c>
      <c r="O20">
        <v>4</v>
      </c>
      <c r="P20" s="3">
        <f t="shared" si="0"/>
        <v>1</v>
      </c>
      <c r="Q20" s="3">
        <f t="shared" si="1"/>
        <v>1</v>
      </c>
      <c r="R20" s="3">
        <f t="shared" si="2"/>
        <v>1</v>
      </c>
      <c r="S20" s="3">
        <f t="shared" si="3"/>
        <v>1</v>
      </c>
      <c r="T20" s="3">
        <f t="shared" si="4"/>
        <v>1</v>
      </c>
      <c r="U20" s="3">
        <f t="shared" si="5"/>
        <v>1</v>
      </c>
      <c r="V20" s="3">
        <f t="shared" si="6"/>
        <v>2</v>
      </c>
      <c r="W20" s="3">
        <f t="shared" si="7"/>
        <v>2</v>
      </c>
      <c r="X20" s="3">
        <f t="shared" si="8"/>
        <v>3</v>
      </c>
      <c r="Y20" s="3">
        <f t="shared" si="9"/>
        <v>3</v>
      </c>
      <c r="Z20" s="3">
        <f t="shared" si="10"/>
        <v>4</v>
      </c>
      <c r="AA20" s="3">
        <f t="shared" si="11"/>
        <v>4</v>
      </c>
    </row>
    <row r="21" spans="1:27">
      <c r="A21">
        <v>46</v>
      </c>
      <c r="B21" t="s">
        <v>25</v>
      </c>
      <c r="C21" s="1">
        <v>87636</v>
      </c>
      <c r="D21">
        <v>1</v>
      </c>
      <c r="E21">
        <v>3</v>
      </c>
      <c r="F21">
        <v>3</v>
      </c>
      <c r="G21">
        <v>3</v>
      </c>
      <c r="H21">
        <v>3</v>
      </c>
      <c r="I21">
        <v>3</v>
      </c>
      <c r="J21">
        <v>3</v>
      </c>
      <c r="K21">
        <v>3</v>
      </c>
      <c r="L21">
        <v>3</v>
      </c>
      <c r="M21">
        <v>3</v>
      </c>
      <c r="N21">
        <v>4</v>
      </c>
      <c r="O21">
        <v>4</v>
      </c>
      <c r="P21" s="3">
        <f t="shared" si="0"/>
        <v>1</v>
      </c>
      <c r="Q21" s="3">
        <f t="shared" si="1"/>
        <v>3</v>
      </c>
      <c r="R21" s="3">
        <f t="shared" si="2"/>
        <v>3</v>
      </c>
      <c r="S21" s="3">
        <f t="shared" si="3"/>
        <v>3</v>
      </c>
      <c r="T21" s="3">
        <f t="shared" si="4"/>
        <v>3</v>
      </c>
      <c r="U21" s="3">
        <f t="shared" si="5"/>
        <v>3</v>
      </c>
      <c r="V21" s="3">
        <f t="shared" si="6"/>
        <v>3</v>
      </c>
      <c r="W21" s="3">
        <f t="shared" si="7"/>
        <v>3</v>
      </c>
      <c r="X21" s="3">
        <f t="shared" si="8"/>
        <v>3</v>
      </c>
      <c r="Y21" s="3">
        <f t="shared" si="9"/>
        <v>3</v>
      </c>
      <c r="Z21" s="3">
        <f t="shared" si="10"/>
        <v>4</v>
      </c>
      <c r="AA21" s="3">
        <f t="shared" si="11"/>
        <v>4</v>
      </c>
    </row>
    <row r="22" spans="1:27">
      <c r="A22">
        <v>25</v>
      </c>
      <c r="B22" t="s">
        <v>33</v>
      </c>
      <c r="C22" s="1">
        <v>176295</v>
      </c>
      <c r="D22">
        <v>0</v>
      </c>
      <c r="E22">
        <v>0</v>
      </c>
      <c r="F22">
        <v>0</v>
      </c>
      <c r="G22">
        <v>0</v>
      </c>
      <c r="H22">
        <v>0</v>
      </c>
      <c r="I22">
        <v>2</v>
      </c>
      <c r="J22">
        <v>2</v>
      </c>
      <c r="K22">
        <v>3</v>
      </c>
      <c r="L22">
        <v>3</v>
      </c>
      <c r="M22">
        <v>5</v>
      </c>
      <c r="N22">
        <v>5</v>
      </c>
      <c r="O22">
        <v>8</v>
      </c>
      <c r="P22" s="3"/>
      <c r="Q22" s="3"/>
      <c r="R22" s="3"/>
      <c r="S22" s="3"/>
      <c r="T22" s="3"/>
      <c r="U22" s="3">
        <f t="shared" ref="U22:AA22" si="12">I22/$I22</f>
        <v>1</v>
      </c>
      <c r="V22" s="3">
        <f t="shared" si="12"/>
        <v>1</v>
      </c>
      <c r="W22" s="3">
        <f t="shared" si="12"/>
        <v>1.5</v>
      </c>
      <c r="X22" s="3">
        <f t="shared" si="12"/>
        <v>1.5</v>
      </c>
      <c r="Y22" s="3">
        <f t="shared" si="12"/>
        <v>2.5</v>
      </c>
      <c r="Z22" s="3">
        <f t="shared" si="12"/>
        <v>2.5</v>
      </c>
      <c r="AA22" s="3">
        <f t="shared" si="12"/>
        <v>4</v>
      </c>
    </row>
    <row r="23" spans="1:27">
      <c r="A23">
        <v>3</v>
      </c>
      <c r="B23" t="s">
        <v>21</v>
      </c>
      <c r="C23" s="1">
        <v>243283</v>
      </c>
      <c r="D23">
        <v>39</v>
      </c>
      <c r="E23">
        <v>40</v>
      </c>
      <c r="F23">
        <v>50</v>
      </c>
      <c r="G23">
        <v>58</v>
      </c>
      <c r="H23">
        <v>67</v>
      </c>
      <c r="I23">
        <v>83</v>
      </c>
      <c r="J23">
        <v>87</v>
      </c>
      <c r="K23">
        <v>89</v>
      </c>
      <c r="L23">
        <v>107</v>
      </c>
      <c r="M23">
        <v>126</v>
      </c>
      <c r="N23">
        <v>143</v>
      </c>
      <c r="O23">
        <v>155</v>
      </c>
      <c r="P23" s="3">
        <f t="shared" ref="P23:P33" si="13">D23/$D23</f>
        <v>1</v>
      </c>
      <c r="Q23" s="3">
        <f t="shared" ref="Q23:Q33" si="14">E23/$D23</f>
        <v>1.0256410256410255</v>
      </c>
      <c r="R23" s="3">
        <f t="shared" ref="R23:R33" si="15">F23/$D23</f>
        <v>1.2820512820512822</v>
      </c>
      <c r="S23" s="3">
        <f t="shared" ref="S23:S33" si="16">G23/$D23</f>
        <v>1.4871794871794872</v>
      </c>
      <c r="T23" s="3">
        <f t="shared" ref="T23:T33" si="17">H23/$D23</f>
        <v>1.7179487179487178</v>
      </c>
      <c r="U23" s="3">
        <f t="shared" ref="U23:U33" si="18">I23/$D23</f>
        <v>2.1282051282051282</v>
      </c>
      <c r="V23" s="3">
        <f t="shared" ref="V23:V33" si="19">J23/$D23</f>
        <v>2.2307692307692308</v>
      </c>
      <c r="W23" s="3">
        <f t="shared" ref="W23:W33" si="20">K23/$D23</f>
        <v>2.2820512820512819</v>
      </c>
      <c r="X23" s="3">
        <f t="shared" ref="X23:X33" si="21">L23/$D23</f>
        <v>2.7435897435897436</v>
      </c>
      <c r="Y23" s="3">
        <f t="shared" ref="Y23:Y33" si="22">M23/$D23</f>
        <v>3.2307692307692308</v>
      </c>
      <c r="Z23" s="3">
        <f t="shared" ref="Z23:Z33" si="23">N23/$D23</f>
        <v>3.6666666666666665</v>
      </c>
      <c r="AA23" s="3">
        <f t="shared" ref="AA23:AA33" si="24">O23/$D23</f>
        <v>3.9743589743589745</v>
      </c>
    </row>
    <row r="24" spans="1:27">
      <c r="A24">
        <v>13</v>
      </c>
      <c r="B24" t="s">
        <v>9</v>
      </c>
      <c r="C24" s="1">
        <v>224533</v>
      </c>
      <c r="D24">
        <v>18</v>
      </c>
      <c r="E24">
        <v>21</v>
      </c>
      <c r="F24">
        <v>24</v>
      </c>
      <c r="G24">
        <v>26</v>
      </c>
      <c r="H24">
        <v>32</v>
      </c>
      <c r="I24">
        <v>37</v>
      </c>
      <c r="J24">
        <v>39</v>
      </c>
      <c r="K24">
        <v>41</v>
      </c>
      <c r="L24">
        <v>49</v>
      </c>
      <c r="M24">
        <v>53</v>
      </c>
      <c r="N24">
        <v>64</v>
      </c>
      <c r="O24">
        <v>69</v>
      </c>
      <c r="P24" s="3">
        <f t="shared" si="13"/>
        <v>1</v>
      </c>
      <c r="Q24" s="3">
        <f t="shared" si="14"/>
        <v>1.1666666666666667</v>
      </c>
      <c r="R24" s="3">
        <f t="shared" si="15"/>
        <v>1.3333333333333333</v>
      </c>
      <c r="S24" s="3">
        <f t="shared" si="16"/>
        <v>1.4444444444444444</v>
      </c>
      <c r="T24" s="3">
        <f t="shared" si="17"/>
        <v>1.7777777777777777</v>
      </c>
      <c r="U24" s="3">
        <f t="shared" si="18"/>
        <v>2.0555555555555554</v>
      </c>
      <c r="V24" s="3">
        <f t="shared" si="19"/>
        <v>2.1666666666666665</v>
      </c>
      <c r="W24" s="3">
        <f t="shared" si="20"/>
        <v>2.2777777777777777</v>
      </c>
      <c r="X24" s="3">
        <f t="shared" si="21"/>
        <v>2.7222222222222223</v>
      </c>
      <c r="Y24" s="3">
        <f t="shared" si="22"/>
        <v>2.9444444444444446</v>
      </c>
      <c r="Z24" s="3">
        <f t="shared" si="23"/>
        <v>3.5555555555555554</v>
      </c>
      <c r="AA24" s="3">
        <f t="shared" si="24"/>
        <v>3.8333333333333335</v>
      </c>
    </row>
    <row r="25" spans="1:27">
      <c r="A25">
        <v>24</v>
      </c>
      <c r="B25" t="s">
        <v>37</v>
      </c>
      <c r="C25" s="1">
        <v>577513</v>
      </c>
      <c r="D25">
        <v>4</v>
      </c>
      <c r="E25">
        <v>4</v>
      </c>
      <c r="F25">
        <v>4</v>
      </c>
      <c r="G25">
        <v>5</v>
      </c>
      <c r="H25">
        <v>6</v>
      </c>
      <c r="I25">
        <v>9</v>
      </c>
      <c r="J25">
        <v>9</v>
      </c>
      <c r="K25">
        <v>10</v>
      </c>
      <c r="L25">
        <v>11</v>
      </c>
      <c r="M25">
        <v>11</v>
      </c>
      <c r="N25">
        <v>13</v>
      </c>
      <c r="O25">
        <v>15</v>
      </c>
      <c r="P25" s="3">
        <f t="shared" si="13"/>
        <v>1</v>
      </c>
      <c r="Q25" s="3">
        <f t="shared" si="14"/>
        <v>1</v>
      </c>
      <c r="R25" s="3">
        <f t="shared" si="15"/>
        <v>1</v>
      </c>
      <c r="S25" s="3">
        <f t="shared" si="16"/>
        <v>1.25</v>
      </c>
      <c r="T25" s="3">
        <f t="shared" si="17"/>
        <v>1.5</v>
      </c>
      <c r="U25" s="3">
        <f t="shared" si="18"/>
        <v>2.25</v>
      </c>
      <c r="V25" s="3">
        <f t="shared" si="19"/>
        <v>2.25</v>
      </c>
      <c r="W25" s="3">
        <f t="shared" si="20"/>
        <v>2.5</v>
      </c>
      <c r="X25" s="3">
        <f t="shared" si="21"/>
        <v>2.75</v>
      </c>
      <c r="Y25" s="3">
        <f t="shared" si="22"/>
        <v>2.75</v>
      </c>
      <c r="Z25" s="3">
        <f t="shared" si="23"/>
        <v>3.25</v>
      </c>
      <c r="AA25" s="3">
        <f t="shared" si="24"/>
        <v>3.75</v>
      </c>
    </row>
    <row r="26" spans="1:27">
      <c r="A26">
        <v>35</v>
      </c>
      <c r="B26" t="s">
        <v>48</v>
      </c>
      <c r="C26" s="1">
        <v>186283</v>
      </c>
      <c r="D26">
        <v>3</v>
      </c>
      <c r="E26">
        <v>4</v>
      </c>
      <c r="F26">
        <v>4</v>
      </c>
      <c r="G26">
        <v>4</v>
      </c>
      <c r="H26">
        <v>6</v>
      </c>
      <c r="I26">
        <v>6</v>
      </c>
      <c r="J26">
        <v>8</v>
      </c>
      <c r="K26">
        <v>8</v>
      </c>
      <c r="L26">
        <v>8</v>
      </c>
      <c r="M26">
        <v>9</v>
      </c>
      <c r="N26">
        <v>10</v>
      </c>
      <c r="O26">
        <v>11</v>
      </c>
      <c r="P26" s="3">
        <f t="shared" si="13"/>
        <v>1</v>
      </c>
      <c r="Q26" s="3">
        <f t="shared" si="14"/>
        <v>1.3333333333333333</v>
      </c>
      <c r="R26" s="3">
        <f t="shared" si="15"/>
        <v>1.3333333333333333</v>
      </c>
      <c r="S26" s="3">
        <f t="shared" si="16"/>
        <v>1.3333333333333333</v>
      </c>
      <c r="T26" s="3">
        <f t="shared" si="17"/>
        <v>2</v>
      </c>
      <c r="U26" s="3">
        <f t="shared" si="18"/>
        <v>2</v>
      </c>
      <c r="V26" s="3">
        <f t="shared" si="19"/>
        <v>2.6666666666666665</v>
      </c>
      <c r="W26" s="3">
        <f t="shared" si="20"/>
        <v>2.6666666666666665</v>
      </c>
      <c r="X26" s="3">
        <f t="shared" si="21"/>
        <v>2.6666666666666665</v>
      </c>
      <c r="Y26" s="3">
        <f t="shared" si="22"/>
        <v>3</v>
      </c>
      <c r="Z26" s="3">
        <f t="shared" si="23"/>
        <v>3.3333333333333335</v>
      </c>
      <c r="AA26" s="3">
        <f t="shared" si="24"/>
        <v>3.6666666666666665</v>
      </c>
    </row>
    <row r="27" spans="1:27">
      <c r="A27">
        <v>9</v>
      </c>
      <c r="B27" t="s">
        <v>8</v>
      </c>
      <c r="C27" s="1">
        <v>386855</v>
      </c>
      <c r="D27">
        <v>24</v>
      </c>
      <c r="E27">
        <v>24</v>
      </c>
      <c r="F27">
        <v>29</v>
      </c>
      <c r="G27">
        <v>30</v>
      </c>
      <c r="H27">
        <v>38</v>
      </c>
      <c r="I27">
        <v>41</v>
      </c>
      <c r="J27">
        <v>41</v>
      </c>
      <c r="K27">
        <v>49</v>
      </c>
      <c r="L27">
        <v>56</v>
      </c>
      <c r="M27">
        <v>56</v>
      </c>
      <c r="N27">
        <v>70</v>
      </c>
      <c r="O27">
        <v>84</v>
      </c>
      <c r="P27" s="3">
        <f t="shared" si="13"/>
        <v>1</v>
      </c>
      <c r="Q27" s="3">
        <f t="shared" si="14"/>
        <v>1</v>
      </c>
      <c r="R27" s="3">
        <f t="shared" si="15"/>
        <v>1.2083333333333333</v>
      </c>
      <c r="S27" s="3">
        <f t="shared" si="16"/>
        <v>1.25</v>
      </c>
      <c r="T27" s="3">
        <f t="shared" si="17"/>
        <v>1.5833333333333333</v>
      </c>
      <c r="U27" s="3">
        <f t="shared" si="18"/>
        <v>1.7083333333333333</v>
      </c>
      <c r="V27" s="3">
        <f t="shared" si="19"/>
        <v>1.7083333333333333</v>
      </c>
      <c r="W27" s="3">
        <f t="shared" si="20"/>
        <v>2.0416666666666665</v>
      </c>
      <c r="X27" s="3">
        <f t="shared" si="21"/>
        <v>2.3333333333333335</v>
      </c>
      <c r="Y27" s="3">
        <f t="shared" si="22"/>
        <v>2.3333333333333335</v>
      </c>
      <c r="Z27" s="3">
        <f t="shared" si="23"/>
        <v>2.9166666666666665</v>
      </c>
      <c r="AA27" s="3">
        <f t="shared" si="24"/>
        <v>3.5</v>
      </c>
    </row>
    <row r="28" spans="1:27">
      <c r="A28">
        <v>32</v>
      </c>
      <c r="B28" t="s">
        <v>44</v>
      </c>
      <c r="C28" s="1">
        <v>432348</v>
      </c>
      <c r="D28">
        <v>6</v>
      </c>
      <c r="E28">
        <v>10</v>
      </c>
      <c r="F28">
        <v>10</v>
      </c>
      <c r="G28">
        <v>10</v>
      </c>
      <c r="H28">
        <v>11</v>
      </c>
      <c r="I28">
        <v>14</v>
      </c>
      <c r="J28">
        <v>16</v>
      </c>
      <c r="K28">
        <v>16</v>
      </c>
      <c r="L28">
        <v>20</v>
      </c>
      <c r="M28">
        <v>20</v>
      </c>
      <c r="N28">
        <v>20</v>
      </c>
      <c r="O28">
        <v>21</v>
      </c>
      <c r="P28" s="3">
        <f t="shared" si="13"/>
        <v>1</v>
      </c>
      <c r="Q28" s="3">
        <f t="shared" si="14"/>
        <v>1.6666666666666667</v>
      </c>
      <c r="R28" s="3">
        <f t="shared" si="15"/>
        <v>1.6666666666666667</v>
      </c>
      <c r="S28" s="3">
        <f t="shared" si="16"/>
        <v>1.6666666666666667</v>
      </c>
      <c r="T28" s="3">
        <f t="shared" si="17"/>
        <v>1.8333333333333333</v>
      </c>
      <c r="U28" s="3">
        <f t="shared" si="18"/>
        <v>2.3333333333333335</v>
      </c>
      <c r="V28" s="3">
        <f t="shared" si="19"/>
        <v>2.6666666666666665</v>
      </c>
      <c r="W28" s="3">
        <f t="shared" si="20"/>
        <v>2.6666666666666665</v>
      </c>
      <c r="X28" s="3">
        <f t="shared" si="21"/>
        <v>3.3333333333333335</v>
      </c>
      <c r="Y28" s="3">
        <f t="shared" si="22"/>
        <v>3.3333333333333335</v>
      </c>
      <c r="Z28" s="3">
        <f t="shared" si="23"/>
        <v>3.3333333333333335</v>
      </c>
      <c r="AA28" s="3">
        <f t="shared" si="24"/>
        <v>3.5</v>
      </c>
    </row>
    <row r="29" spans="1:27">
      <c r="A29">
        <v>1</v>
      </c>
      <c r="B29" t="s">
        <v>16</v>
      </c>
      <c r="C29" s="1">
        <v>58406</v>
      </c>
      <c r="D29">
        <v>3</v>
      </c>
      <c r="E29">
        <v>3</v>
      </c>
      <c r="F29">
        <v>4</v>
      </c>
      <c r="G29">
        <v>4</v>
      </c>
      <c r="H29">
        <v>5</v>
      </c>
      <c r="I29">
        <v>6</v>
      </c>
      <c r="J29">
        <v>7</v>
      </c>
      <c r="K29">
        <v>9</v>
      </c>
      <c r="L29">
        <v>9</v>
      </c>
      <c r="M29">
        <v>9</v>
      </c>
      <c r="N29">
        <v>10</v>
      </c>
      <c r="O29">
        <v>10</v>
      </c>
      <c r="P29" s="3">
        <f t="shared" si="13"/>
        <v>1</v>
      </c>
      <c r="Q29" s="3">
        <f t="shared" si="14"/>
        <v>1</v>
      </c>
      <c r="R29" s="3">
        <f t="shared" si="15"/>
        <v>1.3333333333333333</v>
      </c>
      <c r="S29" s="3">
        <f t="shared" si="16"/>
        <v>1.3333333333333333</v>
      </c>
      <c r="T29" s="3">
        <f t="shared" si="17"/>
        <v>1.6666666666666667</v>
      </c>
      <c r="U29" s="3">
        <f t="shared" si="18"/>
        <v>2</v>
      </c>
      <c r="V29" s="3">
        <f t="shared" si="19"/>
        <v>2.3333333333333335</v>
      </c>
      <c r="W29" s="3">
        <f t="shared" si="20"/>
        <v>3</v>
      </c>
      <c r="X29" s="3">
        <f t="shared" si="21"/>
        <v>3</v>
      </c>
      <c r="Y29" s="3">
        <f t="shared" si="22"/>
        <v>3</v>
      </c>
      <c r="Z29" s="3">
        <f t="shared" si="23"/>
        <v>3.3333333333333335</v>
      </c>
      <c r="AA29" s="3">
        <f t="shared" si="24"/>
        <v>3.3333333333333335</v>
      </c>
    </row>
    <row r="30" spans="1:27">
      <c r="A30">
        <v>15</v>
      </c>
      <c r="B30" t="s">
        <v>11</v>
      </c>
      <c r="C30" s="1">
        <v>563997</v>
      </c>
      <c r="D30">
        <v>28</v>
      </c>
      <c r="E30">
        <v>30</v>
      </c>
      <c r="F30">
        <v>34</v>
      </c>
      <c r="G30">
        <v>37</v>
      </c>
      <c r="H30">
        <v>44</v>
      </c>
      <c r="I30">
        <v>56</v>
      </c>
      <c r="J30">
        <v>60</v>
      </c>
      <c r="K30">
        <v>67</v>
      </c>
      <c r="L30">
        <v>76</v>
      </c>
      <c r="M30">
        <v>77</v>
      </c>
      <c r="N30">
        <v>85</v>
      </c>
      <c r="O30">
        <v>92</v>
      </c>
      <c r="P30" s="3">
        <f t="shared" si="13"/>
        <v>1</v>
      </c>
      <c r="Q30" s="3">
        <f t="shared" si="14"/>
        <v>1.0714285714285714</v>
      </c>
      <c r="R30" s="3">
        <f t="shared" si="15"/>
        <v>1.2142857142857142</v>
      </c>
      <c r="S30" s="3">
        <f t="shared" si="16"/>
        <v>1.3214285714285714</v>
      </c>
      <c r="T30" s="3">
        <f t="shared" si="17"/>
        <v>1.5714285714285714</v>
      </c>
      <c r="U30" s="3">
        <f t="shared" si="18"/>
        <v>2</v>
      </c>
      <c r="V30" s="3">
        <f t="shared" si="19"/>
        <v>2.1428571428571428</v>
      </c>
      <c r="W30" s="3">
        <f t="shared" si="20"/>
        <v>2.3928571428571428</v>
      </c>
      <c r="X30" s="3">
        <f t="shared" si="21"/>
        <v>2.7142857142857144</v>
      </c>
      <c r="Y30" s="3">
        <f t="shared" si="22"/>
        <v>2.75</v>
      </c>
      <c r="Z30" s="3">
        <f t="shared" si="23"/>
        <v>3.0357142857142856</v>
      </c>
      <c r="AA30" s="3">
        <f t="shared" si="24"/>
        <v>3.2857142857142856</v>
      </c>
    </row>
    <row r="31" spans="1:27">
      <c r="A31">
        <v>6</v>
      </c>
      <c r="B31" t="s">
        <v>14</v>
      </c>
      <c r="C31" s="1">
        <v>198073</v>
      </c>
      <c r="D31">
        <v>15</v>
      </c>
      <c r="E31">
        <v>19</v>
      </c>
      <c r="F31">
        <v>23</v>
      </c>
      <c r="G31">
        <v>25</v>
      </c>
      <c r="H31">
        <v>27</v>
      </c>
      <c r="I31">
        <v>29</v>
      </c>
      <c r="J31">
        <v>31</v>
      </c>
      <c r="K31">
        <v>32</v>
      </c>
      <c r="L31">
        <v>35</v>
      </c>
      <c r="M31">
        <v>40</v>
      </c>
      <c r="N31">
        <v>42</v>
      </c>
      <c r="O31">
        <v>46</v>
      </c>
      <c r="P31" s="3">
        <f t="shared" si="13"/>
        <v>1</v>
      </c>
      <c r="Q31" s="3">
        <f t="shared" si="14"/>
        <v>1.2666666666666666</v>
      </c>
      <c r="R31" s="3">
        <f t="shared" si="15"/>
        <v>1.5333333333333334</v>
      </c>
      <c r="S31" s="3">
        <f t="shared" si="16"/>
        <v>1.6666666666666667</v>
      </c>
      <c r="T31" s="3">
        <f t="shared" si="17"/>
        <v>1.8</v>
      </c>
      <c r="U31" s="3">
        <f t="shared" si="18"/>
        <v>1.9333333333333333</v>
      </c>
      <c r="V31" s="3">
        <f t="shared" si="19"/>
        <v>2.0666666666666669</v>
      </c>
      <c r="W31" s="3">
        <f t="shared" si="20"/>
        <v>2.1333333333333333</v>
      </c>
      <c r="X31" s="3">
        <f t="shared" si="21"/>
        <v>2.3333333333333335</v>
      </c>
      <c r="Y31" s="3">
        <f t="shared" si="22"/>
        <v>2.6666666666666665</v>
      </c>
      <c r="Z31" s="3">
        <f t="shared" si="23"/>
        <v>2.8</v>
      </c>
      <c r="AA31" s="3">
        <f t="shared" si="24"/>
        <v>3.0666666666666669</v>
      </c>
    </row>
    <row r="32" spans="1:27">
      <c r="A32">
        <v>20</v>
      </c>
      <c r="B32" t="s">
        <v>19</v>
      </c>
      <c r="C32" s="1">
        <v>721722</v>
      </c>
      <c r="D32">
        <v>20</v>
      </c>
      <c r="E32">
        <v>21</v>
      </c>
      <c r="F32">
        <v>25</v>
      </c>
      <c r="G32">
        <v>34</v>
      </c>
      <c r="H32">
        <v>39</v>
      </c>
      <c r="I32">
        <v>42</v>
      </c>
      <c r="J32">
        <v>46</v>
      </c>
      <c r="K32">
        <v>48</v>
      </c>
      <c r="L32">
        <v>48</v>
      </c>
      <c r="M32">
        <v>52</v>
      </c>
      <c r="N32">
        <v>54</v>
      </c>
      <c r="O32">
        <v>60</v>
      </c>
      <c r="P32" s="3">
        <f t="shared" si="13"/>
        <v>1</v>
      </c>
      <c r="Q32" s="3">
        <f t="shared" si="14"/>
        <v>1.05</v>
      </c>
      <c r="R32" s="3">
        <f t="shared" si="15"/>
        <v>1.25</v>
      </c>
      <c r="S32" s="3">
        <f t="shared" si="16"/>
        <v>1.7</v>
      </c>
      <c r="T32" s="3">
        <f t="shared" si="17"/>
        <v>1.95</v>
      </c>
      <c r="U32" s="3">
        <f t="shared" si="18"/>
        <v>2.1</v>
      </c>
      <c r="V32" s="3">
        <f t="shared" si="19"/>
        <v>2.2999999999999998</v>
      </c>
      <c r="W32" s="3">
        <f t="shared" si="20"/>
        <v>2.4</v>
      </c>
      <c r="X32" s="3">
        <f t="shared" si="21"/>
        <v>2.4</v>
      </c>
      <c r="Y32" s="3">
        <f t="shared" si="22"/>
        <v>2.6</v>
      </c>
      <c r="Z32" s="3">
        <f t="shared" si="23"/>
        <v>2.7</v>
      </c>
      <c r="AA32" s="3">
        <f t="shared" si="24"/>
        <v>3</v>
      </c>
    </row>
    <row r="33" spans="1:27">
      <c r="A33">
        <v>43</v>
      </c>
      <c r="B33" t="s">
        <v>39</v>
      </c>
      <c r="C33" s="1">
        <v>116632</v>
      </c>
      <c r="D33">
        <v>1</v>
      </c>
      <c r="E33">
        <v>1</v>
      </c>
      <c r="F33">
        <v>1</v>
      </c>
      <c r="G33">
        <v>2</v>
      </c>
      <c r="H33">
        <v>2</v>
      </c>
      <c r="I33">
        <v>2</v>
      </c>
      <c r="J33">
        <v>2</v>
      </c>
      <c r="K33">
        <v>2</v>
      </c>
      <c r="L33">
        <v>2</v>
      </c>
      <c r="M33">
        <v>2</v>
      </c>
      <c r="N33">
        <v>3</v>
      </c>
      <c r="O33">
        <v>3</v>
      </c>
      <c r="P33" s="3">
        <f t="shared" si="13"/>
        <v>1</v>
      </c>
      <c r="Q33" s="3">
        <f t="shared" si="14"/>
        <v>1</v>
      </c>
      <c r="R33" s="3">
        <f t="shared" si="15"/>
        <v>1</v>
      </c>
      <c r="S33" s="3">
        <f t="shared" si="16"/>
        <v>2</v>
      </c>
      <c r="T33" s="3">
        <f t="shared" si="17"/>
        <v>2</v>
      </c>
      <c r="U33" s="3">
        <f t="shared" si="18"/>
        <v>2</v>
      </c>
      <c r="V33" s="3">
        <f t="shared" si="19"/>
        <v>2</v>
      </c>
      <c r="W33" s="3">
        <f t="shared" si="20"/>
        <v>2</v>
      </c>
      <c r="X33" s="3">
        <f t="shared" si="21"/>
        <v>2</v>
      </c>
      <c r="Y33" s="3">
        <f t="shared" si="22"/>
        <v>2</v>
      </c>
      <c r="Z33" s="3">
        <f t="shared" si="23"/>
        <v>3</v>
      </c>
      <c r="AA33" s="3">
        <f t="shared" si="24"/>
        <v>3</v>
      </c>
    </row>
    <row r="34" spans="1:27">
      <c r="A34">
        <v>30</v>
      </c>
      <c r="B34" t="s">
        <v>23</v>
      </c>
      <c r="C34" s="1">
        <v>111539</v>
      </c>
      <c r="D34">
        <v>0</v>
      </c>
      <c r="E34">
        <v>0</v>
      </c>
      <c r="F34">
        <v>0</v>
      </c>
      <c r="G34">
        <v>1</v>
      </c>
      <c r="H34">
        <v>1</v>
      </c>
      <c r="I34">
        <v>2</v>
      </c>
      <c r="J34">
        <v>2</v>
      </c>
      <c r="K34">
        <v>3</v>
      </c>
      <c r="L34">
        <v>3</v>
      </c>
      <c r="M34">
        <v>3</v>
      </c>
      <c r="N34">
        <v>3</v>
      </c>
      <c r="O34">
        <v>3</v>
      </c>
      <c r="P34" s="3"/>
      <c r="Q34" s="3"/>
      <c r="R34" s="3"/>
      <c r="S34" s="3">
        <f t="shared" ref="S34:AA34" si="25">G34/$G34</f>
        <v>1</v>
      </c>
      <c r="T34" s="3">
        <f t="shared" si="25"/>
        <v>1</v>
      </c>
      <c r="U34" s="3">
        <f t="shared" si="25"/>
        <v>2</v>
      </c>
      <c r="V34" s="3">
        <f t="shared" si="25"/>
        <v>2</v>
      </c>
      <c r="W34" s="3">
        <f t="shared" si="25"/>
        <v>3</v>
      </c>
      <c r="X34" s="3">
        <f t="shared" si="25"/>
        <v>3</v>
      </c>
      <c r="Y34" s="3">
        <f t="shared" si="25"/>
        <v>3</v>
      </c>
      <c r="Z34" s="3">
        <f t="shared" si="25"/>
        <v>3</v>
      </c>
      <c r="AA34" s="3">
        <f t="shared" si="25"/>
        <v>3</v>
      </c>
    </row>
    <row r="35" spans="1:27">
      <c r="A35">
        <v>42</v>
      </c>
      <c r="B35" t="s">
        <v>27</v>
      </c>
      <c r="C35" s="1">
        <v>74864</v>
      </c>
      <c r="D35">
        <v>0</v>
      </c>
      <c r="E35">
        <v>0</v>
      </c>
      <c r="F35">
        <v>0</v>
      </c>
      <c r="G35">
        <v>0</v>
      </c>
      <c r="H35">
        <v>1</v>
      </c>
      <c r="I35">
        <v>1</v>
      </c>
      <c r="J35">
        <v>1</v>
      </c>
      <c r="K35">
        <v>1</v>
      </c>
      <c r="L35">
        <v>1</v>
      </c>
      <c r="M35">
        <v>2</v>
      </c>
      <c r="N35">
        <v>3</v>
      </c>
      <c r="O35">
        <v>3</v>
      </c>
      <c r="P35" s="3"/>
      <c r="Q35" s="3"/>
      <c r="R35" s="3"/>
      <c r="S35" s="3"/>
      <c r="T35" s="3">
        <f t="shared" ref="T35:AA35" si="26">H35/$H35</f>
        <v>1</v>
      </c>
      <c r="U35" s="3">
        <f t="shared" si="26"/>
        <v>1</v>
      </c>
      <c r="V35" s="3">
        <f t="shared" si="26"/>
        <v>1</v>
      </c>
      <c r="W35" s="3">
        <f t="shared" si="26"/>
        <v>1</v>
      </c>
      <c r="X35" s="3">
        <f t="shared" si="26"/>
        <v>1</v>
      </c>
      <c r="Y35" s="3">
        <f t="shared" si="26"/>
        <v>2</v>
      </c>
      <c r="Z35" s="3">
        <f t="shared" si="26"/>
        <v>3</v>
      </c>
      <c r="AA35" s="3">
        <f t="shared" si="26"/>
        <v>3</v>
      </c>
    </row>
    <row r="36" spans="1:27">
      <c r="A36">
        <v>10</v>
      </c>
      <c r="B36" t="s">
        <v>22</v>
      </c>
      <c r="C36" s="1">
        <v>277622</v>
      </c>
      <c r="D36">
        <v>21</v>
      </c>
      <c r="E36">
        <v>23</v>
      </c>
      <c r="F36">
        <v>29</v>
      </c>
      <c r="G36">
        <v>34</v>
      </c>
      <c r="H36">
        <v>40</v>
      </c>
      <c r="I36">
        <v>42</v>
      </c>
      <c r="J36">
        <v>44</v>
      </c>
      <c r="K36">
        <v>49</v>
      </c>
      <c r="L36">
        <v>51</v>
      </c>
      <c r="M36">
        <v>54</v>
      </c>
      <c r="N36">
        <v>56</v>
      </c>
      <c r="O36">
        <v>58</v>
      </c>
      <c r="P36" s="3">
        <f t="shared" ref="P36:AA37" si="27">D36/$D36</f>
        <v>1</v>
      </c>
      <c r="Q36" s="3">
        <f t="shared" si="27"/>
        <v>1.0952380952380953</v>
      </c>
      <c r="R36" s="3">
        <f t="shared" si="27"/>
        <v>1.3809523809523809</v>
      </c>
      <c r="S36" s="3">
        <f t="shared" si="27"/>
        <v>1.6190476190476191</v>
      </c>
      <c r="T36" s="3">
        <f t="shared" si="27"/>
        <v>1.9047619047619047</v>
      </c>
      <c r="U36" s="3">
        <f t="shared" si="27"/>
        <v>2</v>
      </c>
      <c r="V36" s="3">
        <f t="shared" si="27"/>
        <v>2.0952380952380953</v>
      </c>
      <c r="W36" s="3">
        <f t="shared" si="27"/>
        <v>2.3333333333333335</v>
      </c>
      <c r="X36" s="3">
        <f t="shared" si="27"/>
        <v>2.4285714285714284</v>
      </c>
      <c r="Y36" s="3">
        <f t="shared" si="27"/>
        <v>2.5714285714285716</v>
      </c>
      <c r="Z36" s="3">
        <f t="shared" si="27"/>
        <v>2.6666666666666665</v>
      </c>
      <c r="AA36" s="3">
        <f t="shared" si="27"/>
        <v>2.7619047619047619</v>
      </c>
    </row>
    <row r="37" spans="1:27">
      <c r="A37">
        <v>26</v>
      </c>
      <c r="B37" t="s">
        <v>46</v>
      </c>
      <c r="C37" s="1">
        <v>144730</v>
      </c>
      <c r="D37">
        <v>3</v>
      </c>
      <c r="E37">
        <v>4</v>
      </c>
      <c r="F37">
        <v>4</v>
      </c>
      <c r="G37">
        <v>4</v>
      </c>
      <c r="H37">
        <v>4</v>
      </c>
      <c r="I37">
        <v>4</v>
      </c>
      <c r="J37">
        <v>6</v>
      </c>
      <c r="K37">
        <v>5</v>
      </c>
      <c r="L37">
        <v>5</v>
      </c>
      <c r="M37">
        <v>5</v>
      </c>
      <c r="N37">
        <v>6</v>
      </c>
      <c r="O37">
        <v>7</v>
      </c>
      <c r="P37" s="3">
        <f t="shared" si="27"/>
        <v>1</v>
      </c>
      <c r="Q37" s="3">
        <f t="shared" si="27"/>
        <v>1.3333333333333333</v>
      </c>
      <c r="R37" s="3">
        <f t="shared" si="27"/>
        <v>1.3333333333333333</v>
      </c>
      <c r="S37" s="3">
        <f t="shared" si="27"/>
        <v>1.3333333333333333</v>
      </c>
      <c r="T37" s="3">
        <f t="shared" si="27"/>
        <v>1.3333333333333333</v>
      </c>
      <c r="U37" s="3">
        <f t="shared" si="27"/>
        <v>1.3333333333333333</v>
      </c>
      <c r="V37" s="3">
        <f t="shared" si="27"/>
        <v>2</v>
      </c>
      <c r="W37" s="3">
        <f t="shared" si="27"/>
        <v>1.6666666666666667</v>
      </c>
      <c r="X37" s="3">
        <f t="shared" si="27"/>
        <v>1.6666666666666667</v>
      </c>
      <c r="Y37" s="3">
        <f t="shared" si="27"/>
        <v>1.6666666666666667</v>
      </c>
      <c r="Z37" s="3">
        <f t="shared" si="27"/>
        <v>2</v>
      </c>
      <c r="AA37" s="3">
        <f t="shared" si="27"/>
        <v>2.3333333333333335</v>
      </c>
    </row>
    <row r="38" spans="1:27">
      <c r="A38">
        <v>40</v>
      </c>
      <c r="B38" t="s">
        <v>32</v>
      </c>
      <c r="C38" s="1">
        <v>80249</v>
      </c>
      <c r="D38">
        <v>0</v>
      </c>
      <c r="E38">
        <v>0</v>
      </c>
      <c r="F38">
        <v>0</v>
      </c>
      <c r="G38">
        <v>3</v>
      </c>
      <c r="H38">
        <v>3</v>
      </c>
      <c r="I38">
        <v>3</v>
      </c>
      <c r="J38">
        <v>3</v>
      </c>
      <c r="K38">
        <v>3</v>
      </c>
      <c r="L38">
        <v>5</v>
      </c>
      <c r="M38">
        <v>5</v>
      </c>
      <c r="N38">
        <v>6</v>
      </c>
      <c r="O38">
        <v>7</v>
      </c>
      <c r="P38" s="3"/>
      <c r="Q38" s="3"/>
      <c r="R38" s="3"/>
      <c r="S38" s="3">
        <f t="shared" ref="S38:AA38" si="28">G38/$G38</f>
        <v>1</v>
      </c>
      <c r="T38" s="3">
        <f t="shared" si="28"/>
        <v>1</v>
      </c>
      <c r="U38" s="3">
        <f t="shared" si="28"/>
        <v>1</v>
      </c>
      <c r="V38" s="3">
        <f t="shared" si="28"/>
        <v>1</v>
      </c>
      <c r="W38" s="3">
        <f t="shared" si="28"/>
        <v>1</v>
      </c>
      <c r="X38" s="3">
        <f t="shared" si="28"/>
        <v>1.6666666666666667</v>
      </c>
      <c r="Y38" s="3">
        <f t="shared" si="28"/>
        <v>1.6666666666666667</v>
      </c>
      <c r="Z38" s="3">
        <f t="shared" si="28"/>
        <v>2</v>
      </c>
      <c r="AA38" s="3">
        <f t="shared" si="28"/>
        <v>2.3333333333333335</v>
      </c>
    </row>
    <row r="39" spans="1:27">
      <c r="A39">
        <v>28</v>
      </c>
      <c r="B39" t="s">
        <v>26</v>
      </c>
      <c r="C39" s="1">
        <v>137381</v>
      </c>
      <c r="D39">
        <v>1</v>
      </c>
      <c r="E39">
        <v>1</v>
      </c>
      <c r="F39">
        <v>1</v>
      </c>
      <c r="G39">
        <v>1</v>
      </c>
      <c r="H39">
        <v>1</v>
      </c>
      <c r="I39">
        <v>1</v>
      </c>
      <c r="J39">
        <v>1</v>
      </c>
      <c r="K39">
        <v>1</v>
      </c>
      <c r="L39">
        <v>1</v>
      </c>
      <c r="M39">
        <v>1</v>
      </c>
      <c r="N39">
        <v>1</v>
      </c>
      <c r="O39">
        <v>2</v>
      </c>
      <c r="P39" s="3">
        <f t="shared" ref="P39:AA42" si="29">D39/$D39</f>
        <v>1</v>
      </c>
      <c r="Q39" s="3">
        <f t="shared" si="29"/>
        <v>1</v>
      </c>
      <c r="R39" s="3">
        <f t="shared" si="29"/>
        <v>1</v>
      </c>
      <c r="S39" s="3">
        <f t="shared" si="29"/>
        <v>1</v>
      </c>
      <c r="T39" s="3">
        <f t="shared" si="29"/>
        <v>1</v>
      </c>
      <c r="U39" s="3">
        <f t="shared" si="29"/>
        <v>1</v>
      </c>
      <c r="V39" s="3">
        <f t="shared" si="29"/>
        <v>1</v>
      </c>
      <c r="W39" s="3">
        <f t="shared" si="29"/>
        <v>1</v>
      </c>
      <c r="X39" s="3">
        <f t="shared" si="29"/>
        <v>1</v>
      </c>
      <c r="Y39" s="3">
        <f t="shared" si="29"/>
        <v>1</v>
      </c>
      <c r="Z39" s="3">
        <f t="shared" si="29"/>
        <v>1</v>
      </c>
      <c r="AA39" s="3">
        <f t="shared" si="29"/>
        <v>2</v>
      </c>
    </row>
    <row r="40" spans="1:27">
      <c r="A40">
        <v>27</v>
      </c>
      <c r="B40" t="s">
        <v>45</v>
      </c>
      <c r="C40" s="1">
        <v>186936</v>
      </c>
      <c r="D40">
        <v>7</v>
      </c>
      <c r="E40">
        <v>7</v>
      </c>
      <c r="F40">
        <v>7</v>
      </c>
      <c r="G40">
        <v>7</v>
      </c>
      <c r="H40">
        <v>8</v>
      </c>
      <c r="I40">
        <v>8</v>
      </c>
      <c r="J40">
        <v>8</v>
      </c>
      <c r="K40">
        <v>9</v>
      </c>
      <c r="L40">
        <v>12</v>
      </c>
      <c r="M40">
        <v>12</v>
      </c>
      <c r="N40">
        <v>12</v>
      </c>
      <c r="O40">
        <v>13</v>
      </c>
      <c r="P40" s="3">
        <f t="shared" si="29"/>
        <v>1</v>
      </c>
      <c r="Q40" s="3">
        <f t="shared" si="29"/>
        <v>1</v>
      </c>
      <c r="R40" s="3">
        <f t="shared" si="29"/>
        <v>1</v>
      </c>
      <c r="S40" s="3">
        <f t="shared" si="29"/>
        <v>1</v>
      </c>
      <c r="T40" s="3">
        <f t="shared" si="29"/>
        <v>1.1428571428571428</v>
      </c>
      <c r="U40" s="3">
        <f t="shared" si="29"/>
        <v>1.1428571428571428</v>
      </c>
      <c r="V40" s="3">
        <f t="shared" si="29"/>
        <v>1.1428571428571428</v>
      </c>
      <c r="W40" s="3">
        <f t="shared" si="29"/>
        <v>1.2857142857142858</v>
      </c>
      <c r="X40" s="3">
        <f t="shared" si="29"/>
        <v>1.7142857142857142</v>
      </c>
      <c r="Y40" s="3">
        <f t="shared" si="29"/>
        <v>1.7142857142857142</v>
      </c>
      <c r="Z40" s="3">
        <f t="shared" si="29"/>
        <v>1.7142857142857142</v>
      </c>
      <c r="AA40" s="3">
        <f t="shared" si="29"/>
        <v>1.8571428571428572</v>
      </c>
    </row>
    <row r="41" spans="1:27">
      <c r="A41">
        <v>2</v>
      </c>
      <c r="B41" t="s">
        <v>15</v>
      </c>
      <c r="C41" s="1">
        <v>141183</v>
      </c>
      <c r="D41">
        <v>19</v>
      </c>
      <c r="E41">
        <v>19</v>
      </c>
      <c r="F41">
        <v>19</v>
      </c>
      <c r="G41">
        <v>20</v>
      </c>
      <c r="H41">
        <v>21</v>
      </c>
      <c r="I41">
        <v>25</v>
      </c>
      <c r="J41">
        <v>28</v>
      </c>
      <c r="K41">
        <v>29</v>
      </c>
      <c r="L41">
        <v>31</v>
      </c>
      <c r="M41">
        <v>31</v>
      </c>
      <c r="N41">
        <v>33</v>
      </c>
      <c r="O41">
        <v>35</v>
      </c>
      <c r="P41" s="3">
        <f t="shared" si="29"/>
        <v>1</v>
      </c>
      <c r="Q41" s="3">
        <f t="shared" si="29"/>
        <v>1</v>
      </c>
      <c r="R41" s="3">
        <f t="shared" si="29"/>
        <v>1</v>
      </c>
      <c r="S41" s="3">
        <f t="shared" si="29"/>
        <v>1.0526315789473684</v>
      </c>
      <c r="T41" s="3">
        <f t="shared" si="29"/>
        <v>1.1052631578947369</v>
      </c>
      <c r="U41" s="3">
        <f t="shared" si="29"/>
        <v>1.3157894736842106</v>
      </c>
      <c r="V41" s="3">
        <f t="shared" si="29"/>
        <v>1.4736842105263157</v>
      </c>
      <c r="W41" s="3">
        <f t="shared" si="29"/>
        <v>1.5263157894736843</v>
      </c>
      <c r="X41" s="3">
        <f t="shared" si="29"/>
        <v>1.631578947368421</v>
      </c>
      <c r="Y41" s="3">
        <f t="shared" si="29"/>
        <v>1.631578947368421</v>
      </c>
      <c r="Z41" s="3">
        <f t="shared" si="29"/>
        <v>1.736842105263158</v>
      </c>
      <c r="AA41" s="3">
        <f t="shared" si="29"/>
        <v>1.8421052631578947</v>
      </c>
    </row>
    <row r="42" spans="1:27">
      <c r="A42">
        <v>47</v>
      </c>
      <c r="B42" t="s">
        <v>38</v>
      </c>
      <c r="C42" s="1">
        <v>55833</v>
      </c>
      <c r="D42">
        <v>3</v>
      </c>
      <c r="E42">
        <v>3</v>
      </c>
      <c r="F42">
        <v>3</v>
      </c>
      <c r="G42">
        <v>3</v>
      </c>
      <c r="H42">
        <v>3</v>
      </c>
      <c r="I42">
        <v>3</v>
      </c>
      <c r="J42">
        <v>3</v>
      </c>
      <c r="K42">
        <v>3</v>
      </c>
      <c r="L42">
        <v>5</v>
      </c>
      <c r="M42">
        <v>5</v>
      </c>
      <c r="N42">
        <v>5</v>
      </c>
      <c r="O42">
        <v>5</v>
      </c>
      <c r="P42" s="3">
        <f t="shared" si="29"/>
        <v>1</v>
      </c>
      <c r="Q42" s="3">
        <f t="shared" si="29"/>
        <v>1</v>
      </c>
      <c r="R42" s="3">
        <f t="shared" si="29"/>
        <v>1</v>
      </c>
      <c r="S42" s="3">
        <f t="shared" si="29"/>
        <v>1</v>
      </c>
      <c r="T42" s="3">
        <f t="shared" si="29"/>
        <v>1</v>
      </c>
      <c r="U42" s="3">
        <f t="shared" si="29"/>
        <v>1</v>
      </c>
      <c r="V42" s="3">
        <f t="shared" si="29"/>
        <v>1</v>
      </c>
      <c r="W42" s="3">
        <f t="shared" si="29"/>
        <v>1</v>
      </c>
      <c r="X42" s="3">
        <f t="shared" si="29"/>
        <v>1.6666666666666667</v>
      </c>
      <c r="Y42" s="3">
        <f t="shared" si="29"/>
        <v>1.6666666666666667</v>
      </c>
      <c r="Z42" s="3">
        <f t="shared" si="29"/>
        <v>1.6666666666666667</v>
      </c>
      <c r="AA42" s="3">
        <f t="shared" si="29"/>
        <v>1.6666666666666667</v>
      </c>
    </row>
    <row r="43" spans="1:27">
      <c r="A43">
        <v>37</v>
      </c>
      <c r="B43" t="s">
        <v>30</v>
      </c>
      <c r="C43" s="1">
        <v>122742</v>
      </c>
      <c r="D43">
        <v>0</v>
      </c>
      <c r="E43">
        <v>0</v>
      </c>
      <c r="F43">
        <v>0</v>
      </c>
      <c r="G43">
        <v>0</v>
      </c>
      <c r="H43">
        <v>0</v>
      </c>
      <c r="I43">
        <v>0</v>
      </c>
      <c r="J43">
        <v>0</v>
      </c>
      <c r="K43">
        <v>0</v>
      </c>
      <c r="L43">
        <v>2</v>
      </c>
      <c r="M43">
        <v>3</v>
      </c>
      <c r="N43">
        <v>3</v>
      </c>
      <c r="O43">
        <v>3</v>
      </c>
      <c r="P43" s="3"/>
      <c r="Q43" s="3"/>
      <c r="R43" s="3"/>
      <c r="S43" s="3"/>
      <c r="T43" s="3"/>
      <c r="U43" s="3"/>
      <c r="V43" s="3"/>
      <c r="W43" s="3"/>
      <c r="X43" s="3">
        <f>L43/$L43</f>
        <v>1</v>
      </c>
      <c r="Y43" s="3">
        <f>M43/$L43</f>
        <v>1.5</v>
      </c>
      <c r="Z43" s="3">
        <f>N43/$L43</f>
        <v>1.5</v>
      </c>
      <c r="AA43" s="3">
        <f>O43/$L43</f>
        <v>1.5</v>
      </c>
    </row>
    <row r="44" spans="1:27">
      <c r="A44">
        <v>49</v>
      </c>
      <c r="B44" t="s">
        <v>36</v>
      </c>
      <c r="C44" s="1">
        <v>200012</v>
      </c>
      <c r="D44">
        <v>8</v>
      </c>
      <c r="E44">
        <v>9</v>
      </c>
      <c r="F44">
        <v>9</v>
      </c>
      <c r="G44">
        <v>9</v>
      </c>
      <c r="H44">
        <v>9</v>
      </c>
      <c r="I44">
        <v>10</v>
      </c>
      <c r="J44">
        <v>9</v>
      </c>
      <c r="K44">
        <v>9</v>
      </c>
      <c r="L44">
        <v>10</v>
      </c>
      <c r="M44">
        <v>10</v>
      </c>
      <c r="N44">
        <v>10</v>
      </c>
      <c r="O44">
        <v>11</v>
      </c>
      <c r="P44" s="3">
        <f t="shared" ref="P44:AA44" si="30">D44/$D44</f>
        <v>1</v>
      </c>
      <c r="Q44" s="3">
        <f t="shared" si="30"/>
        <v>1.125</v>
      </c>
      <c r="R44" s="3">
        <f t="shared" si="30"/>
        <v>1.125</v>
      </c>
      <c r="S44" s="3">
        <f t="shared" si="30"/>
        <v>1.125</v>
      </c>
      <c r="T44" s="3">
        <f t="shared" si="30"/>
        <v>1.125</v>
      </c>
      <c r="U44" s="3">
        <f t="shared" si="30"/>
        <v>1.25</v>
      </c>
      <c r="V44" s="3">
        <f t="shared" si="30"/>
        <v>1.125</v>
      </c>
      <c r="W44" s="3">
        <f t="shared" si="30"/>
        <v>1.125</v>
      </c>
      <c r="X44" s="3">
        <f t="shared" si="30"/>
        <v>1.25</v>
      </c>
      <c r="Y44" s="3">
        <f t="shared" si="30"/>
        <v>1.25</v>
      </c>
      <c r="Z44" s="3">
        <f t="shared" si="30"/>
        <v>1.25</v>
      </c>
      <c r="AA44" s="3">
        <f t="shared" si="30"/>
        <v>1.375</v>
      </c>
    </row>
    <row r="45" spans="1:27">
      <c r="A45">
        <v>36</v>
      </c>
      <c r="B45" t="s">
        <v>40</v>
      </c>
      <c r="C45" s="1">
        <v>149956</v>
      </c>
      <c r="D45">
        <v>0</v>
      </c>
      <c r="E45">
        <v>0</v>
      </c>
      <c r="F45">
        <v>0</v>
      </c>
      <c r="G45">
        <v>0</v>
      </c>
      <c r="H45">
        <v>1</v>
      </c>
      <c r="I45">
        <v>1</v>
      </c>
      <c r="J45">
        <v>1</v>
      </c>
      <c r="K45">
        <v>1</v>
      </c>
      <c r="L45">
        <v>1</v>
      </c>
      <c r="M45">
        <v>1</v>
      </c>
      <c r="N45">
        <v>1</v>
      </c>
      <c r="O45">
        <v>1</v>
      </c>
      <c r="P45" s="3"/>
      <c r="Q45" s="3"/>
      <c r="R45" s="3"/>
      <c r="S45" s="3"/>
      <c r="T45" s="3">
        <f t="shared" ref="T45:AA45" si="31">H45/$H45</f>
        <v>1</v>
      </c>
      <c r="U45" s="3">
        <f t="shared" si="31"/>
        <v>1</v>
      </c>
      <c r="V45" s="3">
        <f t="shared" si="31"/>
        <v>1</v>
      </c>
      <c r="W45" s="3">
        <f t="shared" si="31"/>
        <v>1</v>
      </c>
      <c r="X45" s="3">
        <f t="shared" si="31"/>
        <v>1</v>
      </c>
      <c r="Y45" s="3">
        <f t="shared" si="31"/>
        <v>1</v>
      </c>
      <c r="Z45" s="3">
        <f t="shared" si="31"/>
        <v>1</v>
      </c>
      <c r="AA45" s="3">
        <f t="shared" si="31"/>
        <v>1</v>
      </c>
    </row>
    <row r="46" spans="1:27">
      <c r="A46">
        <v>38</v>
      </c>
      <c r="B46" t="s">
        <v>28</v>
      </c>
      <c r="C46" s="1">
        <v>73655</v>
      </c>
      <c r="D46">
        <v>0</v>
      </c>
      <c r="E46">
        <v>0</v>
      </c>
      <c r="F46">
        <v>0</v>
      </c>
      <c r="G46">
        <v>0</v>
      </c>
      <c r="H46">
        <v>0</v>
      </c>
      <c r="I46">
        <v>0</v>
      </c>
      <c r="J46">
        <v>0</v>
      </c>
      <c r="K46">
        <v>0</v>
      </c>
      <c r="L46">
        <v>0</v>
      </c>
      <c r="M46">
        <v>2</v>
      </c>
      <c r="N46">
        <v>2</v>
      </c>
      <c r="O46">
        <v>2</v>
      </c>
      <c r="P46" s="3"/>
      <c r="Q46" s="3"/>
      <c r="R46" s="3"/>
      <c r="S46" s="3"/>
      <c r="T46" s="3"/>
      <c r="U46" s="3"/>
      <c r="V46" s="3"/>
      <c r="W46" s="3"/>
      <c r="X46" s="3"/>
      <c r="Y46" s="3">
        <f>M46/$M46</f>
        <v>1</v>
      </c>
      <c r="Z46" s="3">
        <f>N46/$M46</f>
        <v>1</v>
      </c>
      <c r="AA46" s="3">
        <f>O46/$M46</f>
        <v>1</v>
      </c>
    </row>
    <row r="47" spans="1:27">
      <c r="A47">
        <v>44</v>
      </c>
      <c r="B47" t="s">
        <v>47</v>
      </c>
      <c r="C47" s="1">
        <v>71229</v>
      </c>
      <c r="D47">
        <v>0</v>
      </c>
      <c r="E47">
        <v>0</v>
      </c>
      <c r="F47">
        <v>0</v>
      </c>
      <c r="G47">
        <v>0</v>
      </c>
      <c r="H47">
        <v>1</v>
      </c>
      <c r="I47">
        <v>1</v>
      </c>
      <c r="J47">
        <v>1</v>
      </c>
      <c r="K47">
        <v>1</v>
      </c>
      <c r="L47">
        <v>1</v>
      </c>
      <c r="M47">
        <v>1</v>
      </c>
      <c r="N47">
        <v>1</v>
      </c>
      <c r="O47">
        <v>1</v>
      </c>
      <c r="P47" s="3"/>
      <c r="Q47" s="3"/>
      <c r="R47" s="3"/>
      <c r="S47" s="3"/>
      <c r="T47" s="3">
        <f t="shared" ref="T47:AA47" si="32">H47/$H47</f>
        <v>1</v>
      </c>
      <c r="U47" s="3">
        <f t="shared" si="32"/>
        <v>1</v>
      </c>
      <c r="V47" s="3">
        <f t="shared" si="32"/>
        <v>1</v>
      </c>
      <c r="W47" s="3">
        <f t="shared" si="32"/>
        <v>1</v>
      </c>
      <c r="X47" s="3">
        <f t="shared" si="32"/>
        <v>1</v>
      </c>
      <c r="Y47" s="3">
        <f t="shared" si="32"/>
        <v>1</v>
      </c>
      <c r="Z47" s="3">
        <f t="shared" si="32"/>
        <v>1</v>
      </c>
      <c r="AA47" s="3">
        <f t="shared" si="32"/>
        <v>1</v>
      </c>
    </row>
    <row r="48" spans="1:27">
      <c r="A48">
        <v>45</v>
      </c>
      <c r="B48" t="s">
        <v>34</v>
      </c>
      <c r="C48" s="1">
        <v>146631</v>
      </c>
      <c r="D48">
        <v>0</v>
      </c>
      <c r="E48">
        <v>0</v>
      </c>
      <c r="F48">
        <v>0</v>
      </c>
      <c r="G48">
        <v>0</v>
      </c>
      <c r="H48">
        <v>0</v>
      </c>
      <c r="I48">
        <v>0</v>
      </c>
      <c r="J48">
        <v>0</v>
      </c>
      <c r="K48">
        <v>0</v>
      </c>
      <c r="L48">
        <v>0</v>
      </c>
      <c r="M48">
        <v>0</v>
      </c>
      <c r="N48">
        <v>0</v>
      </c>
      <c r="O48">
        <v>5</v>
      </c>
      <c r="P48" s="3"/>
      <c r="Q48" s="3"/>
      <c r="R48" s="3"/>
      <c r="S48" s="3"/>
      <c r="T48" s="3"/>
      <c r="U48" s="3"/>
      <c r="V48" s="3"/>
      <c r="W48" s="3"/>
      <c r="X48" s="3"/>
      <c r="Y48" s="3"/>
      <c r="Z48" s="3"/>
      <c r="AA48" s="3">
        <f>O48/$O48</f>
        <v>1</v>
      </c>
    </row>
    <row r="49" spans="1:27">
      <c r="A49">
        <v>48</v>
      </c>
      <c r="B49" t="s">
        <v>24</v>
      </c>
      <c r="C49" s="1">
        <v>80954</v>
      </c>
      <c r="D49">
        <v>0</v>
      </c>
      <c r="E49">
        <v>0</v>
      </c>
      <c r="F49">
        <v>0</v>
      </c>
      <c r="G49">
        <v>0</v>
      </c>
      <c r="H49">
        <v>0</v>
      </c>
      <c r="I49">
        <v>1</v>
      </c>
      <c r="J49">
        <v>1</v>
      </c>
      <c r="K49">
        <v>1</v>
      </c>
      <c r="L49">
        <v>1</v>
      </c>
      <c r="M49">
        <v>1</v>
      </c>
      <c r="N49">
        <v>1</v>
      </c>
      <c r="O49">
        <v>1</v>
      </c>
      <c r="P49" s="3"/>
      <c r="Q49" s="3"/>
      <c r="R49" s="3"/>
      <c r="S49" s="3"/>
      <c r="T49" s="3"/>
      <c r="U49" s="3">
        <f t="shared" ref="U49:AA49" si="33">I49/$I49</f>
        <v>1</v>
      </c>
      <c r="V49" s="3">
        <f t="shared" si="33"/>
        <v>1</v>
      </c>
      <c r="W49" s="3">
        <f t="shared" si="33"/>
        <v>1</v>
      </c>
      <c r="X49" s="3">
        <f t="shared" si="33"/>
        <v>1</v>
      </c>
      <c r="Y49" s="3">
        <f t="shared" si="33"/>
        <v>1</v>
      </c>
      <c r="Z49" s="3">
        <f t="shared" si="33"/>
        <v>1</v>
      </c>
      <c r="AA49" s="3">
        <f t="shared" si="33"/>
        <v>1</v>
      </c>
    </row>
    <row r="50" spans="1:27">
      <c r="A50">
        <v>39</v>
      </c>
      <c r="B50" t="s">
        <v>42</v>
      </c>
      <c r="C50" s="1">
        <v>58395</v>
      </c>
      <c r="D50">
        <v>0</v>
      </c>
      <c r="E50">
        <v>0</v>
      </c>
      <c r="F50">
        <v>0</v>
      </c>
      <c r="G50">
        <v>0</v>
      </c>
      <c r="H50">
        <v>0</v>
      </c>
      <c r="I50">
        <v>0</v>
      </c>
      <c r="J50">
        <v>0</v>
      </c>
      <c r="K50">
        <v>0</v>
      </c>
      <c r="L50">
        <v>0</v>
      </c>
      <c r="M50">
        <v>0</v>
      </c>
      <c r="N50">
        <v>0</v>
      </c>
      <c r="O50">
        <v>0</v>
      </c>
      <c r="P50" s="3"/>
      <c r="Q50" s="3"/>
      <c r="R50" s="3"/>
      <c r="S50" s="3"/>
      <c r="T50" s="3"/>
      <c r="U50" s="3"/>
      <c r="V50" s="3"/>
      <c r="W50" s="3"/>
      <c r="X50" s="3"/>
      <c r="Y50" s="3"/>
      <c r="Z50" s="3"/>
      <c r="AA50" s="3"/>
    </row>
  </sheetData>
  <sortState xmlns:xlrd2="http://schemas.microsoft.com/office/spreadsheetml/2017/richdata2" ref="A2:AA51">
    <sortCondition descending="1" ref="AA1"/>
  </sortState>
  <phoneticPr fontId="2"/>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46"/>
      <c r="B1" s="46"/>
      <c r="C1" s="190"/>
      <c r="D1" s="143" t="s">
        <v>216</v>
      </c>
      <c r="E1" s="190"/>
      <c r="F1" s="81"/>
      <c r="G1" s="80"/>
      <c r="H1" s="79"/>
      <c r="I1" s="190"/>
      <c r="J1" s="190"/>
      <c r="K1" s="78"/>
    </row>
    <row r="2" spans="1:12" ht="11.25" customHeight="1">
      <c r="A2" s="46"/>
      <c r="B2" s="46"/>
      <c r="C2" s="190"/>
      <c r="D2" s="192"/>
      <c r="E2" s="190"/>
      <c r="F2" s="81"/>
      <c r="G2" s="80"/>
      <c r="H2" s="79"/>
      <c r="I2" s="190"/>
      <c r="J2" s="190"/>
      <c r="K2" s="78"/>
    </row>
    <row r="3" spans="1:12" ht="11.25" customHeight="1">
      <c r="A3" s="46"/>
      <c r="B3" s="193"/>
      <c r="C3" s="190"/>
      <c r="D3" s="192"/>
      <c r="E3" s="190"/>
      <c r="F3" s="81"/>
      <c r="G3" s="80"/>
      <c r="H3" s="79"/>
      <c r="I3" s="190"/>
      <c r="J3" s="190"/>
      <c r="K3" s="78"/>
    </row>
    <row r="4" spans="1:12" ht="13.15" customHeight="1">
      <c r="A4" s="46"/>
      <c r="B4" s="269" t="s">
        <v>215</v>
      </c>
      <c r="C4" s="270"/>
      <c r="D4" s="270"/>
      <c r="E4" s="270"/>
      <c r="F4" s="270"/>
      <c r="G4" s="270"/>
      <c r="H4" s="270"/>
      <c r="I4" s="270"/>
      <c r="J4" s="270"/>
      <c r="K4" s="270"/>
    </row>
    <row r="5" spans="1:12" ht="13.15" customHeight="1">
      <c r="A5" s="46"/>
      <c r="B5" s="269" t="s">
        <v>214</v>
      </c>
      <c r="C5" s="270"/>
      <c r="D5" s="270"/>
      <c r="E5" s="270"/>
      <c r="F5" s="270"/>
      <c r="G5" s="270"/>
      <c r="H5" s="270"/>
      <c r="I5" s="270"/>
      <c r="J5" s="270"/>
      <c r="K5" s="270"/>
    </row>
    <row r="6" spans="1:12" ht="13.15" customHeight="1">
      <c r="A6" s="46"/>
      <c r="B6" s="269" t="s">
        <v>213</v>
      </c>
      <c r="C6" s="270"/>
      <c r="D6" s="270"/>
      <c r="E6" s="270"/>
      <c r="F6" s="270"/>
      <c r="G6" s="270"/>
      <c r="H6" s="270"/>
      <c r="I6" s="270"/>
      <c r="J6" s="270"/>
      <c r="K6" s="270"/>
    </row>
    <row r="7" spans="1:12" ht="13.15" customHeight="1">
      <c r="A7" s="46"/>
      <c r="B7" s="269" t="s">
        <v>212</v>
      </c>
      <c r="C7" s="270"/>
      <c r="D7" s="270"/>
      <c r="E7" s="270"/>
      <c r="F7" s="270"/>
      <c r="G7" s="270"/>
      <c r="H7" s="270"/>
      <c r="I7" s="270"/>
      <c r="J7" s="270"/>
      <c r="K7" s="270"/>
    </row>
    <row r="8" spans="1:12" ht="13.15" customHeight="1">
      <c r="A8" s="46"/>
      <c r="B8" s="269" t="s">
        <v>211</v>
      </c>
      <c r="C8" s="270"/>
      <c r="D8" s="270"/>
      <c r="E8" s="270"/>
      <c r="F8" s="270"/>
      <c r="G8" s="270"/>
      <c r="H8" s="270"/>
      <c r="I8" s="270"/>
      <c r="J8" s="270"/>
      <c r="K8" s="270"/>
    </row>
    <row r="9" spans="1:12" ht="11.25" customHeight="1">
      <c r="A9" s="46"/>
      <c r="B9" s="46"/>
      <c r="C9" s="77"/>
      <c r="D9" s="192"/>
      <c r="E9" s="191"/>
      <c r="F9" s="81"/>
      <c r="G9" s="80"/>
      <c r="H9" s="79"/>
      <c r="I9" s="190"/>
      <c r="J9" s="190"/>
      <c r="K9" s="78"/>
    </row>
    <row r="10" spans="1:12" ht="14.25" thickBot="1">
      <c r="A10" s="142" t="s">
        <v>200</v>
      </c>
      <c r="B10" s="142" t="s">
        <v>200</v>
      </c>
      <c r="C10" s="136"/>
      <c r="D10" s="141"/>
      <c r="E10" s="136"/>
      <c r="F10" s="140"/>
      <c r="G10" s="139"/>
      <c r="H10" s="138" t="s">
        <v>199</v>
      </c>
      <c r="I10" s="137" t="s">
        <v>198</v>
      </c>
      <c r="J10" s="77"/>
      <c r="K10" s="136"/>
    </row>
    <row r="11" spans="1:12" ht="14.25" customHeight="1" thickTop="1">
      <c r="A11" s="241" t="s">
        <v>197</v>
      </c>
      <c r="B11" s="242"/>
      <c r="C11" s="247" t="s">
        <v>196</v>
      </c>
      <c r="D11" s="248"/>
      <c r="E11" s="249"/>
      <c r="F11" s="135" t="s">
        <v>195</v>
      </c>
      <c r="G11" s="128" t="s">
        <v>194</v>
      </c>
      <c r="H11" s="134" t="s">
        <v>193</v>
      </c>
      <c r="I11" s="133" t="s">
        <v>192</v>
      </c>
      <c r="J11" s="133" t="s">
        <v>191</v>
      </c>
      <c r="K11" s="132" t="s">
        <v>190</v>
      </c>
    </row>
    <row r="12" spans="1:12" ht="14.25" customHeight="1">
      <c r="A12" s="243"/>
      <c r="B12" s="244"/>
      <c r="C12" s="125"/>
      <c r="D12" s="131"/>
      <c r="E12" s="130"/>
      <c r="F12" s="129" t="s">
        <v>189</v>
      </c>
      <c r="G12" s="128" t="s">
        <v>188</v>
      </c>
      <c r="H12" s="127" t="s">
        <v>187</v>
      </c>
      <c r="I12" s="126"/>
      <c r="J12" s="125"/>
      <c r="K12" s="124"/>
    </row>
    <row r="13" spans="1:12" ht="14.25" customHeight="1">
      <c r="A13" s="245"/>
      <c r="B13" s="246"/>
      <c r="C13" s="123" t="s">
        <v>186</v>
      </c>
      <c r="D13" s="122" t="s">
        <v>185</v>
      </c>
      <c r="E13" s="121" t="s">
        <v>184</v>
      </c>
      <c r="F13" s="120" t="s">
        <v>183</v>
      </c>
      <c r="G13" s="119" t="s">
        <v>182</v>
      </c>
      <c r="H13" s="118" t="s">
        <v>181</v>
      </c>
      <c r="I13" s="117" t="s">
        <v>180</v>
      </c>
      <c r="J13" s="116" t="s">
        <v>179</v>
      </c>
      <c r="K13" s="115" t="s">
        <v>178</v>
      </c>
    </row>
    <row r="14" spans="1:12" ht="15.75" customHeight="1">
      <c r="A14" s="76"/>
      <c r="B14" s="76"/>
      <c r="C14" s="125"/>
      <c r="D14" s="176"/>
      <c r="E14" s="176"/>
      <c r="F14" s="175"/>
      <c r="G14" s="174"/>
      <c r="H14" s="173"/>
      <c r="I14" s="172"/>
      <c r="J14" s="171"/>
      <c r="K14" s="170"/>
    </row>
    <row r="15" spans="1:12" ht="15.75" customHeight="1">
      <c r="A15" s="239" t="s">
        <v>210</v>
      </c>
      <c r="B15" s="240"/>
      <c r="C15" s="101">
        <v>13951791</v>
      </c>
      <c r="D15" s="99">
        <v>6858516</v>
      </c>
      <c r="E15" s="99">
        <v>7093275</v>
      </c>
      <c r="F15" s="81">
        <v>96.690400414477097</v>
      </c>
      <c r="G15" s="80">
        <v>100</v>
      </c>
      <c r="H15" s="189">
        <v>2194.0700000000002</v>
      </c>
      <c r="I15" s="99">
        <v>6359</v>
      </c>
      <c r="J15" s="100">
        <v>-1786</v>
      </c>
      <c r="K15" s="99">
        <v>7120041</v>
      </c>
      <c r="L15" s="188"/>
    </row>
    <row r="16" spans="1:12" ht="15.75" customHeight="1">
      <c r="A16" s="169"/>
      <c r="B16" s="169"/>
      <c r="C16" s="93"/>
      <c r="D16" s="90"/>
      <c r="E16" s="90"/>
      <c r="F16" s="45"/>
      <c r="G16" s="44"/>
      <c r="H16" s="187"/>
      <c r="I16" s="90"/>
      <c r="J16" s="91"/>
      <c r="K16" s="90"/>
    </row>
    <row r="17" spans="1:11" ht="15.75" customHeight="1">
      <c r="A17" s="76"/>
      <c r="B17" s="94" t="s">
        <v>128</v>
      </c>
      <c r="C17" s="93">
        <v>9656295</v>
      </c>
      <c r="D17" s="90">
        <v>4740358</v>
      </c>
      <c r="E17" s="90">
        <v>4915937</v>
      </c>
      <c r="F17" s="45">
        <v>96.428371641052351</v>
      </c>
      <c r="G17" s="44">
        <v>69.211866777534141</v>
      </c>
      <c r="H17" s="187">
        <v>627.57000000000005</v>
      </c>
      <c r="I17" s="90">
        <v>15387</v>
      </c>
      <c r="J17" s="91">
        <v>-45</v>
      </c>
      <c r="K17" s="90">
        <v>5131736</v>
      </c>
    </row>
    <row r="18" spans="1:11" ht="15.75" customHeight="1">
      <c r="A18" s="76"/>
      <c r="B18" s="96" t="s">
        <v>104</v>
      </c>
      <c r="C18" s="93">
        <v>4214303</v>
      </c>
      <c r="D18" s="90">
        <v>2076822</v>
      </c>
      <c r="E18" s="90">
        <v>2137481</v>
      </c>
      <c r="F18" s="45">
        <v>97.162126821244257</v>
      </c>
      <c r="G18" s="44">
        <v>30.206179264009904</v>
      </c>
      <c r="H18" s="187">
        <v>783.95</v>
      </c>
      <c r="I18" s="90">
        <v>5376</v>
      </c>
      <c r="J18" s="91">
        <v>-1659</v>
      </c>
      <c r="K18" s="90">
        <v>1953137</v>
      </c>
    </row>
    <row r="19" spans="1:11" ht="15.75" customHeight="1">
      <c r="A19" s="76"/>
      <c r="B19" s="96" t="s">
        <v>209</v>
      </c>
      <c r="C19" s="93">
        <v>56265</v>
      </c>
      <c r="D19" s="90">
        <v>28132</v>
      </c>
      <c r="E19" s="90">
        <v>28133</v>
      </c>
      <c r="F19" s="45">
        <v>99.996445455514873</v>
      </c>
      <c r="G19" s="44">
        <v>0.40328155718502379</v>
      </c>
      <c r="H19" s="187">
        <v>375.86</v>
      </c>
      <c r="I19" s="90">
        <v>150</v>
      </c>
      <c r="J19" s="91">
        <v>-56</v>
      </c>
      <c r="K19" s="90">
        <v>22203</v>
      </c>
    </row>
    <row r="20" spans="1:11" s="76" customFormat="1" ht="15.75" customHeight="1">
      <c r="B20" s="96" t="s">
        <v>71</v>
      </c>
      <c r="C20" s="93">
        <v>24928</v>
      </c>
      <c r="D20" s="90">
        <v>13204</v>
      </c>
      <c r="E20" s="90">
        <v>11724</v>
      </c>
      <c r="F20" s="186">
        <v>112.62367792562264</v>
      </c>
      <c r="G20" s="44">
        <v>0.17867240127091927</v>
      </c>
      <c r="H20" s="185">
        <v>406.69</v>
      </c>
      <c r="I20" s="90">
        <v>61</v>
      </c>
      <c r="J20" s="184">
        <v>-26</v>
      </c>
      <c r="K20" s="90">
        <v>12965</v>
      </c>
    </row>
    <row r="21" spans="1:11" ht="15" customHeight="1">
      <c r="A21" s="183"/>
      <c r="B21" s="183"/>
      <c r="C21" s="87"/>
      <c r="D21" s="82"/>
      <c r="E21" s="82"/>
      <c r="F21" s="86"/>
      <c r="G21" s="85"/>
      <c r="H21" s="182"/>
      <c r="I21" s="83"/>
      <c r="J21" s="181"/>
      <c r="K21" s="82"/>
    </row>
    <row r="22" spans="1:11" ht="15" customHeight="1">
      <c r="A22" s="46"/>
      <c r="B22" s="46"/>
      <c r="C22" s="149"/>
      <c r="D22" s="144"/>
      <c r="E22" s="144"/>
      <c r="F22" s="45"/>
      <c r="G22" s="44"/>
      <c r="H22" s="92"/>
      <c r="I22" s="180"/>
      <c r="J22" s="156"/>
      <c r="K22" s="144"/>
    </row>
    <row r="23" spans="1:11" ht="15.75" customHeight="1">
      <c r="A23" s="239" t="s">
        <v>208</v>
      </c>
      <c r="B23" s="240"/>
      <c r="C23" s="101">
        <v>9656295</v>
      </c>
      <c r="D23" s="99">
        <v>4740358</v>
      </c>
      <c r="E23" s="99">
        <v>4915937</v>
      </c>
      <c r="F23" s="81">
        <v>96.428371641052351</v>
      </c>
      <c r="G23" s="80">
        <v>69.211866777534141</v>
      </c>
      <c r="H23" s="104">
        <v>627.57000000000005</v>
      </c>
      <c r="I23" s="99">
        <v>15387</v>
      </c>
      <c r="J23" s="100">
        <v>-45</v>
      </c>
      <c r="K23" s="99">
        <v>5131736</v>
      </c>
    </row>
    <row r="24" spans="1:11" ht="15" customHeight="1">
      <c r="A24" s="169"/>
      <c r="B24" s="169"/>
      <c r="C24" s="101"/>
      <c r="D24" s="99"/>
      <c r="E24" s="99"/>
      <c r="F24" s="45"/>
      <c r="G24" s="44"/>
      <c r="H24" s="92"/>
      <c r="I24" s="99"/>
      <c r="J24" s="100"/>
      <c r="K24" s="99"/>
    </row>
    <row r="25" spans="1:11" ht="15.75" customHeight="1">
      <c r="A25" s="76"/>
      <c r="B25" s="94" t="s">
        <v>127</v>
      </c>
      <c r="C25" s="93">
        <v>66080</v>
      </c>
      <c r="D25" s="90">
        <v>33320</v>
      </c>
      <c r="E25" s="90">
        <v>32760</v>
      </c>
      <c r="F25" s="45">
        <v>101.7094017094017</v>
      </c>
      <c r="G25" s="44">
        <v>0.47363094817002344</v>
      </c>
      <c r="H25" s="92">
        <v>11.66</v>
      </c>
      <c r="I25" s="90">
        <v>5667</v>
      </c>
      <c r="J25" s="91">
        <v>52</v>
      </c>
      <c r="K25" s="90">
        <v>37645</v>
      </c>
    </row>
    <row r="26" spans="1:11" ht="15.75" customHeight="1">
      <c r="A26" s="76"/>
      <c r="B26" s="96" t="s">
        <v>126</v>
      </c>
      <c r="C26" s="93">
        <v>168553</v>
      </c>
      <c r="D26" s="90">
        <v>80561</v>
      </c>
      <c r="E26" s="90">
        <v>87992</v>
      </c>
      <c r="F26" s="45">
        <v>91.554914083098453</v>
      </c>
      <c r="G26" s="44">
        <v>1.2081101272230927</v>
      </c>
      <c r="H26" s="92">
        <v>10.210000000000001</v>
      </c>
      <c r="I26" s="90">
        <v>16509</v>
      </c>
      <c r="J26" s="91">
        <v>233</v>
      </c>
      <c r="K26" s="90">
        <v>92968</v>
      </c>
    </row>
    <row r="27" spans="1:11" ht="15.75" customHeight="1">
      <c r="A27" s="76"/>
      <c r="B27" s="96" t="s">
        <v>125</v>
      </c>
      <c r="C27" s="93">
        <v>260535</v>
      </c>
      <c r="D27" s="90">
        <v>122888</v>
      </c>
      <c r="E27" s="90">
        <v>137647</v>
      </c>
      <c r="F27" s="45">
        <v>89.277644990446575</v>
      </c>
      <c r="G27" s="44">
        <v>1.867394659223321</v>
      </c>
      <c r="H27" s="92">
        <v>20.37</v>
      </c>
      <c r="I27" s="90">
        <v>12790</v>
      </c>
      <c r="J27" s="91">
        <v>141</v>
      </c>
      <c r="K27" s="90">
        <v>139492</v>
      </c>
    </row>
    <row r="28" spans="1:11" ht="15.75" customHeight="1">
      <c r="A28" s="76"/>
      <c r="B28" s="96" t="s">
        <v>124</v>
      </c>
      <c r="C28" s="93">
        <v>349101</v>
      </c>
      <c r="D28" s="90">
        <v>174945</v>
      </c>
      <c r="E28" s="90">
        <v>174156</v>
      </c>
      <c r="F28" s="45">
        <v>100.45304210018604</v>
      </c>
      <c r="G28" s="44">
        <v>2.5021948794961162</v>
      </c>
      <c r="H28" s="92">
        <v>18.22</v>
      </c>
      <c r="I28" s="90">
        <v>19160</v>
      </c>
      <c r="J28" s="91">
        <v>-559</v>
      </c>
      <c r="K28" s="90">
        <v>217208</v>
      </c>
    </row>
    <row r="29" spans="1:11" ht="15.75" customHeight="1">
      <c r="A29" s="76"/>
      <c r="B29" s="96" t="s">
        <v>123</v>
      </c>
      <c r="C29" s="93">
        <v>236043</v>
      </c>
      <c r="D29" s="90">
        <v>113786</v>
      </c>
      <c r="E29" s="90">
        <v>122257</v>
      </c>
      <c r="F29" s="45">
        <v>93.071153389989931</v>
      </c>
      <c r="G29" s="44">
        <v>1.6918473047653881</v>
      </c>
      <c r="H29" s="92">
        <v>11.29</v>
      </c>
      <c r="I29" s="90">
        <v>20907</v>
      </c>
      <c r="J29" s="91">
        <v>90</v>
      </c>
      <c r="K29" s="90">
        <v>130170</v>
      </c>
    </row>
    <row r="30" spans="1:11" ht="15" customHeight="1">
      <c r="A30" s="76"/>
      <c r="B30" s="96"/>
      <c r="C30" s="93"/>
      <c r="D30" s="90"/>
      <c r="E30" s="90"/>
      <c r="F30" s="45"/>
      <c r="G30" s="44"/>
      <c r="H30" s="92"/>
      <c r="I30" s="90"/>
      <c r="J30" s="91"/>
      <c r="K30" s="90"/>
    </row>
    <row r="31" spans="1:11" ht="15.75" customHeight="1">
      <c r="A31" s="76"/>
      <c r="B31" s="96" t="s">
        <v>122</v>
      </c>
      <c r="C31" s="93">
        <v>209463</v>
      </c>
      <c r="D31" s="90">
        <v>107584</v>
      </c>
      <c r="E31" s="90">
        <v>101879</v>
      </c>
      <c r="F31" s="45">
        <v>105.59978013133227</v>
      </c>
      <c r="G31" s="44">
        <v>1.5013341297902183</v>
      </c>
      <c r="H31" s="92">
        <v>10.11</v>
      </c>
      <c r="I31" s="90">
        <v>20718</v>
      </c>
      <c r="J31" s="91">
        <v>136</v>
      </c>
      <c r="K31" s="90">
        <v>122368</v>
      </c>
    </row>
    <row r="32" spans="1:11" ht="15.75" customHeight="1">
      <c r="A32" s="76"/>
      <c r="B32" s="96" t="s">
        <v>121</v>
      </c>
      <c r="C32" s="93">
        <v>270218</v>
      </c>
      <c r="D32" s="90">
        <v>133944</v>
      </c>
      <c r="E32" s="90">
        <v>136274</v>
      </c>
      <c r="F32" s="45">
        <v>98.290209430999312</v>
      </c>
      <c r="G32" s="44">
        <v>1.9367979351181508</v>
      </c>
      <c r="H32" s="92">
        <v>13.77</v>
      </c>
      <c r="I32" s="90">
        <v>19624</v>
      </c>
      <c r="J32" s="91">
        <v>35</v>
      </c>
      <c r="K32" s="90">
        <v>143391</v>
      </c>
    </row>
    <row r="33" spans="1:11" ht="15.75" customHeight="1">
      <c r="A33" s="76"/>
      <c r="B33" s="96" t="s">
        <v>120</v>
      </c>
      <c r="C33" s="93">
        <v>519652</v>
      </c>
      <c r="D33" s="90">
        <v>255838</v>
      </c>
      <c r="E33" s="90">
        <v>263814</v>
      </c>
      <c r="F33" s="45">
        <v>96.976657796781069</v>
      </c>
      <c r="G33" s="44">
        <v>3.7246257487658752</v>
      </c>
      <c r="H33" s="92">
        <v>40.159999999999997</v>
      </c>
      <c r="I33" s="90">
        <v>12940</v>
      </c>
      <c r="J33" s="91">
        <v>284</v>
      </c>
      <c r="K33" s="90">
        <v>261196</v>
      </c>
    </row>
    <row r="34" spans="1:11" ht="15.75" customHeight="1">
      <c r="A34" s="76"/>
      <c r="B34" s="96" t="s">
        <v>119</v>
      </c>
      <c r="C34" s="93">
        <v>412861</v>
      </c>
      <c r="D34" s="90">
        <v>203869</v>
      </c>
      <c r="E34" s="90">
        <v>208992</v>
      </c>
      <c r="F34" s="45">
        <v>97.548709998468837</v>
      </c>
      <c r="G34" s="44">
        <v>2.9591971382025433</v>
      </c>
      <c r="H34" s="92">
        <v>22.84</v>
      </c>
      <c r="I34" s="90">
        <v>18076</v>
      </c>
      <c r="J34" s="91">
        <v>563</v>
      </c>
      <c r="K34" s="90">
        <v>229381</v>
      </c>
    </row>
    <row r="35" spans="1:11" ht="15.75" customHeight="1">
      <c r="A35" s="76"/>
      <c r="B35" s="96" t="s">
        <v>118</v>
      </c>
      <c r="C35" s="93">
        <v>287741</v>
      </c>
      <c r="D35" s="90">
        <v>136033</v>
      </c>
      <c r="E35" s="90">
        <v>151708</v>
      </c>
      <c r="F35" s="45">
        <v>89.667651013789651</v>
      </c>
      <c r="G35" s="44">
        <v>2.0623947133382377</v>
      </c>
      <c r="H35" s="92">
        <v>14.67</v>
      </c>
      <c r="I35" s="90">
        <v>19614</v>
      </c>
      <c r="J35" s="91">
        <v>58</v>
      </c>
      <c r="K35" s="90">
        <v>152945</v>
      </c>
    </row>
    <row r="36" spans="1:11" ht="15" customHeight="1">
      <c r="A36" s="76"/>
      <c r="B36" s="96"/>
      <c r="C36" s="93"/>
      <c r="D36" s="90"/>
      <c r="E36" s="90"/>
      <c r="F36" s="45"/>
      <c r="G36" s="44"/>
      <c r="H36" s="92"/>
      <c r="I36" s="90"/>
      <c r="J36" s="91"/>
      <c r="K36" s="90"/>
    </row>
    <row r="37" spans="1:11" ht="15.75" customHeight="1">
      <c r="A37" s="76"/>
      <c r="B37" s="96" t="s">
        <v>117</v>
      </c>
      <c r="C37" s="93">
        <v>739548</v>
      </c>
      <c r="D37" s="90">
        <v>368555</v>
      </c>
      <c r="E37" s="90">
        <v>370993</v>
      </c>
      <c r="F37" s="45">
        <v>99.342844743701363</v>
      </c>
      <c r="G37" s="44">
        <v>5.300738808372345</v>
      </c>
      <c r="H37" s="92">
        <v>60.83</v>
      </c>
      <c r="I37" s="90">
        <v>12158</v>
      </c>
      <c r="J37" s="91">
        <v>6</v>
      </c>
      <c r="K37" s="90">
        <v>393617</v>
      </c>
    </row>
    <row r="38" spans="1:11" ht="15.75" customHeight="1">
      <c r="A38" s="76"/>
      <c r="B38" s="96" t="s">
        <v>116</v>
      </c>
      <c r="C38" s="93">
        <v>939669</v>
      </c>
      <c r="D38" s="90">
        <v>444544</v>
      </c>
      <c r="E38" s="90">
        <v>495125</v>
      </c>
      <c r="F38" s="45">
        <v>89.784195910123714</v>
      </c>
      <c r="G38" s="44">
        <v>6.7351137929173399</v>
      </c>
      <c r="H38" s="92">
        <v>58.05</v>
      </c>
      <c r="I38" s="90">
        <v>16187</v>
      </c>
      <c r="J38" s="91">
        <v>281</v>
      </c>
      <c r="K38" s="90">
        <v>490127</v>
      </c>
    </row>
    <row r="39" spans="1:11" ht="15.75" customHeight="1">
      <c r="A39" s="76"/>
      <c r="B39" s="96" t="s">
        <v>115</v>
      </c>
      <c r="C39" s="93">
        <v>235148</v>
      </c>
      <c r="D39" s="90">
        <v>113174</v>
      </c>
      <c r="E39" s="90">
        <v>121974</v>
      </c>
      <c r="F39" s="45">
        <v>92.785347697050184</v>
      </c>
      <c r="G39" s="44">
        <v>1.6854323577524921</v>
      </c>
      <c r="H39" s="92">
        <v>15.11</v>
      </c>
      <c r="I39" s="90">
        <v>15562</v>
      </c>
      <c r="J39" s="91">
        <v>46</v>
      </c>
      <c r="K39" s="90">
        <v>142886</v>
      </c>
    </row>
    <row r="40" spans="1:11" ht="15.75" customHeight="1">
      <c r="A40" s="76"/>
      <c r="B40" s="96" t="s">
        <v>114</v>
      </c>
      <c r="C40" s="93">
        <v>342623</v>
      </c>
      <c r="D40" s="90">
        <v>172725</v>
      </c>
      <c r="E40" s="90">
        <v>169898</v>
      </c>
      <c r="F40" s="45">
        <v>101.6639395401947</v>
      </c>
      <c r="G40" s="44">
        <v>2.4557635646921603</v>
      </c>
      <c r="H40" s="92">
        <v>15.59</v>
      </c>
      <c r="I40" s="90">
        <v>21977</v>
      </c>
      <c r="J40" s="91">
        <v>63</v>
      </c>
      <c r="K40" s="90">
        <v>209752</v>
      </c>
    </row>
    <row r="41" spans="1:11" ht="15.75" customHeight="1">
      <c r="A41" s="76"/>
      <c r="B41" s="96" t="s">
        <v>113</v>
      </c>
      <c r="C41" s="93">
        <v>585632</v>
      </c>
      <c r="D41" s="90">
        <v>281905</v>
      </c>
      <c r="E41" s="90">
        <v>303727</v>
      </c>
      <c r="F41" s="45">
        <v>92.81525843932215</v>
      </c>
      <c r="G41" s="44">
        <v>4.1975399430797093</v>
      </c>
      <c r="H41" s="92">
        <v>34.06</v>
      </c>
      <c r="I41" s="90">
        <v>17194</v>
      </c>
      <c r="J41" s="91">
        <v>-70</v>
      </c>
      <c r="K41" s="90">
        <v>328540</v>
      </c>
    </row>
    <row r="42" spans="1:11" ht="15" customHeight="1">
      <c r="A42" s="76"/>
      <c r="B42" s="96"/>
      <c r="C42" s="93"/>
      <c r="D42" s="90"/>
      <c r="E42" s="90"/>
      <c r="F42" s="45"/>
      <c r="G42" s="44"/>
      <c r="H42" s="92"/>
      <c r="I42" s="90"/>
      <c r="J42" s="91"/>
      <c r="K42" s="90"/>
    </row>
    <row r="43" spans="1:11" ht="15.75" customHeight="1">
      <c r="A43" s="76"/>
      <c r="B43" s="96" t="s">
        <v>112</v>
      </c>
      <c r="C43" s="93">
        <v>300613</v>
      </c>
      <c r="D43" s="90">
        <v>150474</v>
      </c>
      <c r="E43" s="90">
        <v>150139</v>
      </c>
      <c r="F43" s="45">
        <v>100.22312656937903</v>
      </c>
      <c r="G43" s="44">
        <v>2.1546552697069501</v>
      </c>
      <c r="H43" s="92">
        <v>13.01</v>
      </c>
      <c r="I43" s="90">
        <v>23106</v>
      </c>
      <c r="J43" s="91">
        <v>-500</v>
      </c>
      <c r="K43" s="90">
        <v>185236</v>
      </c>
    </row>
    <row r="44" spans="1:11" ht="15.75" customHeight="1">
      <c r="A44" s="76"/>
      <c r="B44" s="96" t="s">
        <v>111</v>
      </c>
      <c r="C44" s="93">
        <v>354171</v>
      </c>
      <c r="D44" s="90">
        <v>176205</v>
      </c>
      <c r="E44" s="90">
        <v>177966</v>
      </c>
      <c r="F44" s="45">
        <v>99.010485148848659</v>
      </c>
      <c r="G44" s="44">
        <v>2.5385343000049239</v>
      </c>
      <c r="H44" s="92">
        <v>20.61</v>
      </c>
      <c r="I44" s="90">
        <v>17184</v>
      </c>
      <c r="J44" s="91">
        <v>-284</v>
      </c>
      <c r="K44" s="90">
        <v>190910</v>
      </c>
    </row>
    <row r="45" spans="1:11" ht="15.75" customHeight="1">
      <c r="A45" s="76"/>
      <c r="B45" s="96" t="s">
        <v>110</v>
      </c>
      <c r="C45" s="93">
        <v>218826</v>
      </c>
      <c r="D45" s="90">
        <v>107786</v>
      </c>
      <c r="E45" s="90">
        <v>111040</v>
      </c>
      <c r="F45" s="45">
        <v>97.069524495677229</v>
      </c>
      <c r="G45" s="44">
        <v>1.5684437933452415</v>
      </c>
      <c r="H45" s="92">
        <v>10.16</v>
      </c>
      <c r="I45" s="90">
        <v>21538</v>
      </c>
      <c r="J45" s="91">
        <v>-81</v>
      </c>
      <c r="K45" s="90">
        <v>109876</v>
      </c>
    </row>
    <row r="46" spans="1:11" ht="15.75" customHeight="1">
      <c r="A46" s="76"/>
      <c r="B46" s="96" t="s">
        <v>109</v>
      </c>
      <c r="C46" s="93">
        <v>583467</v>
      </c>
      <c r="D46" s="90">
        <v>285098</v>
      </c>
      <c r="E46" s="90">
        <v>298369</v>
      </c>
      <c r="F46" s="45">
        <v>95.55215186564287</v>
      </c>
      <c r="G46" s="44">
        <v>4.1820222220932068</v>
      </c>
      <c r="H46" s="92">
        <v>32.22</v>
      </c>
      <c r="I46" s="90">
        <v>18109</v>
      </c>
      <c r="J46" s="91">
        <v>-59</v>
      </c>
      <c r="K46" s="90">
        <v>314380</v>
      </c>
    </row>
    <row r="47" spans="1:11" ht="15.75" customHeight="1">
      <c r="A47" s="76"/>
      <c r="B47" s="96" t="s">
        <v>108</v>
      </c>
      <c r="C47" s="93">
        <v>742840</v>
      </c>
      <c r="D47" s="90">
        <v>358888</v>
      </c>
      <c r="E47" s="90">
        <v>383952</v>
      </c>
      <c r="F47" s="45">
        <v>93.472100679251568</v>
      </c>
      <c r="G47" s="44">
        <v>5.3243343453181025</v>
      </c>
      <c r="H47" s="92">
        <v>48.08</v>
      </c>
      <c r="I47" s="90">
        <v>15450</v>
      </c>
      <c r="J47" s="91">
        <v>120</v>
      </c>
      <c r="K47" s="90">
        <v>361020</v>
      </c>
    </row>
    <row r="48" spans="1:11" ht="15" customHeight="1">
      <c r="A48" s="76"/>
      <c r="B48" s="96"/>
      <c r="C48" s="93"/>
      <c r="D48" s="90"/>
      <c r="E48" s="90"/>
      <c r="F48" s="45"/>
      <c r="G48" s="44"/>
      <c r="H48" s="92"/>
      <c r="I48" s="90"/>
      <c r="J48" s="91"/>
      <c r="K48" s="90"/>
    </row>
    <row r="49" spans="1:11" ht="15.75" customHeight="1">
      <c r="A49" s="76"/>
      <c r="B49" s="96" t="s">
        <v>107</v>
      </c>
      <c r="C49" s="93">
        <v>683360</v>
      </c>
      <c r="D49" s="90">
        <v>341320</v>
      </c>
      <c r="E49" s="90">
        <v>342040</v>
      </c>
      <c r="F49" s="45">
        <v>99.789498304291897</v>
      </c>
      <c r="G49" s="44">
        <v>4.898009151656586</v>
      </c>
      <c r="H49" s="92">
        <v>53.25</v>
      </c>
      <c r="I49" s="90">
        <v>12833</v>
      </c>
      <c r="J49" s="91">
        <v>-53</v>
      </c>
      <c r="K49" s="90">
        <v>335034</v>
      </c>
    </row>
    <row r="50" spans="1:11" ht="15.75" customHeight="1">
      <c r="A50" s="76"/>
      <c r="B50" s="94" t="s">
        <v>207</v>
      </c>
      <c r="C50" s="93">
        <v>454910</v>
      </c>
      <c r="D50" s="90">
        <v>227035</v>
      </c>
      <c r="E50" s="90">
        <v>227875</v>
      </c>
      <c r="F50" s="45">
        <v>99.63137685134393</v>
      </c>
      <c r="G50" s="44">
        <v>3.2605849671916673</v>
      </c>
      <c r="H50" s="92">
        <v>34.799999999999997</v>
      </c>
      <c r="I50" s="90">
        <v>13072</v>
      </c>
      <c r="J50" s="91">
        <v>31</v>
      </c>
      <c r="K50" s="90">
        <v>216865</v>
      </c>
    </row>
    <row r="51" spans="1:11" ht="15.75" customHeight="1">
      <c r="A51" s="76"/>
      <c r="B51" s="94" t="s">
        <v>105</v>
      </c>
      <c r="C51" s="93">
        <v>695241</v>
      </c>
      <c r="D51" s="90">
        <v>349881</v>
      </c>
      <c r="E51" s="90">
        <v>345360</v>
      </c>
      <c r="F51" s="45">
        <v>101.30906879777623</v>
      </c>
      <c r="G51" s="44">
        <v>4.9831666773104608</v>
      </c>
      <c r="H51" s="92">
        <v>49.9</v>
      </c>
      <c r="I51" s="90">
        <v>13933</v>
      </c>
      <c r="J51" s="91">
        <v>-578</v>
      </c>
      <c r="K51" s="90">
        <v>326729</v>
      </c>
    </row>
    <row r="52" spans="1:11" ht="15" customHeight="1">
      <c r="A52" s="76"/>
      <c r="B52" s="94"/>
      <c r="C52" s="149"/>
      <c r="D52" s="144"/>
      <c r="E52" s="144"/>
      <c r="F52" s="45"/>
      <c r="G52" s="44"/>
      <c r="H52" s="43"/>
      <c r="I52" s="179"/>
      <c r="J52" s="178"/>
      <c r="K52" s="144"/>
    </row>
    <row r="53" spans="1:11" ht="15" customHeight="1">
      <c r="A53" s="76"/>
      <c r="B53" s="94"/>
      <c r="C53" s="144"/>
      <c r="D53" s="144"/>
      <c r="E53" s="144"/>
      <c r="F53" s="45"/>
      <c r="G53" s="44"/>
      <c r="H53" s="43"/>
      <c r="I53" s="144"/>
      <c r="J53" s="144"/>
      <c r="K53" s="144"/>
    </row>
    <row r="54" spans="1:11" ht="17.25">
      <c r="B54" s="147" t="s">
        <v>175</v>
      </c>
      <c r="C54" s="146"/>
      <c r="D54" s="145" t="s">
        <v>201</v>
      </c>
      <c r="E54" s="78"/>
      <c r="F54" s="81"/>
      <c r="G54" s="80"/>
      <c r="H54" s="79"/>
      <c r="I54" s="78"/>
      <c r="J54" s="78"/>
      <c r="K54" s="78"/>
    </row>
    <row r="55" spans="1:11" ht="15.75" customHeight="1">
      <c r="A55" s="46"/>
      <c r="B55" s="95"/>
      <c r="C55" s="144"/>
      <c r="D55" s="143"/>
      <c r="E55" s="77"/>
      <c r="F55" s="45"/>
      <c r="G55" s="44"/>
      <c r="H55" s="43"/>
      <c r="I55" s="77"/>
      <c r="J55" s="77"/>
      <c r="K55" s="77"/>
    </row>
    <row r="56" spans="1:11" ht="14.25" thickBot="1">
      <c r="A56" s="142" t="s">
        <v>200</v>
      </c>
      <c r="B56" s="142" t="s">
        <v>200</v>
      </c>
      <c r="C56" s="136"/>
      <c r="D56" s="141"/>
      <c r="E56" s="136"/>
      <c r="F56" s="140"/>
      <c r="G56" s="139"/>
      <c r="H56" s="138" t="s">
        <v>199</v>
      </c>
      <c r="I56" s="137" t="s">
        <v>206</v>
      </c>
      <c r="J56" s="77"/>
      <c r="K56" s="136"/>
    </row>
    <row r="57" spans="1:11" ht="14.25" customHeight="1" thickTop="1">
      <c r="A57" s="241" t="s">
        <v>197</v>
      </c>
      <c r="B57" s="242"/>
      <c r="C57" s="247" t="s">
        <v>196</v>
      </c>
      <c r="D57" s="248"/>
      <c r="E57" s="249"/>
      <c r="F57" s="135" t="s">
        <v>195</v>
      </c>
      <c r="G57" s="128" t="s">
        <v>194</v>
      </c>
      <c r="H57" s="134" t="s">
        <v>193</v>
      </c>
      <c r="I57" s="133" t="s">
        <v>192</v>
      </c>
      <c r="J57" s="133" t="s">
        <v>191</v>
      </c>
      <c r="K57" s="132" t="s">
        <v>190</v>
      </c>
    </row>
    <row r="58" spans="1:11" ht="14.25" customHeight="1">
      <c r="A58" s="243"/>
      <c r="B58" s="244"/>
      <c r="C58" s="125"/>
      <c r="D58" s="131"/>
      <c r="E58" s="130"/>
      <c r="F58" s="129" t="s">
        <v>189</v>
      </c>
      <c r="G58" s="128" t="s">
        <v>188</v>
      </c>
      <c r="H58" s="127" t="s">
        <v>187</v>
      </c>
      <c r="I58" s="126"/>
      <c r="J58" s="125"/>
      <c r="K58" s="124"/>
    </row>
    <row r="59" spans="1:11" ht="14.25" customHeight="1">
      <c r="A59" s="245"/>
      <c r="B59" s="246"/>
      <c r="C59" s="123" t="s">
        <v>186</v>
      </c>
      <c r="D59" s="122" t="s">
        <v>185</v>
      </c>
      <c r="E59" s="121" t="s">
        <v>184</v>
      </c>
      <c r="F59" s="120" t="s">
        <v>183</v>
      </c>
      <c r="G59" s="119" t="s">
        <v>182</v>
      </c>
      <c r="H59" s="118" t="s">
        <v>181</v>
      </c>
      <c r="I59" s="117" t="s">
        <v>180</v>
      </c>
      <c r="J59" s="116" t="s">
        <v>179</v>
      </c>
      <c r="K59" s="115" t="s">
        <v>178</v>
      </c>
    </row>
    <row r="60" spans="1:11" ht="15.75" customHeight="1">
      <c r="A60" s="76"/>
      <c r="B60" s="76"/>
      <c r="C60" s="177"/>
      <c r="D60" s="176"/>
      <c r="E60" s="176"/>
      <c r="F60" s="175"/>
      <c r="G60" s="174"/>
      <c r="H60" s="173"/>
      <c r="I60" s="172"/>
      <c r="J60" s="171"/>
      <c r="K60" s="170"/>
    </row>
    <row r="61" spans="1:11" ht="15.75" customHeight="1">
      <c r="A61" s="169" t="s">
        <v>205</v>
      </c>
      <c r="B61" s="169"/>
      <c r="C61" s="162">
        <v>4214303</v>
      </c>
      <c r="D61" s="157">
        <v>2076822</v>
      </c>
      <c r="E61" s="157">
        <v>2137481</v>
      </c>
      <c r="F61" s="161">
        <v>97.162126821244257</v>
      </c>
      <c r="G61" s="160">
        <v>30.206179264009904</v>
      </c>
      <c r="H61" s="159">
        <v>783.95</v>
      </c>
      <c r="I61" s="157">
        <v>5376</v>
      </c>
      <c r="J61" s="158">
        <v>-1659</v>
      </c>
      <c r="K61" s="157">
        <v>1953137</v>
      </c>
    </row>
    <row r="62" spans="1:11" ht="15.75" customHeight="1">
      <c r="A62" s="46"/>
      <c r="B62" s="46"/>
      <c r="C62" s="155"/>
      <c r="D62" s="150"/>
      <c r="E62" s="150"/>
      <c r="F62" s="168"/>
      <c r="G62" s="167"/>
      <c r="H62" s="152"/>
      <c r="I62" s="150"/>
      <c r="J62" s="156"/>
      <c r="K62" s="150"/>
    </row>
    <row r="63" spans="1:11" ht="15.75" customHeight="1">
      <c r="A63" s="76"/>
      <c r="B63" s="94" t="s">
        <v>103</v>
      </c>
      <c r="C63" s="155">
        <v>576383</v>
      </c>
      <c r="D63" s="150">
        <v>289965</v>
      </c>
      <c r="E63" s="150">
        <v>286418</v>
      </c>
      <c r="F63" s="154">
        <v>101.23839982124028</v>
      </c>
      <c r="G63" s="153">
        <v>4.131247378920742</v>
      </c>
      <c r="H63" s="152">
        <v>186.38</v>
      </c>
      <c r="I63" s="150">
        <v>3093</v>
      </c>
      <c r="J63" s="151">
        <v>-489</v>
      </c>
      <c r="K63" s="150">
        <v>263794</v>
      </c>
    </row>
    <row r="64" spans="1:11" ht="15.75" customHeight="1">
      <c r="A64" s="76"/>
      <c r="B64" s="94" t="s">
        <v>102</v>
      </c>
      <c r="C64" s="155">
        <v>180650</v>
      </c>
      <c r="D64" s="150">
        <v>89011</v>
      </c>
      <c r="E64" s="150">
        <v>91639</v>
      </c>
      <c r="F64" s="154">
        <v>97.132225362563972</v>
      </c>
      <c r="G64" s="153">
        <v>1.2948158412063369</v>
      </c>
      <c r="H64" s="152">
        <v>24.36</v>
      </c>
      <c r="I64" s="150">
        <v>7416</v>
      </c>
      <c r="J64" s="151">
        <v>-9</v>
      </c>
      <c r="K64" s="150">
        <v>88650</v>
      </c>
    </row>
    <row r="65" spans="1:11" ht="15.75" customHeight="1">
      <c r="A65" s="76"/>
      <c r="B65" s="96" t="s">
        <v>101</v>
      </c>
      <c r="C65" s="155">
        <v>148439</v>
      </c>
      <c r="D65" s="150">
        <v>71083</v>
      </c>
      <c r="E65" s="150">
        <v>77356</v>
      </c>
      <c r="F65" s="154">
        <v>91.890738921350632</v>
      </c>
      <c r="G65" s="153">
        <v>1.0639422565891361</v>
      </c>
      <c r="H65" s="152">
        <v>10.98</v>
      </c>
      <c r="I65" s="150">
        <v>13519</v>
      </c>
      <c r="J65" s="151">
        <v>5</v>
      </c>
      <c r="K65" s="150">
        <v>76592</v>
      </c>
    </row>
    <row r="66" spans="1:11" ht="15.75" customHeight="1">
      <c r="A66" s="76"/>
      <c r="B66" s="96" t="s">
        <v>100</v>
      </c>
      <c r="C66" s="155">
        <v>192402</v>
      </c>
      <c r="D66" s="150">
        <v>93196</v>
      </c>
      <c r="E66" s="150">
        <v>99206</v>
      </c>
      <c r="F66" s="154">
        <v>93.941898675483344</v>
      </c>
      <c r="G66" s="153">
        <v>1.3790487543857273</v>
      </c>
      <c r="H66" s="152">
        <v>16.420000000000002</v>
      </c>
      <c r="I66" s="150">
        <v>11718</v>
      </c>
      <c r="J66" s="151">
        <v>-105</v>
      </c>
      <c r="K66" s="150">
        <v>94134</v>
      </c>
    </row>
    <row r="67" spans="1:11" ht="15.75" customHeight="1">
      <c r="A67" s="76"/>
      <c r="B67" s="96" t="s">
        <v>99</v>
      </c>
      <c r="C67" s="155">
        <v>133303</v>
      </c>
      <c r="D67" s="150">
        <v>66738</v>
      </c>
      <c r="E67" s="150">
        <v>66565</v>
      </c>
      <c r="F67" s="154">
        <v>100.25989634192143</v>
      </c>
      <c r="G67" s="153">
        <v>0.95545439291629297</v>
      </c>
      <c r="H67" s="152">
        <v>103.31</v>
      </c>
      <c r="I67" s="150">
        <v>1290</v>
      </c>
      <c r="J67" s="151">
        <v>-66</v>
      </c>
      <c r="K67" s="150">
        <v>55979</v>
      </c>
    </row>
    <row r="68" spans="1:11" ht="15.75" customHeight="1">
      <c r="A68" s="76"/>
      <c r="B68" s="96"/>
      <c r="C68" s="155"/>
      <c r="D68" s="150"/>
      <c r="E68" s="150"/>
      <c r="F68" s="154"/>
      <c r="G68" s="153"/>
      <c r="H68" s="152"/>
      <c r="I68" s="150"/>
      <c r="J68" s="156"/>
      <c r="K68" s="150"/>
    </row>
    <row r="69" spans="1:11" ht="15.75" customHeight="1">
      <c r="A69" s="76"/>
      <c r="B69" s="96" t="s">
        <v>98</v>
      </c>
      <c r="C69" s="155">
        <v>263169</v>
      </c>
      <c r="D69" s="150">
        <v>132642</v>
      </c>
      <c r="E69" s="150">
        <v>130527</v>
      </c>
      <c r="F69" s="154">
        <v>101.62035440943254</v>
      </c>
      <c r="G69" s="153">
        <v>1.8862739557953527</v>
      </c>
      <c r="H69" s="152">
        <v>29.43</v>
      </c>
      <c r="I69" s="150">
        <v>8942</v>
      </c>
      <c r="J69" s="151">
        <v>-194</v>
      </c>
      <c r="K69" s="150">
        <v>123640</v>
      </c>
    </row>
    <row r="70" spans="1:11" ht="15.75" customHeight="1">
      <c r="A70" s="76"/>
      <c r="B70" s="96" t="s">
        <v>97</v>
      </c>
      <c r="C70" s="155">
        <v>112124</v>
      </c>
      <c r="D70" s="150">
        <v>55508</v>
      </c>
      <c r="E70" s="150">
        <v>56616</v>
      </c>
      <c r="F70" s="154">
        <v>98.042956054825495</v>
      </c>
      <c r="G70" s="153">
        <v>0.80365309371391824</v>
      </c>
      <c r="H70" s="152">
        <v>17.34</v>
      </c>
      <c r="I70" s="150">
        <v>6466</v>
      </c>
      <c r="J70" s="151">
        <v>44</v>
      </c>
      <c r="K70" s="150">
        <v>50201</v>
      </c>
    </row>
    <row r="71" spans="1:11" ht="15.75" customHeight="1">
      <c r="A71" s="76"/>
      <c r="B71" s="96" t="s">
        <v>96</v>
      </c>
      <c r="C71" s="155">
        <v>239754</v>
      </c>
      <c r="D71" s="150">
        <v>116464</v>
      </c>
      <c r="E71" s="150">
        <v>123290</v>
      </c>
      <c r="F71" s="154">
        <v>94.463460134641892</v>
      </c>
      <c r="G71" s="153">
        <v>1.7184460403685806</v>
      </c>
      <c r="H71" s="152">
        <v>21.58</v>
      </c>
      <c r="I71" s="150">
        <v>11110</v>
      </c>
      <c r="J71" s="151">
        <v>-132</v>
      </c>
      <c r="K71" s="150">
        <v>117846</v>
      </c>
    </row>
    <row r="72" spans="1:11" ht="15.75" customHeight="1">
      <c r="A72" s="76"/>
      <c r="B72" s="96" t="s">
        <v>95</v>
      </c>
      <c r="C72" s="155">
        <v>433882</v>
      </c>
      <c r="D72" s="150">
        <v>212165</v>
      </c>
      <c r="E72" s="150">
        <v>221717</v>
      </c>
      <c r="F72" s="154">
        <v>95.691805319393637</v>
      </c>
      <c r="G72" s="153">
        <v>3.1098659663121389</v>
      </c>
      <c r="H72" s="152">
        <v>71.55</v>
      </c>
      <c r="I72" s="150">
        <v>6064</v>
      </c>
      <c r="J72" s="151">
        <v>-146</v>
      </c>
      <c r="K72" s="150">
        <v>194567</v>
      </c>
    </row>
    <row r="73" spans="1:11" ht="15.75" customHeight="1">
      <c r="A73" s="76"/>
      <c r="B73" s="96" t="s">
        <v>94</v>
      </c>
      <c r="C73" s="155">
        <v>125755</v>
      </c>
      <c r="D73" s="150">
        <v>62146</v>
      </c>
      <c r="E73" s="150">
        <v>63609</v>
      </c>
      <c r="F73" s="154">
        <v>97.700011004732033</v>
      </c>
      <c r="G73" s="153">
        <v>0.9013538118511093</v>
      </c>
      <c r="H73" s="152">
        <v>11.3</v>
      </c>
      <c r="I73" s="150">
        <v>11129</v>
      </c>
      <c r="J73" s="151">
        <v>-97</v>
      </c>
      <c r="K73" s="150">
        <v>62841</v>
      </c>
    </row>
    <row r="74" spans="1:11" ht="15.75" customHeight="1">
      <c r="A74" s="76"/>
      <c r="B74" s="96"/>
      <c r="C74" s="155"/>
      <c r="D74" s="150"/>
      <c r="E74" s="150"/>
      <c r="F74" s="154"/>
      <c r="G74" s="153"/>
      <c r="H74" s="152"/>
      <c r="I74" s="150"/>
      <c r="J74" s="156"/>
      <c r="K74" s="150"/>
    </row>
    <row r="75" spans="1:11" ht="15.75" customHeight="1">
      <c r="A75" s="76"/>
      <c r="B75" s="96" t="s">
        <v>93</v>
      </c>
      <c r="C75" s="155">
        <v>196430</v>
      </c>
      <c r="D75" s="150">
        <v>96580</v>
      </c>
      <c r="E75" s="150">
        <v>99850</v>
      </c>
      <c r="F75" s="154">
        <v>96.725087631447167</v>
      </c>
      <c r="G75" s="153">
        <v>1.4079195997130403</v>
      </c>
      <c r="H75" s="152">
        <v>20.51</v>
      </c>
      <c r="I75" s="150">
        <v>9577</v>
      </c>
      <c r="J75" s="151">
        <v>23</v>
      </c>
      <c r="K75" s="150">
        <v>87759</v>
      </c>
    </row>
    <row r="76" spans="1:11" ht="15.75" customHeight="1">
      <c r="A76" s="76"/>
      <c r="B76" s="96" t="s">
        <v>92</v>
      </c>
      <c r="C76" s="155">
        <v>190018</v>
      </c>
      <c r="D76" s="150">
        <v>94859</v>
      </c>
      <c r="E76" s="150">
        <v>95159</v>
      </c>
      <c r="F76" s="154">
        <v>99.684738175054392</v>
      </c>
      <c r="G76" s="153">
        <v>1.3619613424541694</v>
      </c>
      <c r="H76" s="152">
        <v>27.55</v>
      </c>
      <c r="I76" s="150">
        <v>6897</v>
      </c>
      <c r="J76" s="151">
        <v>25</v>
      </c>
      <c r="K76" s="150">
        <v>89275</v>
      </c>
    </row>
    <row r="77" spans="1:11" ht="15.75" customHeight="1">
      <c r="A77" s="76"/>
      <c r="B77" s="96" t="s">
        <v>91</v>
      </c>
      <c r="C77" s="155">
        <v>150289</v>
      </c>
      <c r="D77" s="150">
        <v>73053</v>
      </c>
      <c r="E77" s="150">
        <v>77236</v>
      </c>
      <c r="F77" s="154">
        <v>94.584131752032732</v>
      </c>
      <c r="G77" s="153">
        <v>1.0772022029286419</v>
      </c>
      <c r="H77" s="152">
        <v>17.14</v>
      </c>
      <c r="I77" s="150">
        <v>8768</v>
      </c>
      <c r="J77" s="151">
        <v>-70</v>
      </c>
      <c r="K77" s="150">
        <v>67325</v>
      </c>
    </row>
    <row r="78" spans="1:11" ht="15.75" customHeight="1">
      <c r="A78" s="76"/>
      <c r="B78" s="96" t="s">
        <v>90</v>
      </c>
      <c r="C78" s="155">
        <v>128058</v>
      </c>
      <c r="D78" s="150">
        <v>62431</v>
      </c>
      <c r="E78" s="150">
        <v>65627</v>
      </c>
      <c r="F78" s="154">
        <v>95.130053179331668</v>
      </c>
      <c r="G78" s="153">
        <v>0.91786065315915355</v>
      </c>
      <c r="H78" s="152">
        <v>11.46</v>
      </c>
      <c r="I78" s="150">
        <v>11174</v>
      </c>
      <c r="J78" s="151">
        <v>7</v>
      </c>
      <c r="K78" s="150">
        <v>62745</v>
      </c>
    </row>
    <row r="79" spans="1:11" ht="15.75" customHeight="1">
      <c r="A79" s="76"/>
      <c r="B79" s="94" t="s">
        <v>89</v>
      </c>
      <c r="C79" s="155">
        <v>75129</v>
      </c>
      <c r="D79" s="150">
        <v>36572</v>
      </c>
      <c r="E79" s="150">
        <v>38557</v>
      </c>
      <c r="F79" s="154">
        <v>94.85177788728376</v>
      </c>
      <c r="G79" s="153">
        <v>0.53849000461661156</v>
      </c>
      <c r="H79" s="152">
        <v>8.15</v>
      </c>
      <c r="I79" s="150">
        <v>9218</v>
      </c>
      <c r="J79" s="151">
        <v>-75</v>
      </c>
      <c r="K79" s="150">
        <v>36016</v>
      </c>
    </row>
    <row r="80" spans="1:11" ht="15.75" customHeight="1">
      <c r="A80" s="76"/>
      <c r="B80" s="94"/>
      <c r="C80" s="155"/>
      <c r="D80" s="150"/>
      <c r="E80" s="150"/>
      <c r="F80" s="154"/>
      <c r="G80" s="153"/>
      <c r="H80" s="152"/>
      <c r="I80" s="150"/>
      <c r="J80" s="156"/>
      <c r="K80" s="150"/>
    </row>
    <row r="81" spans="1:11" ht="15.75" customHeight="1">
      <c r="A81" s="76"/>
      <c r="B81" s="96" t="s">
        <v>88</v>
      </c>
      <c r="C81" s="155">
        <v>57285</v>
      </c>
      <c r="D81" s="150">
        <v>28550</v>
      </c>
      <c r="E81" s="150">
        <v>28735</v>
      </c>
      <c r="F81" s="154">
        <v>99.3561858360884</v>
      </c>
      <c r="G81" s="153">
        <v>0.41059244651815674</v>
      </c>
      <c r="H81" s="152">
        <v>10.16</v>
      </c>
      <c r="I81" s="150">
        <v>5638</v>
      </c>
      <c r="J81" s="151">
        <v>-91</v>
      </c>
      <c r="K81" s="150">
        <v>27949</v>
      </c>
    </row>
    <row r="82" spans="1:11" ht="15.75" customHeight="1">
      <c r="A82" s="76"/>
      <c r="B82" s="96" t="s">
        <v>87</v>
      </c>
      <c r="C82" s="155">
        <v>83804</v>
      </c>
      <c r="D82" s="150">
        <v>40756</v>
      </c>
      <c r="E82" s="150">
        <v>43048</v>
      </c>
      <c r="F82" s="154">
        <v>94.675710834417387</v>
      </c>
      <c r="G82" s="153">
        <v>0.60066840164105095</v>
      </c>
      <c r="H82" s="152">
        <v>6.39</v>
      </c>
      <c r="I82" s="150">
        <v>13115</v>
      </c>
      <c r="J82" s="151">
        <v>-20</v>
      </c>
      <c r="K82" s="150">
        <v>42073</v>
      </c>
    </row>
    <row r="83" spans="1:11" ht="15.75" customHeight="1">
      <c r="A83" s="76"/>
      <c r="B83" s="96" t="s">
        <v>86</v>
      </c>
      <c r="C83" s="155">
        <v>84230</v>
      </c>
      <c r="D83" s="150">
        <v>41216</v>
      </c>
      <c r="E83" s="150">
        <v>43014</v>
      </c>
      <c r="F83" s="154">
        <v>95.819965592597754</v>
      </c>
      <c r="G83" s="153">
        <v>0.60372177306841823</v>
      </c>
      <c r="H83" s="152">
        <v>13.42</v>
      </c>
      <c r="I83" s="150">
        <v>6276</v>
      </c>
      <c r="J83" s="151">
        <v>16</v>
      </c>
      <c r="K83" s="150">
        <v>36742</v>
      </c>
    </row>
    <row r="84" spans="1:11" ht="15.75" customHeight="1">
      <c r="A84" s="76"/>
      <c r="B84" s="94" t="s">
        <v>85</v>
      </c>
      <c r="C84" s="155">
        <v>75136</v>
      </c>
      <c r="D84" s="150">
        <v>36029</v>
      </c>
      <c r="E84" s="150">
        <v>39107</v>
      </c>
      <c r="F84" s="154">
        <v>92.129286317027635</v>
      </c>
      <c r="G84" s="153">
        <v>0.53854017738654492</v>
      </c>
      <c r="H84" s="152">
        <v>10.23</v>
      </c>
      <c r="I84" s="150">
        <v>7345</v>
      </c>
      <c r="J84" s="151">
        <v>-20</v>
      </c>
      <c r="K84" s="150">
        <v>33785</v>
      </c>
    </row>
    <row r="85" spans="1:11" ht="15.75" customHeight="1">
      <c r="A85" s="76"/>
      <c r="B85" s="166" t="s">
        <v>84</v>
      </c>
      <c r="C85" s="155">
        <v>116361</v>
      </c>
      <c r="D85" s="150">
        <v>56303</v>
      </c>
      <c r="E85" s="150">
        <v>60058</v>
      </c>
      <c r="F85" s="154">
        <v>93.747710546471737</v>
      </c>
      <c r="G85" s="153">
        <v>0.8340219546006673</v>
      </c>
      <c r="H85" s="152">
        <v>12.88</v>
      </c>
      <c r="I85" s="150">
        <v>9034</v>
      </c>
      <c r="J85" s="151">
        <v>-35</v>
      </c>
      <c r="K85" s="150">
        <v>51845</v>
      </c>
    </row>
    <row r="86" spans="1:11" ht="15.75" customHeight="1">
      <c r="A86" s="76"/>
      <c r="B86" s="166"/>
      <c r="C86" s="155"/>
      <c r="D86" s="150"/>
      <c r="E86" s="150"/>
      <c r="F86" s="154"/>
      <c r="G86" s="153"/>
      <c r="H86" s="152"/>
      <c r="I86" s="150"/>
      <c r="J86" s="156"/>
      <c r="K86" s="150"/>
    </row>
    <row r="87" spans="1:11" ht="15.75" customHeight="1">
      <c r="A87" s="76"/>
      <c r="B87" s="166" t="s">
        <v>83</v>
      </c>
      <c r="C87" s="155">
        <v>71542</v>
      </c>
      <c r="D87" s="150">
        <v>35643</v>
      </c>
      <c r="E87" s="150">
        <v>35899</v>
      </c>
      <c r="F87" s="154">
        <v>99.286888214156392</v>
      </c>
      <c r="G87" s="153">
        <v>0.51278004379509412</v>
      </c>
      <c r="H87" s="152">
        <v>15.32</v>
      </c>
      <c r="I87" s="150">
        <v>4670</v>
      </c>
      <c r="J87" s="151">
        <v>20</v>
      </c>
      <c r="K87" s="150">
        <v>29761</v>
      </c>
    </row>
    <row r="88" spans="1:11" ht="15.75" customHeight="1">
      <c r="A88" s="76"/>
      <c r="B88" s="94" t="s">
        <v>82</v>
      </c>
      <c r="C88" s="155">
        <v>147589</v>
      </c>
      <c r="D88" s="150">
        <v>72079</v>
      </c>
      <c r="E88" s="150">
        <v>75510</v>
      </c>
      <c r="F88" s="154">
        <v>95.456230962786378</v>
      </c>
      <c r="G88" s="153">
        <v>1.0578498488115253</v>
      </c>
      <c r="H88" s="152">
        <v>21.01</v>
      </c>
      <c r="I88" s="150">
        <v>7025</v>
      </c>
      <c r="J88" s="151">
        <v>-140</v>
      </c>
      <c r="K88" s="150">
        <v>68673</v>
      </c>
    </row>
    <row r="89" spans="1:11" ht="15.75" customHeight="1">
      <c r="A89" s="76"/>
      <c r="B89" s="96" t="s">
        <v>81</v>
      </c>
      <c r="C89" s="155">
        <v>91790</v>
      </c>
      <c r="D89" s="150">
        <v>45954</v>
      </c>
      <c r="E89" s="150">
        <v>45836</v>
      </c>
      <c r="F89" s="154">
        <v>100.25743956715245</v>
      </c>
      <c r="G89" s="153">
        <v>0.65790836459634461</v>
      </c>
      <c r="H89" s="152">
        <v>17.97</v>
      </c>
      <c r="I89" s="150">
        <v>5108</v>
      </c>
      <c r="J89" s="151">
        <v>-62</v>
      </c>
      <c r="K89" s="150">
        <v>39416</v>
      </c>
    </row>
    <row r="90" spans="1:11" ht="15.75" customHeight="1">
      <c r="A90" s="76"/>
      <c r="B90" s="96" t="s">
        <v>80</v>
      </c>
      <c r="C90" s="155">
        <v>54537</v>
      </c>
      <c r="D90" s="150">
        <v>27697</v>
      </c>
      <c r="E90" s="150">
        <v>26840</v>
      </c>
      <c r="F90" s="154">
        <v>103.19299552906109</v>
      </c>
      <c r="G90" s="153">
        <v>0.39089605055006921</v>
      </c>
      <c r="H90" s="152">
        <v>9.9</v>
      </c>
      <c r="I90" s="150">
        <v>5509</v>
      </c>
      <c r="J90" s="151">
        <v>-64</v>
      </c>
      <c r="K90" s="150">
        <v>23807</v>
      </c>
    </row>
    <row r="91" spans="1:11" ht="15.75" customHeight="1">
      <c r="A91" s="76"/>
      <c r="B91" s="165" t="s">
        <v>79</v>
      </c>
      <c r="C91" s="155">
        <v>80012</v>
      </c>
      <c r="D91" s="150">
        <v>39719</v>
      </c>
      <c r="E91" s="150">
        <v>40293</v>
      </c>
      <c r="F91" s="154">
        <v>98.5754349390713</v>
      </c>
      <c r="G91" s="153">
        <v>0.57348909541434501</v>
      </c>
      <c r="H91" s="152">
        <v>73.47</v>
      </c>
      <c r="I91" s="150">
        <v>1089</v>
      </c>
      <c r="J91" s="151">
        <v>-33</v>
      </c>
      <c r="K91" s="150">
        <v>32187</v>
      </c>
    </row>
    <row r="92" spans="1:11" ht="15.75" customHeight="1">
      <c r="A92" s="76"/>
      <c r="B92" s="165"/>
      <c r="C92" s="155"/>
      <c r="D92" s="150"/>
      <c r="E92" s="150"/>
      <c r="F92" s="154"/>
      <c r="G92" s="153"/>
      <c r="H92" s="152"/>
      <c r="I92" s="150"/>
      <c r="J92" s="156"/>
      <c r="K92" s="150"/>
    </row>
    <row r="93" spans="1:11" ht="15.75" customHeight="1">
      <c r="A93" s="76"/>
      <c r="B93" s="96" t="s">
        <v>204</v>
      </c>
      <c r="C93" s="155">
        <v>206232</v>
      </c>
      <c r="D93" s="150">
        <v>100463</v>
      </c>
      <c r="E93" s="150">
        <v>105769</v>
      </c>
      <c r="F93" s="154">
        <v>94.983407236524869</v>
      </c>
      <c r="G93" s="153">
        <v>1.4781758126967355</v>
      </c>
      <c r="H93" s="152">
        <v>15.75</v>
      </c>
      <c r="I93" s="150">
        <v>13094</v>
      </c>
      <c r="J93" s="151">
        <v>49</v>
      </c>
      <c r="K93" s="150">
        <v>95535</v>
      </c>
    </row>
    <row r="94" spans="1:11" ht="15.75" customHeight="1">
      <c r="A94" s="76"/>
      <c r="B94" s="96"/>
      <c r="C94" s="155"/>
      <c r="D94" s="150"/>
      <c r="E94" s="150"/>
      <c r="F94" s="154"/>
      <c r="G94" s="153"/>
      <c r="H94" s="152"/>
      <c r="I94" s="150"/>
      <c r="J94" s="156"/>
      <c r="K94" s="150"/>
    </row>
    <row r="95" spans="1:11" ht="15.75" customHeight="1">
      <c r="A95" s="239" t="s">
        <v>203</v>
      </c>
      <c r="B95" s="240"/>
      <c r="C95" s="162">
        <v>81193</v>
      </c>
      <c r="D95" s="157">
        <v>41336</v>
      </c>
      <c r="E95" s="157">
        <v>39857</v>
      </c>
      <c r="F95" s="161">
        <v>103.71076598840855</v>
      </c>
      <c r="G95" s="160">
        <v>0.58195395845594311</v>
      </c>
      <c r="H95" s="159">
        <v>782.55</v>
      </c>
      <c r="I95" s="157">
        <v>104</v>
      </c>
      <c r="J95" s="158">
        <v>-82</v>
      </c>
      <c r="K95" s="157">
        <v>35168</v>
      </c>
    </row>
    <row r="96" spans="1:11" ht="15.75" customHeight="1">
      <c r="B96" s="147"/>
      <c r="C96" s="155"/>
      <c r="D96" s="150"/>
      <c r="E96" s="150"/>
      <c r="F96" s="164"/>
      <c r="G96" s="163"/>
      <c r="H96" s="152"/>
      <c r="I96" s="150"/>
      <c r="J96" s="156"/>
      <c r="K96" s="150"/>
    </row>
    <row r="97" spans="1:11" ht="15.75" customHeight="1">
      <c r="A97" s="239" t="s">
        <v>202</v>
      </c>
      <c r="B97" s="240"/>
      <c r="C97" s="162">
        <v>56265</v>
      </c>
      <c r="D97" s="157">
        <v>28132</v>
      </c>
      <c r="E97" s="157">
        <v>28133</v>
      </c>
      <c r="F97" s="161">
        <v>99.996445455514873</v>
      </c>
      <c r="G97" s="160">
        <v>0.40328155718502379</v>
      </c>
      <c r="H97" s="159">
        <v>375.86</v>
      </c>
      <c r="I97" s="157">
        <v>150</v>
      </c>
      <c r="J97" s="158">
        <v>-56</v>
      </c>
      <c r="K97" s="157">
        <v>22203</v>
      </c>
    </row>
    <row r="98" spans="1:11" ht="15.75" customHeight="1">
      <c r="A98" s="46"/>
      <c r="B98" s="95"/>
      <c r="C98" s="155"/>
      <c r="D98" s="150"/>
      <c r="E98" s="150"/>
      <c r="F98" s="154"/>
      <c r="G98" s="153"/>
      <c r="H98" s="152"/>
      <c r="I98" s="150"/>
      <c r="J98" s="156"/>
      <c r="K98" s="150"/>
    </row>
    <row r="99" spans="1:11" ht="15.75" customHeight="1">
      <c r="A99" s="76"/>
      <c r="B99" s="96" t="s">
        <v>75</v>
      </c>
      <c r="C99" s="155">
        <v>32317</v>
      </c>
      <c r="D99" s="150">
        <v>16398</v>
      </c>
      <c r="E99" s="150">
        <v>15919</v>
      </c>
      <c r="F99" s="154">
        <v>103.0089829763176</v>
      </c>
      <c r="G99" s="153">
        <v>0.23163334370476163</v>
      </c>
      <c r="H99" s="152">
        <v>16.850000000000001</v>
      </c>
      <c r="I99" s="150">
        <v>1918</v>
      </c>
      <c r="J99" s="151">
        <v>-40</v>
      </c>
      <c r="K99" s="150">
        <v>13542</v>
      </c>
    </row>
    <row r="100" spans="1:11" ht="15.75" customHeight="1">
      <c r="A100" s="76"/>
      <c r="B100" s="94" t="s">
        <v>74</v>
      </c>
      <c r="C100" s="155">
        <v>17106</v>
      </c>
      <c r="D100" s="150">
        <v>8348</v>
      </c>
      <c r="E100" s="150">
        <v>8758</v>
      </c>
      <c r="F100" s="154">
        <v>95.318565882621598</v>
      </c>
      <c r="G100" s="153">
        <v>0.12260791463977637</v>
      </c>
      <c r="H100" s="152">
        <v>28.07</v>
      </c>
      <c r="I100" s="150">
        <v>609</v>
      </c>
      <c r="J100" s="151">
        <v>-9</v>
      </c>
      <c r="K100" s="150">
        <v>5869</v>
      </c>
    </row>
    <row r="101" spans="1:11" ht="15.75" customHeight="1">
      <c r="A101" s="76"/>
      <c r="B101" s="94" t="s">
        <v>73</v>
      </c>
      <c r="C101" s="155">
        <v>1979</v>
      </c>
      <c r="D101" s="150">
        <v>954</v>
      </c>
      <c r="E101" s="150">
        <v>1025</v>
      </c>
      <c r="F101" s="154">
        <v>93.073170731707322</v>
      </c>
      <c r="G101" s="153">
        <v>1.4184558813990262E-2</v>
      </c>
      <c r="H101" s="152">
        <v>105.41</v>
      </c>
      <c r="I101" s="150">
        <v>19</v>
      </c>
      <c r="J101" s="151">
        <v>-2</v>
      </c>
      <c r="K101" s="150">
        <v>807</v>
      </c>
    </row>
    <row r="102" spans="1:11" ht="15.75" customHeight="1">
      <c r="A102" s="76"/>
      <c r="B102" s="94" t="s">
        <v>72</v>
      </c>
      <c r="C102" s="155">
        <v>4863</v>
      </c>
      <c r="D102" s="150">
        <v>2432</v>
      </c>
      <c r="E102" s="150">
        <v>2431</v>
      </c>
      <c r="F102" s="154">
        <v>100.04113533525299</v>
      </c>
      <c r="G102" s="153">
        <v>3.4855740026495524E-2</v>
      </c>
      <c r="H102" s="152">
        <v>225.53</v>
      </c>
      <c r="I102" s="150">
        <v>22</v>
      </c>
      <c r="J102" s="151">
        <v>-5</v>
      </c>
      <c r="K102" s="150">
        <v>1985</v>
      </c>
    </row>
    <row r="103" spans="1:11" ht="15.75" customHeight="1">
      <c r="A103" s="76"/>
      <c r="B103" s="94"/>
      <c r="C103" s="149"/>
      <c r="D103" s="144"/>
      <c r="E103" s="144"/>
      <c r="F103" s="45"/>
      <c r="G103" s="44"/>
      <c r="H103" s="43"/>
      <c r="I103" s="148"/>
      <c r="J103" s="144"/>
      <c r="K103" s="144"/>
    </row>
    <row r="104" spans="1:11" ht="15.75" customHeight="1">
      <c r="A104" s="76"/>
      <c r="B104" s="94"/>
      <c r="C104" s="144"/>
      <c r="D104" s="144"/>
      <c r="E104" s="144"/>
      <c r="F104" s="45"/>
      <c r="G104" s="44"/>
      <c r="H104" s="43"/>
      <c r="I104" s="144"/>
      <c r="J104" s="144"/>
      <c r="K104" s="144"/>
    </row>
    <row r="105" spans="1:11" ht="14.25" customHeight="1">
      <c r="A105" s="76"/>
      <c r="B105" s="94"/>
      <c r="C105" s="144"/>
      <c r="D105" s="144"/>
      <c r="E105" s="144"/>
      <c r="F105" s="45"/>
      <c r="G105" s="44"/>
      <c r="H105" s="43"/>
      <c r="I105" s="144"/>
      <c r="J105" s="144"/>
      <c r="K105" s="144"/>
    </row>
    <row r="106" spans="1:11" ht="17.25">
      <c r="B106" s="147" t="s">
        <v>175</v>
      </c>
      <c r="C106" s="146"/>
      <c r="D106" s="145" t="s">
        <v>201</v>
      </c>
      <c r="E106" s="78"/>
      <c r="F106" s="81"/>
      <c r="G106" s="80"/>
      <c r="H106" s="79"/>
      <c r="I106" s="78"/>
      <c r="J106" s="78"/>
      <c r="K106" s="78"/>
    </row>
    <row r="107" spans="1:11" ht="15.75" customHeight="1">
      <c r="A107" s="46"/>
      <c r="B107" s="95"/>
      <c r="C107" s="144"/>
      <c r="D107" s="143"/>
      <c r="E107" s="77"/>
      <c r="F107" s="45"/>
      <c r="G107" s="44"/>
      <c r="H107" s="43"/>
      <c r="I107" s="77"/>
      <c r="J107" s="77"/>
      <c r="K107" s="77"/>
    </row>
    <row r="108" spans="1:11" ht="14.25" thickBot="1">
      <c r="A108" s="142" t="s">
        <v>200</v>
      </c>
      <c r="B108" s="142" t="s">
        <v>200</v>
      </c>
      <c r="C108" s="136"/>
      <c r="D108" s="141"/>
      <c r="E108" s="136"/>
      <c r="F108" s="140"/>
      <c r="G108" s="139"/>
      <c r="H108" s="138" t="s">
        <v>199</v>
      </c>
      <c r="I108" s="137" t="s">
        <v>198</v>
      </c>
      <c r="J108" s="77"/>
      <c r="K108" s="136"/>
    </row>
    <row r="109" spans="1:11" ht="14.25" customHeight="1" thickTop="1">
      <c r="A109" s="241" t="s">
        <v>197</v>
      </c>
      <c r="B109" s="242"/>
      <c r="C109" s="247" t="s">
        <v>196</v>
      </c>
      <c r="D109" s="248"/>
      <c r="E109" s="249"/>
      <c r="F109" s="135" t="s">
        <v>195</v>
      </c>
      <c r="G109" s="128" t="s">
        <v>194</v>
      </c>
      <c r="H109" s="134" t="s">
        <v>193</v>
      </c>
      <c r="I109" s="133" t="s">
        <v>192</v>
      </c>
      <c r="J109" s="133" t="s">
        <v>191</v>
      </c>
      <c r="K109" s="132" t="s">
        <v>190</v>
      </c>
    </row>
    <row r="110" spans="1:11" ht="14.25" customHeight="1">
      <c r="A110" s="243"/>
      <c r="B110" s="244"/>
      <c r="C110" s="125"/>
      <c r="D110" s="131"/>
      <c r="E110" s="130"/>
      <c r="F110" s="129" t="s">
        <v>189</v>
      </c>
      <c r="G110" s="128" t="s">
        <v>188</v>
      </c>
      <c r="H110" s="127" t="s">
        <v>187</v>
      </c>
      <c r="I110" s="126"/>
      <c r="J110" s="125"/>
      <c r="K110" s="124"/>
    </row>
    <row r="111" spans="1:11" ht="14.25" customHeight="1">
      <c r="A111" s="245"/>
      <c r="B111" s="246"/>
      <c r="C111" s="123" t="s">
        <v>186</v>
      </c>
      <c r="D111" s="122" t="s">
        <v>185</v>
      </c>
      <c r="E111" s="121" t="s">
        <v>184</v>
      </c>
      <c r="F111" s="120" t="s">
        <v>183</v>
      </c>
      <c r="G111" s="119" t="s">
        <v>182</v>
      </c>
      <c r="H111" s="118" t="s">
        <v>181</v>
      </c>
      <c r="I111" s="117" t="s">
        <v>180</v>
      </c>
      <c r="J111" s="116" t="s">
        <v>179</v>
      </c>
      <c r="K111" s="115" t="s">
        <v>178</v>
      </c>
    </row>
    <row r="112" spans="1:11" ht="15" customHeight="1">
      <c r="A112" s="46"/>
      <c r="B112" s="46"/>
      <c r="C112" s="114"/>
      <c r="D112" s="113"/>
      <c r="E112" s="113"/>
      <c r="F112" s="112"/>
      <c r="G112" s="111"/>
      <c r="H112" s="110"/>
      <c r="I112" s="109"/>
      <c r="J112" s="108"/>
      <c r="K112" s="107"/>
    </row>
    <row r="113" spans="1:11" ht="15.75" customHeight="1">
      <c r="A113" s="239" t="s">
        <v>177</v>
      </c>
      <c r="B113" s="240"/>
      <c r="C113" s="101">
        <v>24928</v>
      </c>
      <c r="D113" s="99">
        <v>13204</v>
      </c>
      <c r="E113" s="99">
        <v>11724</v>
      </c>
      <c r="F113" s="106">
        <v>112.62367792562264</v>
      </c>
      <c r="G113" s="105">
        <v>0.17867240127091927</v>
      </c>
      <c r="H113" s="104">
        <v>406.69</v>
      </c>
      <c r="I113" s="99">
        <v>61</v>
      </c>
      <c r="J113" s="100">
        <v>-26</v>
      </c>
      <c r="K113" s="99">
        <v>12965</v>
      </c>
    </row>
    <row r="114" spans="1:11" ht="14.25" customHeight="1">
      <c r="C114" s="101"/>
      <c r="D114" s="99"/>
      <c r="E114" s="99"/>
      <c r="F114" s="103"/>
      <c r="G114" s="102"/>
      <c r="H114" s="92"/>
      <c r="I114" s="99"/>
      <c r="J114" s="100"/>
      <c r="K114" s="99"/>
    </row>
    <row r="115" spans="1:11" ht="15.75" customHeight="1">
      <c r="A115" s="250" t="s">
        <v>176</v>
      </c>
      <c r="B115" s="251"/>
      <c r="C115" s="93">
        <v>12012</v>
      </c>
      <c r="D115" s="90">
        <v>6180</v>
      </c>
      <c r="E115" s="90">
        <v>5832</v>
      </c>
      <c r="F115" s="103">
        <v>105.96707818930039</v>
      </c>
      <c r="G115" s="102">
        <v>8.6096473205483082E-2</v>
      </c>
      <c r="H115" s="92">
        <v>141</v>
      </c>
      <c r="I115" s="90">
        <v>85</v>
      </c>
      <c r="J115" s="91">
        <v>-21</v>
      </c>
      <c r="K115" s="90">
        <v>6006</v>
      </c>
    </row>
    <row r="116" spans="1:11" ht="15" customHeight="1">
      <c r="A116" s="46"/>
      <c r="B116" s="95" t="s">
        <v>175</v>
      </c>
      <c r="C116" s="101"/>
      <c r="D116" s="99"/>
      <c r="E116" s="99"/>
      <c r="F116" s="45"/>
      <c r="G116" s="44"/>
      <c r="H116" s="92"/>
      <c r="I116" s="99"/>
      <c r="J116" s="100"/>
      <c r="K116" s="99"/>
    </row>
    <row r="117" spans="1:11" ht="15.75" customHeight="1">
      <c r="A117" s="76"/>
      <c r="B117" s="94" t="s">
        <v>69</v>
      </c>
      <c r="C117" s="93">
        <v>7221</v>
      </c>
      <c r="D117" s="90">
        <v>3734</v>
      </c>
      <c r="E117" s="90">
        <v>3487</v>
      </c>
      <c r="F117" s="45">
        <v>107.08345282477774</v>
      </c>
      <c r="G117" s="44">
        <v>5.1756795955443996E-2</v>
      </c>
      <c r="H117" s="92">
        <v>90.76</v>
      </c>
      <c r="I117" s="90">
        <v>80</v>
      </c>
      <c r="J117" s="91">
        <v>-13</v>
      </c>
      <c r="K117" s="90">
        <v>3708</v>
      </c>
    </row>
    <row r="118" spans="1:11" ht="15.75" customHeight="1">
      <c r="A118" s="76"/>
      <c r="B118" s="94" t="s">
        <v>68</v>
      </c>
      <c r="C118" s="93">
        <v>347</v>
      </c>
      <c r="D118" s="90">
        <v>206</v>
      </c>
      <c r="E118" s="90">
        <v>141</v>
      </c>
      <c r="F118" s="45">
        <v>146.09929078014184</v>
      </c>
      <c r="G118" s="44">
        <v>2.4871358809775749E-3</v>
      </c>
      <c r="H118" s="92">
        <v>4.12</v>
      </c>
      <c r="I118" s="90">
        <v>84</v>
      </c>
      <c r="J118" s="91">
        <v>0</v>
      </c>
      <c r="K118" s="90">
        <v>201</v>
      </c>
    </row>
    <row r="119" spans="1:11" ht="15.75" customHeight="1">
      <c r="A119" s="76"/>
      <c r="B119" s="96" t="s">
        <v>67</v>
      </c>
      <c r="C119" s="93">
        <v>2591</v>
      </c>
      <c r="D119" s="90">
        <v>1287</v>
      </c>
      <c r="E119" s="90">
        <v>1304</v>
      </c>
      <c r="F119" s="45">
        <v>98.696319018404907</v>
      </c>
      <c r="G119" s="44">
        <v>1.8571092413870019E-2</v>
      </c>
      <c r="H119" s="92">
        <v>27.54</v>
      </c>
      <c r="I119" s="90">
        <v>94</v>
      </c>
      <c r="J119" s="91">
        <v>0</v>
      </c>
      <c r="K119" s="90">
        <v>1268</v>
      </c>
    </row>
    <row r="120" spans="1:11" ht="15.75" customHeight="1">
      <c r="A120" s="76"/>
      <c r="B120" s="96" t="s">
        <v>66</v>
      </c>
      <c r="C120" s="93">
        <v>1853</v>
      </c>
      <c r="D120" s="90">
        <v>953</v>
      </c>
      <c r="E120" s="90">
        <v>900</v>
      </c>
      <c r="F120" s="45">
        <v>105.8888888888889</v>
      </c>
      <c r="G120" s="44">
        <v>1.3281448955191488E-2</v>
      </c>
      <c r="H120" s="92">
        <v>18.579999999999998</v>
      </c>
      <c r="I120" s="90">
        <v>100</v>
      </c>
      <c r="J120" s="91">
        <v>-8</v>
      </c>
      <c r="K120" s="90">
        <v>829</v>
      </c>
    </row>
    <row r="121" spans="1:11" ht="15" customHeight="1">
      <c r="A121" s="46"/>
      <c r="B121" s="95"/>
      <c r="C121" s="93"/>
      <c r="D121" s="90"/>
      <c r="E121" s="90"/>
      <c r="F121" s="45"/>
      <c r="G121" s="44"/>
      <c r="H121" s="92"/>
      <c r="I121" s="90"/>
      <c r="J121" s="91"/>
      <c r="K121" s="90"/>
    </row>
    <row r="122" spans="1:11" ht="15.75" customHeight="1">
      <c r="A122" s="250" t="s">
        <v>174</v>
      </c>
      <c r="B122" s="251"/>
      <c r="C122" s="93">
        <v>2597</v>
      </c>
      <c r="D122" s="90">
        <v>1452</v>
      </c>
      <c r="E122" s="90">
        <v>1145</v>
      </c>
      <c r="F122" s="45">
        <v>126.81222707423581</v>
      </c>
      <c r="G122" s="44">
        <v>1.8614097645241388E-2</v>
      </c>
      <c r="H122" s="92">
        <v>75.8</v>
      </c>
      <c r="I122" s="90">
        <v>34</v>
      </c>
      <c r="J122" s="91">
        <v>-2</v>
      </c>
      <c r="K122" s="90">
        <v>1542</v>
      </c>
    </row>
    <row r="123" spans="1:11" ht="15" customHeight="1">
      <c r="A123" s="46"/>
      <c r="B123" s="95"/>
      <c r="C123" s="93"/>
      <c r="D123" s="90"/>
      <c r="E123" s="90"/>
      <c r="F123" s="45"/>
      <c r="G123" s="44"/>
      <c r="H123" s="92"/>
      <c r="I123" s="90"/>
      <c r="J123" s="91"/>
      <c r="K123" s="90"/>
    </row>
    <row r="124" spans="1:11" ht="15.75" customHeight="1">
      <c r="A124" s="98"/>
      <c r="B124" s="97" t="s">
        <v>173</v>
      </c>
      <c r="C124" s="93">
        <v>2262</v>
      </c>
      <c r="D124" s="90">
        <v>1272</v>
      </c>
      <c r="E124" s="90">
        <v>990</v>
      </c>
      <c r="F124" s="45">
        <v>128.4848484848485</v>
      </c>
      <c r="G124" s="44">
        <v>1.6212972227006555E-2</v>
      </c>
      <c r="H124" s="92">
        <v>55.26</v>
      </c>
      <c r="I124" s="90">
        <v>41</v>
      </c>
      <c r="J124" s="91">
        <v>-2</v>
      </c>
      <c r="K124" s="90">
        <v>1349</v>
      </c>
    </row>
    <row r="125" spans="1:11" ht="15.75" customHeight="1">
      <c r="A125" s="46"/>
      <c r="B125" s="97" t="s">
        <v>63</v>
      </c>
      <c r="C125" s="93">
        <v>335</v>
      </c>
      <c r="D125" s="90">
        <v>180</v>
      </c>
      <c r="E125" s="90">
        <v>155</v>
      </c>
      <c r="F125" s="45">
        <v>116.12903225806453</v>
      </c>
      <c r="G125" s="44">
        <v>2.4011254182348344E-3</v>
      </c>
      <c r="H125" s="92">
        <v>20.54</v>
      </c>
      <c r="I125" s="90">
        <v>16</v>
      </c>
      <c r="J125" s="91">
        <v>0</v>
      </c>
      <c r="K125" s="90">
        <v>193</v>
      </c>
    </row>
    <row r="126" spans="1:11" ht="15" customHeight="1">
      <c r="A126" s="46"/>
      <c r="B126" s="97"/>
      <c r="C126" s="93"/>
      <c r="D126" s="90"/>
      <c r="E126" s="90"/>
      <c r="F126" s="45"/>
      <c r="G126" s="44"/>
      <c r="H126" s="92"/>
      <c r="I126" s="90"/>
      <c r="J126" s="91"/>
      <c r="K126" s="90"/>
    </row>
    <row r="127" spans="1:11" ht="15.75" customHeight="1">
      <c r="A127" s="250" t="s">
        <v>172</v>
      </c>
      <c r="B127" s="251"/>
      <c r="C127" s="93">
        <v>7262</v>
      </c>
      <c r="D127" s="90">
        <v>3673</v>
      </c>
      <c r="E127" s="90">
        <v>3589</v>
      </c>
      <c r="F127" s="45">
        <v>102.34048481471163</v>
      </c>
      <c r="G127" s="44">
        <v>5.2050665036481689E-2</v>
      </c>
      <c r="H127" s="92">
        <v>83.01</v>
      </c>
      <c r="I127" s="90">
        <v>87</v>
      </c>
      <c r="J127" s="91">
        <v>-8</v>
      </c>
      <c r="K127" s="90">
        <v>3876</v>
      </c>
    </row>
    <row r="128" spans="1:11" ht="15" customHeight="1">
      <c r="A128" s="46"/>
      <c r="B128" s="97"/>
      <c r="C128" s="93"/>
      <c r="D128" s="90"/>
      <c r="E128" s="90"/>
      <c r="F128" s="45"/>
      <c r="G128" s="44"/>
      <c r="H128" s="92"/>
      <c r="I128" s="90"/>
      <c r="J128" s="91"/>
      <c r="K128" s="90"/>
    </row>
    <row r="129" spans="1:11" ht="15.75" customHeight="1">
      <c r="A129" s="76"/>
      <c r="B129" s="96" t="s">
        <v>61</v>
      </c>
      <c r="C129" s="93">
        <v>7086</v>
      </c>
      <c r="D129" s="90">
        <v>3563</v>
      </c>
      <c r="E129" s="90">
        <v>3523</v>
      </c>
      <c r="F129" s="45">
        <v>101.13539596934432</v>
      </c>
      <c r="G129" s="44">
        <v>5.0789178249588167E-2</v>
      </c>
      <c r="H129" s="92">
        <v>72.23</v>
      </c>
      <c r="I129" s="90">
        <v>98</v>
      </c>
      <c r="J129" s="91">
        <v>-5</v>
      </c>
      <c r="K129" s="90">
        <v>3749</v>
      </c>
    </row>
    <row r="130" spans="1:11" ht="15.75" customHeight="1">
      <c r="A130" s="76"/>
      <c r="B130" s="96" t="s">
        <v>60</v>
      </c>
      <c r="C130" s="93">
        <v>176</v>
      </c>
      <c r="D130" s="90">
        <v>110</v>
      </c>
      <c r="E130" s="90">
        <v>66</v>
      </c>
      <c r="F130" s="45">
        <v>166.66666666666669</v>
      </c>
      <c r="G130" s="44">
        <v>1.261486786893525E-3</v>
      </c>
      <c r="H130" s="92">
        <v>5.96</v>
      </c>
      <c r="I130" s="90">
        <v>30</v>
      </c>
      <c r="J130" s="91">
        <v>-3</v>
      </c>
      <c r="K130" s="90">
        <v>127</v>
      </c>
    </row>
    <row r="131" spans="1:11" ht="15" customHeight="1">
      <c r="A131" s="46"/>
      <c r="B131" s="95"/>
      <c r="C131" s="93"/>
      <c r="D131" s="90"/>
      <c r="E131" s="90"/>
      <c r="F131" s="45"/>
      <c r="G131" s="44"/>
      <c r="H131" s="92"/>
      <c r="I131" s="90"/>
      <c r="J131" s="91"/>
      <c r="K131" s="90"/>
    </row>
    <row r="132" spans="1:11" ht="15.75" customHeight="1">
      <c r="A132" s="250" t="s">
        <v>171</v>
      </c>
      <c r="B132" s="240"/>
      <c r="C132" s="93">
        <v>3057</v>
      </c>
      <c r="D132" s="90">
        <v>1899</v>
      </c>
      <c r="E132" s="90">
        <v>1158</v>
      </c>
      <c r="F132" s="45">
        <v>163.98963730569949</v>
      </c>
      <c r="G132" s="44">
        <v>2.1911165383713103E-2</v>
      </c>
      <c r="H132" s="92">
        <v>106.88</v>
      </c>
      <c r="I132" s="90">
        <v>29</v>
      </c>
      <c r="J132" s="91">
        <v>5</v>
      </c>
      <c r="K132" s="90">
        <v>1541</v>
      </c>
    </row>
    <row r="133" spans="1:11" ht="15" customHeight="1">
      <c r="A133" s="46"/>
      <c r="B133" s="95"/>
      <c r="C133" s="93"/>
      <c r="D133" s="90"/>
      <c r="E133" s="90"/>
      <c r="F133" s="45"/>
      <c r="G133" s="44"/>
      <c r="H133" s="92"/>
      <c r="I133" s="90"/>
      <c r="J133" s="91"/>
      <c r="K133" s="90"/>
    </row>
    <row r="134" spans="1:11" ht="15.75" customHeight="1">
      <c r="A134" s="76"/>
      <c r="B134" s="94" t="s">
        <v>58</v>
      </c>
      <c r="C134" s="93">
        <v>3057</v>
      </c>
      <c r="D134" s="90">
        <v>1899</v>
      </c>
      <c r="E134" s="90">
        <v>1158</v>
      </c>
      <c r="F134" s="45">
        <v>163.98963730569949</v>
      </c>
      <c r="G134" s="44">
        <v>2.1911165383713103E-2</v>
      </c>
      <c r="H134" s="92">
        <v>106.88</v>
      </c>
      <c r="I134" s="90">
        <v>29</v>
      </c>
      <c r="J134" s="91">
        <v>5</v>
      </c>
      <c r="K134" s="90">
        <v>1541</v>
      </c>
    </row>
    <row r="135" spans="1:11" ht="13.5" customHeight="1">
      <c r="A135" s="89"/>
      <c r="B135" s="88"/>
      <c r="C135" s="87"/>
      <c r="D135" s="82"/>
      <c r="E135" s="82"/>
      <c r="F135" s="86"/>
      <c r="G135" s="85"/>
      <c r="H135" s="84"/>
      <c r="I135" s="83"/>
      <c r="J135" s="82"/>
      <c r="K135" s="82"/>
    </row>
    <row r="136" spans="1:11" ht="11.25" customHeight="1">
      <c r="A136" s="46"/>
      <c r="B136" s="46"/>
      <c r="C136" s="78"/>
      <c r="D136" s="78"/>
      <c r="E136" s="78"/>
      <c r="F136" s="81"/>
      <c r="G136" s="80"/>
      <c r="H136" s="79"/>
      <c r="I136" s="78"/>
      <c r="J136" s="78"/>
      <c r="K136" s="78"/>
    </row>
    <row r="137" spans="1:11" s="76" customFormat="1">
      <c r="C137" s="77" t="s">
        <v>170</v>
      </c>
      <c r="D137" s="77"/>
      <c r="E137" s="77"/>
      <c r="F137" s="45"/>
      <c r="G137" s="44"/>
      <c r="H137" s="43"/>
      <c r="I137" s="77"/>
      <c r="J137" s="77"/>
      <c r="K137" s="77"/>
    </row>
    <row r="138" spans="1:11" s="76" customFormat="1">
      <c r="C138" s="77" t="s">
        <v>169</v>
      </c>
      <c r="D138" s="77"/>
      <c r="E138" s="77"/>
      <c r="F138" s="45"/>
      <c r="G138" s="44"/>
      <c r="H138" s="43"/>
      <c r="I138" s="77"/>
      <c r="J138" s="77"/>
      <c r="K138" s="77"/>
    </row>
    <row r="139" spans="1:11" s="76" customFormat="1">
      <c r="C139" s="77" t="s">
        <v>168</v>
      </c>
      <c r="D139" s="77"/>
      <c r="E139" s="77"/>
      <c r="F139" s="45"/>
      <c r="G139" s="44"/>
      <c r="H139" s="43"/>
      <c r="I139" s="77"/>
      <c r="J139" s="77"/>
      <c r="K139" s="77"/>
    </row>
    <row r="140" spans="1:11" s="76" customFormat="1">
      <c r="C140" s="77" t="s">
        <v>167</v>
      </c>
      <c r="D140" s="77"/>
      <c r="E140" s="77"/>
      <c r="F140" s="45"/>
      <c r="G140" s="44"/>
      <c r="H140" s="43"/>
      <c r="I140" s="77"/>
      <c r="J140" s="77"/>
      <c r="K140" s="77"/>
    </row>
    <row r="141" spans="1:11" s="76" customFormat="1">
      <c r="C141" s="77" t="s">
        <v>166</v>
      </c>
      <c r="D141" s="77"/>
      <c r="E141" s="77"/>
      <c r="F141" s="45"/>
      <c r="G141" s="44"/>
      <c r="H141" s="43"/>
      <c r="I141" s="77"/>
      <c r="J141" s="77"/>
      <c r="K141" s="77"/>
    </row>
    <row r="142" spans="1:11" s="76" customFormat="1">
      <c r="C142" s="77"/>
      <c r="D142" s="77"/>
      <c r="E142" s="77"/>
      <c r="F142" s="45"/>
      <c r="G142" s="44"/>
      <c r="H142" s="43"/>
      <c r="I142" s="77"/>
      <c r="J142" s="77"/>
      <c r="K142" s="77"/>
    </row>
    <row r="143" spans="1:11" s="76" customFormat="1">
      <c r="C143" s="77"/>
      <c r="D143" s="77"/>
      <c r="E143" s="77"/>
      <c r="F143" s="45"/>
      <c r="G143" s="44"/>
      <c r="H143" s="43"/>
      <c r="I143" s="77"/>
      <c r="J143" s="77"/>
      <c r="K143" s="77"/>
    </row>
    <row r="144" spans="1:11">
      <c r="A144" s="46"/>
      <c r="B144" s="46"/>
      <c r="C144" s="42"/>
      <c r="D144" s="42"/>
      <c r="E144" s="42"/>
      <c r="F144" s="45"/>
      <c r="G144" s="44"/>
      <c r="H144" s="43"/>
      <c r="I144" s="42"/>
      <c r="J144" s="42"/>
      <c r="K144" s="42"/>
    </row>
    <row r="145" spans="1:14" ht="14.25" thickBot="1">
      <c r="B145" s="75" t="s">
        <v>165</v>
      </c>
      <c r="C145" s="72"/>
      <c r="D145" s="72"/>
      <c r="E145" s="72"/>
      <c r="F145" s="74"/>
      <c r="G145" s="73"/>
      <c r="H145" s="72"/>
      <c r="I145" s="71"/>
    </row>
    <row r="146" spans="1:14" ht="16.5" customHeight="1" thickTop="1">
      <c r="A146" s="252" t="s">
        <v>164</v>
      </c>
      <c r="B146" s="253"/>
      <c r="C146" s="256" t="s">
        <v>163</v>
      </c>
      <c r="D146" s="257"/>
      <c r="E146" s="258"/>
      <c r="F146" s="263" t="s">
        <v>162</v>
      </c>
      <c r="G146" s="264"/>
      <c r="H146" s="272" t="s">
        <v>161</v>
      </c>
      <c r="I146" s="273"/>
    </row>
    <row r="147" spans="1:14" ht="16.5" customHeight="1">
      <c r="A147" s="254"/>
      <c r="B147" s="255"/>
      <c r="C147" s="70">
        <v>43891</v>
      </c>
      <c r="D147" s="70">
        <v>43525</v>
      </c>
      <c r="E147" s="69">
        <v>43160</v>
      </c>
      <c r="F147" s="68" t="s">
        <v>160</v>
      </c>
      <c r="G147" s="67" t="s">
        <v>159</v>
      </c>
      <c r="H147" s="66" t="s">
        <v>160</v>
      </c>
      <c r="I147" s="65" t="s">
        <v>159</v>
      </c>
    </row>
    <row r="148" spans="1:14" ht="14.25">
      <c r="B148" s="61"/>
      <c r="C148" s="64"/>
      <c r="D148" s="63"/>
      <c r="E148" s="63"/>
      <c r="F148" s="62"/>
      <c r="G148" s="60"/>
      <c r="H148" s="61"/>
      <c r="I148" s="60"/>
    </row>
    <row r="149" spans="1:14" ht="17.25" customHeight="1">
      <c r="A149" s="274" t="s">
        <v>158</v>
      </c>
      <c r="B149" s="275"/>
      <c r="C149" s="59">
        <v>13951791</v>
      </c>
      <c r="D149" s="58">
        <v>13857129</v>
      </c>
      <c r="E149" s="58">
        <v>13754043</v>
      </c>
      <c r="F149" s="57">
        <v>94662</v>
      </c>
      <c r="G149" s="56">
        <v>0.68312851818006504</v>
      </c>
      <c r="H149" s="57">
        <v>197748</v>
      </c>
      <c r="I149" s="56">
        <v>1.4377445235557174</v>
      </c>
    </row>
    <row r="150" spans="1:14" ht="17.25" customHeight="1">
      <c r="A150" s="261" t="s">
        <v>157</v>
      </c>
      <c r="B150" s="262"/>
      <c r="C150" s="59">
        <v>9656295</v>
      </c>
      <c r="D150" s="58">
        <v>9572269</v>
      </c>
      <c r="E150" s="58">
        <v>9482125</v>
      </c>
      <c r="F150" s="57">
        <v>84026</v>
      </c>
      <c r="G150" s="56">
        <v>0.8778065054377393</v>
      </c>
      <c r="H150" s="57">
        <v>174170</v>
      </c>
      <c r="I150" s="56">
        <v>1.8368245514586601</v>
      </c>
    </row>
    <row r="151" spans="1:14" ht="17.25" customHeight="1">
      <c r="A151" s="261" t="s">
        <v>156</v>
      </c>
      <c r="B151" s="262"/>
      <c r="C151" s="59">
        <v>4214303</v>
      </c>
      <c r="D151" s="58">
        <v>4202634</v>
      </c>
      <c r="E151" s="58">
        <v>4188784</v>
      </c>
      <c r="F151" s="57">
        <v>11669</v>
      </c>
      <c r="G151" s="56">
        <v>0.2776592013484791</v>
      </c>
      <c r="H151" s="57">
        <v>25519</v>
      </c>
      <c r="I151" s="56">
        <v>0.60922215134511237</v>
      </c>
    </row>
    <row r="152" spans="1:14" ht="17.25" customHeight="1">
      <c r="A152" s="261" t="s">
        <v>155</v>
      </c>
      <c r="B152" s="262"/>
      <c r="C152" s="59">
        <v>56265</v>
      </c>
      <c r="D152" s="58">
        <v>56882</v>
      </c>
      <c r="E152" s="58">
        <v>57514</v>
      </c>
      <c r="F152" s="57">
        <v>-617</v>
      </c>
      <c r="G152" s="56">
        <v>-1.0847016630920137</v>
      </c>
      <c r="H152" s="57">
        <v>-1249</v>
      </c>
      <c r="I152" s="56">
        <v>-2.1716451646555668</v>
      </c>
    </row>
    <row r="153" spans="1:14" ht="17.25" customHeight="1">
      <c r="A153" s="261" t="s">
        <v>154</v>
      </c>
      <c r="B153" s="262"/>
      <c r="C153" s="59">
        <v>24928</v>
      </c>
      <c r="D153" s="58">
        <v>25344</v>
      </c>
      <c r="E153" s="58">
        <v>25620</v>
      </c>
      <c r="F153" s="57">
        <v>-416</v>
      </c>
      <c r="G153" s="56">
        <v>-1.6414141414141437</v>
      </c>
      <c r="H153" s="57">
        <v>-692</v>
      </c>
      <c r="I153" s="56">
        <v>-2.7010148321623739</v>
      </c>
    </row>
    <row r="154" spans="1:14" ht="14.25">
      <c r="A154" s="55"/>
      <c r="B154" s="54"/>
      <c r="C154" s="53"/>
      <c r="D154" s="50"/>
      <c r="E154" s="50"/>
      <c r="F154" s="52"/>
      <c r="G154" s="51"/>
      <c r="H154" s="50"/>
      <c r="I154" s="49"/>
    </row>
    <row r="155" spans="1:14" ht="17.25">
      <c r="A155" s="48" t="s">
        <v>153</v>
      </c>
      <c r="B155" s="47"/>
      <c r="C155" s="47"/>
      <c r="D155" s="47"/>
      <c r="E155" s="47"/>
      <c r="F155" s="47"/>
      <c r="G155" s="47"/>
      <c r="H155" s="47"/>
      <c r="I155" s="47"/>
    </row>
    <row r="156" spans="1:14">
      <c r="A156" s="46"/>
      <c r="B156" s="46"/>
      <c r="C156" s="42"/>
      <c r="D156" s="42"/>
      <c r="E156" s="42"/>
      <c r="F156" s="45"/>
      <c r="G156" s="44"/>
      <c r="H156" s="43"/>
      <c r="I156" s="42"/>
      <c r="J156" s="42"/>
      <c r="K156" s="42"/>
    </row>
    <row r="157" spans="1:14" ht="14.25" thickBot="1">
      <c r="A157" s="23" t="s">
        <v>152</v>
      </c>
      <c r="B157" s="22"/>
      <c r="C157" s="41"/>
      <c r="D157" s="20"/>
      <c r="E157" s="40"/>
      <c r="F157" s="40"/>
      <c r="G157" s="40"/>
      <c r="H157" s="40"/>
      <c r="I157" s="40"/>
      <c r="J157" s="40"/>
      <c r="K157" s="40"/>
      <c r="L157" s="5"/>
      <c r="M157" s="5"/>
      <c r="N157" s="5"/>
    </row>
    <row r="158" spans="1:14" ht="14.25" customHeight="1" thickTop="1">
      <c r="A158" s="207" t="s">
        <v>140</v>
      </c>
      <c r="B158" s="208"/>
      <c r="C158" s="259" t="s">
        <v>151</v>
      </c>
      <c r="D158" s="230" t="s">
        <v>150</v>
      </c>
      <c r="E158" s="231"/>
      <c r="F158" s="232"/>
      <c r="G158" s="236" t="s">
        <v>137</v>
      </c>
      <c r="H158" s="237"/>
      <c r="I158" s="238"/>
      <c r="J158" s="230" t="s">
        <v>136</v>
      </c>
      <c r="K158" s="231"/>
      <c r="L158" s="232"/>
      <c r="M158" s="233" t="s">
        <v>149</v>
      </c>
      <c r="N158" s="225" t="s">
        <v>148</v>
      </c>
    </row>
    <row r="159" spans="1:14">
      <c r="A159" s="207"/>
      <c r="B159" s="213"/>
      <c r="C159" s="260"/>
      <c r="D159" s="228" t="s">
        <v>132</v>
      </c>
      <c r="E159" s="228" t="s">
        <v>134</v>
      </c>
      <c r="F159" s="228" t="s">
        <v>133</v>
      </c>
      <c r="G159" s="216" t="s">
        <v>132</v>
      </c>
      <c r="H159" s="216" t="s">
        <v>134</v>
      </c>
      <c r="I159" s="218" t="s">
        <v>133</v>
      </c>
      <c r="J159" s="228" t="s">
        <v>132</v>
      </c>
      <c r="K159" s="228" t="s">
        <v>131</v>
      </c>
      <c r="L159" s="228" t="s">
        <v>130</v>
      </c>
      <c r="M159" s="234"/>
      <c r="N159" s="226"/>
    </row>
    <row r="160" spans="1:14">
      <c r="A160" s="209"/>
      <c r="B160" s="210"/>
      <c r="C160" s="229"/>
      <c r="D160" s="229"/>
      <c r="E160" s="229"/>
      <c r="F160" s="229"/>
      <c r="G160" s="217"/>
      <c r="H160" s="217"/>
      <c r="I160" s="219"/>
      <c r="J160" s="229"/>
      <c r="K160" s="229"/>
      <c r="L160" s="229"/>
      <c r="M160" s="235"/>
      <c r="N160" s="227"/>
    </row>
    <row r="161" spans="1:14" ht="11.25" customHeight="1">
      <c r="A161" s="220" t="s">
        <v>129</v>
      </c>
      <c r="B161" s="221"/>
      <c r="C161" s="38">
        <v>-1786</v>
      </c>
      <c r="D161" s="38">
        <v>2412</v>
      </c>
      <c r="E161" s="16">
        <v>30713</v>
      </c>
      <c r="F161" s="16">
        <v>28301</v>
      </c>
      <c r="G161" s="38">
        <v>-1904</v>
      </c>
      <c r="H161" s="16">
        <v>35773</v>
      </c>
      <c r="I161" s="16">
        <v>37677</v>
      </c>
      <c r="J161" s="38">
        <v>-2121</v>
      </c>
      <c r="K161" s="16">
        <v>7594</v>
      </c>
      <c r="L161" s="16">
        <v>9715</v>
      </c>
      <c r="M161" s="38">
        <v>-173</v>
      </c>
      <c r="N161" s="39">
        <v>-276</v>
      </c>
    </row>
    <row r="162" spans="1:14" ht="11.25" customHeight="1">
      <c r="A162" s="222" t="s">
        <v>128</v>
      </c>
      <c r="B162" s="223"/>
      <c r="C162" s="38">
        <v>-45</v>
      </c>
      <c r="D162" s="38">
        <v>2190</v>
      </c>
      <c r="E162" s="16">
        <v>23995</v>
      </c>
      <c r="F162" s="16">
        <v>21805</v>
      </c>
      <c r="G162" s="38">
        <v>-1138</v>
      </c>
      <c r="H162" s="16">
        <v>26825</v>
      </c>
      <c r="I162" s="16">
        <v>27963</v>
      </c>
      <c r="J162" s="38">
        <v>-890</v>
      </c>
      <c r="K162" s="16">
        <v>5541</v>
      </c>
      <c r="L162" s="16">
        <v>6431</v>
      </c>
      <c r="M162" s="38">
        <v>-207</v>
      </c>
      <c r="N162" s="37">
        <v>1350</v>
      </c>
    </row>
    <row r="163" spans="1:14" ht="11.25" customHeight="1">
      <c r="A163" s="35"/>
      <c r="B163" s="36" t="s">
        <v>127</v>
      </c>
      <c r="C163" s="33">
        <v>52</v>
      </c>
      <c r="D163" s="33">
        <v>18</v>
      </c>
      <c r="E163" s="12">
        <v>174</v>
      </c>
      <c r="F163" s="12">
        <v>156</v>
      </c>
      <c r="G163" s="33">
        <v>-38</v>
      </c>
      <c r="H163" s="12">
        <v>324</v>
      </c>
      <c r="I163" s="12">
        <v>362</v>
      </c>
      <c r="J163" s="33">
        <v>19</v>
      </c>
      <c r="K163" s="12">
        <v>53</v>
      </c>
      <c r="L163" s="12">
        <v>34</v>
      </c>
      <c r="M163" s="33">
        <v>53</v>
      </c>
      <c r="N163" s="32">
        <v>60</v>
      </c>
    </row>
    <row r="164" spans="1:14" ht="11.25" customHeight="1">
      <c r="A164" s="35"/>
      <c r="B164" s="36" t="s">
        <v>126</v>
      </c>
      <c r="C164" s="33">
        <v>233</v>
      </c>
      <c r="D164" s="33">
        <v>99</v>
      </c>
      <c r="E164" s="12">
        <v>426</v>
      </c>
      <c r="F164" s="12">
        <v>327</v>
      </c>
      <c r="G164" s="33">
        <v>12</v>
      </c>
      <c r="H164" s="12">
        <v>657</v>
      </c>
      <c r="I164" s="12">
        <v>645</v>
      </c>
      <c r="J164" s="33">
        <v>80</v>
      </c>
      <c r="K164" s="12">
        <v>147</v>
      </c>
      <c r="L164" s="12">
        <v>67</v>
      </c>
      <c r="M164" s="33">
        <v>42</v>
      </c>
      <c r="N164" s="32">
        <v>241</v>
      </c>
    </row>
    <row r="165" spans="1:14" ht="11.25" customHeight="1">
      <c r="A165" s="35"/>
      <c r="B165" s="36" t="s">
        <v>125</v>
      </c>
      <c r="C165" s="33">
        <v>141</v>
      </c>
      <c r="D165" s="33">
        <v>94</v>
      </c>
      <c r="E165" s="12">
        <v>618</v>
      </c>
      <c r="F165" s="12">
        <v>524</v>
      </c>
      <c r="G165" s="33">
        <v>-186</v>
      </c>
      <c r="H165" s="12">
        <v>935</v>
      </c>
      <c r="I165" s="12">
        <v>1121</v>
      </c>
      <c r="J165" s="33">
        <v>75</v>
      </c>
      <c r="K165" s="12">
        <v>205</v>
      </c>
      <c r="L165" s="12">
        <v>130</v>
      </c>
      <c r="M165" s="33">
        <v>158</v>
      </c>
      <c r="N165" s="32">
        <v>157</v>
      </c>
    </row>
    <row r="166" spans="1:14" ht="11.25" customHeight="1">
      <c r="A166" s="35"/>
      <c r="B166" s="36" t="s">
        <v>124</v>
      </c>
      <c r="C166" s="33">
        <v>-559</v>
      </c>
      <c r="D166" s="33">
        <v>75</v>
      </c>
      <c r="E166" s="12">
        <v>1044</v>
      </c>
      <c r="F166" s="12">
        <v>969</v>
      </c>
      <c r="G166" s="33">
        <v>-320</v>
      </c>
      <c r="H166" s="12">
        <v>1491</v>
      </c>
      <c r="I166" s="12">
        <v>1811</v>
      </c>
      <c r="J166" s="33">
        <v>-34</v>
      </c>
      <c r="K166" s="12">
        <v>178</v>
      </c>
      <c r="L166" s="12">
        <v>212</v>
      </c>
      <c r="M166" s="33">
        <v>-280</v>
      </c>
      <c r="N166" s="32">
        <v>3</v>
      </c>
    </row>
    <row r="167" spans="1:14" ht="11.25" customHeight="1">
      <c r="A167" s="35"/>
      <c r="B167" s="36" t="s">
        <v>123</v>
      </c>
      <c r="C167" s="33">
        <v>90</v>
      </c>
      <c r="D167" s="33">
        <v>142</v>
      </c>
      <c r="E167" s="12">
        <v>605</v>
      </c>
      <c r="F167" s="12">
        <v>463</v>
      </c>
      <c r="G167" s="33">
        <v>-33</v>
      </c>
      <c r="H167" s="12">
        <v>794</v>
      </c>
      <c r="I167" s="12">
        <v>827</v>
      </c>
      <c r="J167" s="33">
        <v>30</v>
      </c>
      <c r="K167" s="12">
        <v>166</v>
      </c>
      <c r="L167" s="12">
        <v>136</v>
      </c>
      <c r="M167" s="33">
        <v>-49</v>
      </c>
      <c r="N167" s="32">
        <v>177</v>
      </c>
    </row>
    <row r="168" spans="1:14" ht="11.25" customHeight="1">
      <c r="A168" s="35"/>
      <c r="B168" s="36" t="s">
        <v>122</v>
      </c>
      <c r="C168" s="33">
        <v>136</v>
      </c>
      <c r="D168" s="33">
        <v>68</v>
      </c>
      <c r="E168" s="12">
        <v>566</v>
      </c>
      <c r="F168" s="12">
        <v>498</v>
      </c>
      <c r="G168" s="33">
        <v>10</v>
      </c>
      <c r="H168" s="12">
        <v>762</v>
      </c>
      <c r="I168" s="12">
        <v>752</v>
      </c>
      <c r="J168" s="33">
        <v>2</v>
      </c>
      <c r="K168" s="12">
        <v>136</v>
      </c>
      <c r="L168" s="12">
        <v>134</v>
      </c>
      <c r="M168" s="33">
        <v>56</v>
      </c>
      <c r="N168" s="32">
        <v>166</v>
      </c>
    </row>
    <row r="169" spans="1:14" ht="11.25" customHeight="1">
      <c r="A169" s="35"/>
      <c r="B169" s="36" t="s">
        <v>121</v>
      </c>
      <c r="C169" s="33">
        <v>35</v>
      </c>
      <c r="D169" s="33">
        <v>28</v>
      </c>
      <c r="E169" s="12">
        <v>714</v>
      </c>
      <c r="F169" s="12">
        <v>686</v>
      </c>
      <c r="G169" s="33">
        <v>-74</v>
      </c>
      <c r="H169" s="12">
        <v>818</v>
      </c>
      <c r="I169" s="12">
        <v>892</v>
      </c>
      <c r="J169" s="33">
        <v>1</v>
      </c>
      <c r="K169" s="12">
        <v>203</v>
      </c>
      <c r="L169" s="12">
        <v>202</v>
      </c>
      <c r="M169" s="33">
        <v>80</v>
      </c>
      <c r="N169" s="32">
        <v>-22</v>
      </c>
    </row>
    <row r="170" spans="1:14" ht="11.25" customHeight="1">
      <c r="A170" s="35"/>
      <c r="B170" s="36" t="s">
        <v>120</v>
      </c>
      <c r="C170" s="33">
        <v>284</v>
      </c>
      <c r="D170" s="33">
        <v>111</v>
      </c>
      <c r="E170" s="12">
        <v>1122</v>
      </c>
      <c r="F170" s="12">
        <v>1011</v>
      </c>
      <c r="G170" s="33">
        <v>104</v>
      </c>
      <c r="H170" s="12">
        <v>1396</v>
      </c>
      <c r="I170" s="12">
        <v>1292</v>
      </c>
      <c r="J170" s="33">
        <v>11</v>
      </c>
      <c r="K170" s="12">
        <v>302</v>
      </c>
      <c r="L170" s="12">
        <v>291</v>
      </c>
      <c r="M170" s="33">
        <v>58</v>
      </c>
      <c r="N170" s="32">
        <v>188</v>
      </c>
    </row>
    <row r="171" spans="1:14" ht="11.25" customHeight="1">
      <c r="A171" s="35"/>
      <c r="B171" s="36" t="s">
        <v>119</v>
      </c>
      <c r="C171" s="33">
        <v>563</v>
      </c>
      <c r="D171" s="33">
        <v>409</v>
      </c>
      <c r="E171" s="12">
        <v>1267</v>
      </c>
      <c r="F171" s="12">
        <v>858</v>
      </c>
      <c r="G171" s="33">
        <v>154</v>
      </c>
      <c r="H171" s="12">
        <v>1339</v>
      </c>
      <c r="I171" s="12">
        <v>1185</v>
      </c>
      <c r="J171" s="33">
        <v>15</v>
      </c>
      <c r="K171" s="12">
        <v>278</v>
      </c>
      <c r="L171" s="12">
        <v>263</v>
      </c>
      <c r="M171" s="33">
        <v>-15</v>
      </c>
      <c r="N171" s="32">
        <v>549</v>
      </c>
    </row>
    <row r="172" spans="1:14" ht="11.25" customHeight="1">
      <c r="A172" s="35"/>
      <c r="B172" s="36" t="s">
        <v>118</v>
      </c>
      <c r="C172" s="33">
        <v>58</v>
      </c>
      <c r="D172" s="33">
        <v>120</v>
      </c>
      <c r="E172" s="12">
        <v>751</v>
      </c>
      <c r="F172" s="12">
        <v>631</v>
      </c>
      <c r="G172" s="33">
        <v>-54</v>
      </c>
      <c r="H172" s="12">
        <v>1029</v>
      </c>
      <c r="I172" s="12">
        <v>1083</v>
      </c>
      <c r="J172" s="33">
        <v>10</v>
      </c>
      <c r="K172" s="12">
        <v>172</v>
      </c>
      <c r="L172" s="12">
        <v>162</v>
      </c>
      <c r="M172" s="33">
        <v>-18</v>
      </c>
      <c r="N172" s="32">
        <v>93</v>
      </c>
    </row>
    <row r="173" spans="1:14" ht="11.25" customHeight="1">
      <c r="A173" s="35"/>
      <c r="B173" s="36" t="s">
        <v>117</v>
      </c>
      <c r="C173" s="33">
        <v>6</v>
      </c>
      <c r="D173" s="33">
        <v>108</v>
      </c>
      <c r="E173" s="12">
        <v>1975</v>
      </c>
      <c r="F173" s="12">
        <v>1867</v>
      </c>
      <c r="G173" s="33">
        <v>-21</v>
      </c>
      <c r="H173" s="12">
        <v>1300</v>
      </c>
      <c r="I173" s="12">
        <v>1321</v>
      </c>
      <c r="J173" s="33">
        <v>-76</v>
      </c>
      <c r="K173" s="12">
        <v>415</v>
      </c>
      <c r="L173" s="12">
        <v>491</v>
      </c>
      <c r="M173" s="33">
        <v>-5</v>
      </c>
      <c r="N173" s="32">
        <v>-9</v>
      </c>
    </row>
    <row r="174" spans="1:14" ht="11.25" customHeight="1">
      <c r="A174" s="35"/>
      <c r="B174" s="36" t="s">
        <v>116</v>
      </c>
      <c r="C174" s="33">
        <v>281</v>
      </c>
      <c r="D174" s="33">
        <v>227</v>
      </c>
      <c r="E174" s="12">
        <v>2318</v>
      </c>
      <c r="F174" s="12">
        <v>2091</v>
      </c>
      <c r="G174" s="33">
        <v>63</v>
      </c>
      <c r="H174" s="12">
        <v>2417</v>
      </c>
      <c r="I174" s="12">
        <v>2354</v>
      </c>
      <c r="J174" s="33">
        <v>-54</v>
      </c>
      <c r="K174" s="12">
        <v>514</v>
      </c>
      <c r="L174" s="12">
        <v>568</v>
      </c>
      <c r="M174" s="33">
        <v>45</v>
      </c>
      <c r="N174" s="32">
        <v>309</v>
      </c>
    </row>
    <row r="175" spans="1:14" ht="11.25" customHeight="1">
      <c r="A175" s="35"/>
      <c r="B175" s="36" t="s">
        <v>115</v>
      </c>
      <c r="C175" s="33">
        <v>46</v>
      </c>
      <c r="D175" s="33">
        <v>118</v>
      </c>
      <c r="E175" s="12">
        <v>588</v>
      </c>
      <c r="F175" s="12">
        <v>470</v>
      </c>
      <c r="G175" s="33">
        <v>-112</v>
      </c>
      <c r="H175" s="12">
        <v>1034</v>
      </c>
      <c r="I175" s="12">
        <v>1146</v>
      </c>
      <c r="J175" s="33">
        <v>6</v>
      </c>
      <c r="K175" s="12">
        <v>135</v>
      </c>
      <c r="L175" s="12">
        <v>129</v>
      </c>
      <c r="M175" s="33">
        <v>34</v>
      </c>
      <c r="N175" s="32">
        <v>6</v>
      </c>
    </row>
    <row r="176" spans="1:14" ht="11.25" customHeight="1">
      <c r="A176" s="35"/>
      <c r="B176" s="36" t="s">
        <v>114</v>
      </c>
      <c r="C176" s="33">
        <v>63</v>
      </c>
      <c r="D176" s="33">
        <v>197</v>
      </c>
      <c r="E176" s="12">
        <v>1043</v>
      </c>
      <c r="F176" s="12">
        <v>846</v>
      </c>
      <c r="G176" s="33">
        <v>-33</v>
      </c>
      <c r="H176" s="12">
        <v>1453</v>
      </c>
      <c r="I176" s="12">
        <v>1486</v>
      </c>
      <c r="J176" s="33">
        <v>-22</v>
      </c>
      <c r="K176" s="12">
        <v>198</v>
      </c>
      <c r="L176" s="12">
        <v>220</v>
      </c>
      <c r="M176" s="33">
        <v>-79</v>
      </c>
      <c r="N176" s="32">
        <v>213</v>
      </c>
    </row>
    <row r="177" spans="1:14" ht="11.25" customHeight="1">
      <c r="A177" s="35"/>
      <c r="B177" s="36" t="s">
        <v>113</v>
      </c>
      <c r="C177" s="33">
        <v>-70</v>
      </c>
      <c r="D177" s="33">
        <v>198</v>
      </c>
      <c r="E177" s="12">
        <v>1391</v>
      </c>
      <c r="F177" s="12">
        <v>1193</v>
      </c>
      <c r="G177" s="33">
        <v>-84</v>
      </c>
      <c r="H177" s="12">
        <v>1924</v>
      </c>
      <c r="I177" s="12">
        <v>2008</v>
      </c>
      <c r="J177" s="33">
        <v>-72</v>
      </c>
      <c r="K177" s="12">
        <v>322</v>
      </c>
      <c r="L177" s="12">
        <v>394</v>
      </c>
      <c r="M177" s="33">
        <v>-112</v>
      </c>
      <c r="N177" s="32">
        <v>86</v>
      </c>
    </row>
    <row r="178" spans="1:14" ht="11.25" customHeight="1">
      <c r="A178" s="35"/>
      <c r="B178" s="36" t="s">
        <v>112</v>
      </c>
      <c r="C178" s="33">
        <v>-500</v>
      </c>
      <c r="D178" s="33">
        <v>19</v>
      </c>
      <c r="E178" s="12">
        <v>894</v>
      </c>
      <c r="F178" s="12">
        <v>875</v>
      </c>
      <c r="G178" s="33">
        <v>-236</v>
      </c>
      <c r="H178" s="12">
        <v>1210</v>
      </c>
      <c r="I178" s="12">
        <v>1446</v>
      </c>
      <c r="J178" s="33">
        <v>-79</v>
      </c>
      <c r="K178" s="12">
        <v>132</v>
      </c>
      <c r="L178" s="12">
        <v>211</v>
      </c>
      <c r="M178" s="33">
        <v>-204</v>
      </c>
      <c r="N178" s="32">
        <v>-104</v>
      </c>
    </row>
    <row r="179" spans="1:14" ht="11.25" customHeight="1">
      <c r="A179" s="35"/>
      <c r="B179" s="36" t="s">
        <v>111</v>
      </c>
      <c r="C179" s="33">
        <v>-284</v>
      </c>
      <c r="D179" s="33">
        <v>-72</v>
      </c>
      <c r="E179" s="12">
        <v>941</v>
      </c>
      <c r="F179" s="12">
        <v>1013</v>
      </c>
      <c r="G179" s="33">
        <v>-39</v>
      </c>
      <c r="H179" s="12">
        <v>928</v>
      </c>
      <c r="I179" s="12">
        <v>967</v>
      </c>
      <c r="J179" s="33">
        <v>-113</v>
      </c>
      <c r="K179" s="12">
        <v>172</v>
      </c>
      <c r="L179" s="12">
        <v>285</v>
      </c>
      <c r="M179" s="33">
        <v>-60</v>
      </c>
      <c r="N179" s="32">
        <v>-150</v>
      </c>
    </row>
    <row r="180" spans="1:14" ht="11.25" customHeight="1">
      <c r="A180" s="35"/>
      <c r="B180" s="36" t="s">
        <v>110</v>
      </c>
      <c r="C180" s="33">
        <v>-81</v>
      </c>
      <c r="D180" s="33">
        <v>6</v>
      </c>
      <c r="E180" s="12">
        <v>493</v>
      </c>
      <c r="F180" s="12">
        <v>487</v>
      </c>
      <c r="G180" s="33">
        <v>-7</v>
      </c>
      <c r="H180" s="12">
        <v>640</v>
      </c>
      <c r="I180" s="12">
        <v>647</v>
      </c>
      <c r="J180" s="33">
        <v>-40</v>
      </c>
      <c r="K180" s="12">
        <v>134</v>
      </c>
      <c r="L180" s="12">
        <v>174</v>
      </c>
      <c r="M180" s="33">
        <v>-40</v>
      </c>
      <c r="N180" s="32">
        <v>-36</v>
      </c>
    </row>
    <row r="181" spans="1:14" ht="11.25" customHeight="1">
      <c r="A181" s="35"/>
      <c r="B181" s="36" t="s">
        <v>109</v>
      </c>
      <c r="C181" s="33">
        <v>-59</v>
      </c>
      <c r="D181" s="33">
        <v>97</v>
      </c>
      <c r="E181" s="12">
        <v>1432</v>
      </c>
      <c r="F181" s="12">
        <v>1335</v>
      </c>
      <c r="G181" s="33">
        <v>-107</v>
      </c>
      <c r="H181" s="12">
        <v>1354</v>
      </c>
      <c r="I181" s="12">
        <v>1461</v>
      </c>
      <c r="J181" s="33">
        <v>-76</v>
      </c>
      <c r="K181" s="12">
        <v>305</v>
      </c>
      <c r="L181" s="12">
        <v>381</v>
      </c>
      <c r="M181" s="33">
        <v>27</v>
      </c>
      <c r="N181" s="32">
        <v>-112</v>
      </c>
    </row>
    <row r="182" spans="1:14" ht="11.25" customHeight="1">
      <c r="A182" s="35"/>
      <c r="B182" s="36" t="s">
        <v>108</v>
      </c>
      <c r="C182" s="33">
        <v>120</v>
      </c>
      <c r="D182" s="33">
        <v>213</v>
      </c>
      <c r="E182" s="12">
        <v>1718</v>
      </c>
      <c r="F182" s="12">
        <v>1505</v>
      </c>
      <c r="G182" s="33">
        <v>79</v>
      </c>
      <c r="H182" s="12">
        <v>1848</v>
      </c>
      <c r="I182" s="12">
        <v>1769</v>
      </c>
      <c r="J182" s="33">
        <v>-136</v>
      </c>
      <c r="K182" s="12">
        <v>395</v>
      </c>
      <c r="L182" s="12">
        <v>531</v>
      </c>
      <c r="M182" s="33">
        <v>-36</v>
      </c>
      <c r="N182" s="32">
        <v>170</v>
      </c>
    </row>
    <row r="183" spans="1:14" ht="11.25" customHeight="1">
      <c r="A183" s="35"/>
      <c r="B183" s="36" t="s">
        <v>107</v>
      </c>
      <c r="C183" s="33">
        <v>-53</v>
      </c>
      <c r="D183" s="33">
        <v>76</v>
      </c>
      <c r="E183" s="12">
        <v>1500</v>
      </c>
      <c r="F183" s="12">
        <v>1424</v>
      </c>
      <c r="G183" s="33">
        <v>18</v>
      </c>
      <c r="H183" s="12">
        <v>1203</v>
      </c>
      <c r="I183" s="12">
        <v>1185</v>
      </c>
      <c r="J183" s="33">
        <v>-256</v>
      </c>
      <c r="K183" s="12">
        <v>326</v>
      </c>
      <c r="L183" s="12">
        <v>582</v>
      </c>
      <c r="M183" s="33">
        <v>109</v>
      </c>
      <c r="N183" s="32">
        <v>-128</v>
      </c>
    </row>
    <row r="184" spans="1:14" ht="11.25" customHeight="1">
      <c r="A184" s="35"/>
      <c r="B184" s="36" t="s">
        <v>106</v>
      </c>
      <c r="C184" s="33">
        <v>31</v>
      </c>
      <c r="D184" s="33">
        <v>67</v>
      </c>
      <c r="E184" s="12">
        <v>934</v>
      </c>
      <c r="F184" s="12">
        <v>867</v>
      </c>
      <c r="G184" s="33">
        <v>-3</v>
      </c>
      <c r="H184" s="12">
        <v>867</v>
      </c>
      <c r="I184" s="12">
        <v>870</v>
      </c>
      <c r="J184" s="33">
        <v>-97</v>
      </c>
      <c r="K184" s="12">
        <v>260</v>
      </c>
      <c r="L184" s="12">
        <v>357</v>
      </c>
      <c r="M184" s="33">
        <v>64</v>
      </c>
      <c r="N184" s="32">
        <v>-4</v>
      </c>
    </row>
    <row r="185" spans="1:14" ht="11.25" customHeight="1">
      <c r="A185" s="35"/>
      <c r="B185" s="36" t="s">
        <v>105</v>
      </c>
      <c r="C185" s="33">
        <v>-578</v>
      </c>
      <c r="D185" s="33">
        <v>-228</v>
      </c>
      <c r="E185" s="12">
        <v>1481</v>
      </c>
      <c r="F185" s="12">
        <v>1709</v>
      </c>
      <c r="G185" s="33">
        <v>-231</v>
      </c>
      <c r="H185" s="12">
        <v>1102</v>
      </c>
      <c r="I185" s="12">
        <v>1333</v>
      </c>
      <c r="J185" s="33">
        <v>-84</v>
      </c>
      <c r="K185" s="12">
        <v>393</v>
      </c>
      <c r="L185" s="12">
        <v>477</v>
      </c>
      <c r="M185" s="33">
        <v>-35</v>
      </c>
      <c r="N185" s="32">
        <v>-503</v>
      </c>
    </row>
    <row r="186" spans="1:14" ht="11.25" customHeight="1">
      <c r="A186" s="224" t="s">
        <v>104</v>
      </c>
      <c r="B186" s="223"/>
      <c r="C186" s="38">
        <v>-1659</v>
      </c>
      <c r="D186" s="38">
        <v>244</v>
      </c>
      <c r="E186" s="16">
        <v>6644</v>
      </c>
      <c r="F186" s="16">
        <v>6400</v>
      </c>
      <c r="G186" s="38">
        <v>-781</v>
      </c>
      <c r="H186" s="16">
        <v>8790</v>
      </c>
      <c r="I186" s="16">
        <v>9571</v>
      </c>
      <c r="J186" s="38">
        <v>-1141</v>
      </c>
      <c r="K186" s="16">
        <v>2014</v>
      </c>
      <c r="L186" s="16">
        <v>3155</v>
      </c>
      <c r="M186" s="38">
        <v>19</v>
      </c>
      <c r="N186" s="37">
        <v>-1522</v>
      </c>
    </row>
    <row r="187" spans="1:14" ht="11.25" customHeight="1">
      <c r="A187" s="35"/>
      <c r="B187" s="36" t="s">
        <v>103</v>
      </c>
      <c r="C187" s="33">
        <v>-489</v>
      </c>
      <c r="D187" s="33">
        <v>-133</v>
      </c>
      <c r="E187" s="12">
        <v>852</v>
      </c>
      <c r="F187" s="12">
        <v>985</v>
      </c>
      <c r="G187" s="33">
        <v>-166</v>
      </c>
      <c r="H187" s="12">
        <v>813</v>
      </c>
      <c r="I187" s="12">
        <v>979</v>
      </c>
      <c r="J187" s="33">
        <v>-211</v>
      </c>
      <c r="K187" s="12">
        <v>218</v>
      </c>
      <c r="L187" s="12">
        <v>429</v>
      </c>
      <c r="M187" s="33">
        <v>21</v>
      </c>
      <c r="N187" s="32">
        <v>-476</v>
      </c>
    </row>
    <row r="188" spans="1:14" ht="11.25" customHeight="1">
      <c r="A188" s="35"/>
      <c r="B188" s="36" t="s">
        <v>102</v>
      </c>
      <c r="C188" s="33">
        <v>-9</v>
      </c>
      <c r="D188" s="33">
        <v>13</v>
      </c>
      <c r="E188" s="12">
        <v>277</v>
      </c>
      <c r="F188" s="12">
        <v>264</v>
      </c>
      <c r="G188" s="33">
        <v>-23</v>
      </c>
      <c r="H188" s="12">
        <v>498</v>
      </c>
      <c r="I188" s="12">
        <v>521</v>
      </c>
      <c r="J188" s="33">
        <v>-74</v>
      </c>
      <c r="K188" s="12">
        <v>78</v>
      </c>
      <c r="L188" s="12">
        <v>152</v>
      </c>
      <c r="M188" s="33">
        <v>75</v>
      </c>
      <c r="N188" s="32">
        <v>-57</v>
      </c>
    </row>
    <row r="189" spans="1:14" ht="11.25" customHeight="1">
      <c r="A189" s="35"/>
      <c r="B189" s="36" t="s">
        <v>101</v>
      </c>
      <c r="C189" s="33">
        <v>5</v>
      </c>
      <c r="D189" s="33">
        <v>40</v>
      </c>
      <c r="E189" s="12">
        <v>291</v>
      </c>
      <c r="F189" s="12">
        <v>251</v>
      </c>
      <c r="G189" s="33">
        <v>-50</v>
      </c>
      <c r="H189" s="12">
        <v>469</v>
      </c>
      <c r="I189" s="12">
        <v>519</v>
      </c>
      <c r="J189" s="33">
        <v>-18</v>
      </c>
      <c r="K189" s="12">
        <v>77</v>
      </c>
      <c r="L189" s="12">
        <v>95</v>
      </c>
      <c r="M189" s="33">
        <v>33</v>
      </c>
      <c r="N189" s="32">
        <v>-13</v>
      </c>
    </row>
    <row r="190" spans="1:14" ht="11.25" customHeight="1">
      <c r="A190" s="35"/>
      <c r="B190" s="36" t="s">
        <v>100</v>
      </c>
      <c r="C190" s="33">
        <v>-105</v>
      </c>
      <c r="D190" s="33">
        <v>41</v>
      </c>
      <c r="E190" s="12">
        <v>339</v>
      </c>
      <c r="F190" s="12">
        <v>298</v>
      </c>
      <c r="G190" s="33">
        <v>-118</v>
      </c>
      <c r="H190" s="12">
        <v>507</v>
      </c>
      <c r="I190" s="12">
        <v>625</v>
      </c>
      <c r="J190" s="33">
        <v>-25</v>
      </c>
      <c r="K190" s="12">
        <v>90</v>
      </c>
      <c r="L190" s="12">
        <v>115</v>
      </c>
      <c r="M190" s="33">
        <v>-3</v>
      </c>
      <c r="N190" s="32">
        <v>-83</v>
      </c>
    </row>
    <row r="191" spans="1:14" ht="11.25" customHeight="1">
      <c r="A191" s="35"/>
      <c r="B191" s="36" t="s">
        <v>99</v>
      </c>
      <c r="C191" s="33">
        <v>-66</v>
      </c>
      <c r="D191" s="33">
        <v>-12</v>
      </c>
      <c r="E191" s="12">
        <v>119</v>
      </c>
      <c r="F191" s="12">
        <v>131</v>
      </c>
      <c r="G191" s="33">
        <v>6</v>
      </c>
      <c r="H191" s="12">
        <v>231</v>
      </c>
      <c r="I191" s="12">
        <v>225</v>
      </c>
      <c r="J191" s="33">
        <v>-73</v>
      </c>
      <c r="K191" s="12">
        <v>53</v>
      </c>
      <c r="L191" s="12">
        <v>126</v>
      </c>
      <c r="M191" s="33">
        <v>13</v>
      </c>
      <c r="N191" s="32">
        <v>-65</v>
      </c>
    </row>
    <row r="192" spans="1:14" ht="11.25" customHeight="1">
      <c r="A192" s="35"/>
      <c r="B192" s="36" t="s">
        <v>98</v>
      </c>
      <c r="C192" s="33">
        <v>-194</v>
      </c>
      <c r="D192" s="33">
        <v>58</v>
      </c>
      <c r="E192" s="12">
        <v>405</v>
      </c>
      <c r="F192" s="12">
        <v>347</v>
      </c>
      <c r="G192" s="33">
        <v>-136</v>
      </c>
      <c r="H192" s="12">
        <v>636</v>
      </c>
      <c r="I192" s="12">
        <v>772</v>
      </c>
      <c r="J192" s="33">
        <v>-44</v>
      </c>
      <c r="K192" s="12">
        <v>138</v>
      </c>
      <c r="L192" s="12">
        <v>182</v>
      </c>
      <c r="M192" s="33">
        <v>-72</v>
      </c>
      <c r="N192" s="32">
        <v>-125</v>
      </c>
    </row>
    <row r="193" spans="1:14" ht="11.25" customHeight="1">
      <c r="A193" s="35"/>
      <c r="B193" s="36" t="s">
        <v>97</v>
      </c>
      <c r="C193" s="33">
        <v>44</v>
      </c>
      <c r="D193" s="33">
        <v>29</v>
      </c>
      <c r="E193" s="12">
        <v>146</v>
      </c>
      <c r="F193" s="12">
        <v>117</v>
      </c>
      <c r="G193" s="33">
        <v>67</v>
      </c>
      <c r="H193" s="12">
        <v>288</v>
      </c>
      <c r="I193" s="12">
        <v>221</v>
      </c>
      <c r="J193" s="33">
        <v>-18</v>
      </c>
      <c r="K193" s="12">
        <v>57</v>
      </c>
      <c r="L193" s="12">
        <v>75</v>
      </c>
      <c r="M193" s="33">
        <v>-34</v>
      </c>
      <c r="N193" s="32">
        <v>45</v>
      </c>
    </row>
    <row r="194" spans="1:14" ht="11.25" customHeight="1">
      <c r="A194" s="35"/>
      <c r="B194" s="36" t="s">
        <v>96</v>
      </c>
      <c r="C194" s="33">
        <v>-132</v>
      </c>
      <c r="D194" s="33">
        <v>-34</v>
      </c>
      <c r="E194" s="12">
        <v>409</v>
      </c>
      <c r="F194" s="12">
        <v>443</v>
      </c>
      <c r="G194" s="33">
        <v>-52</v>
      </c>
      <c r="H194" s="12">
        <v>609</v>
      </c>
      <c r="I194" s="12">
        <v>661</v>
      </c>
      <c r="J194" s="33">
        <v>-13</v>
      </c>
      <c r="K194" s="12">
        <v>128</v>
      </c>
      <c r="L194" s="12">
        <v>141</v>
      </c>
      <c r="M194" s="33">
        <v>-33</v>
      </c>
      <c r="N194" s="32">
        <v>-104</v>
      </c>
    </row>
    <row r="195" spans="1:14" ht="11.25" customHeight="1">
      <c r="A195" s="35"/>
      <c r="B195" s="36" t="s">
        <v>95</v>
      </c>
      <c r="C195" s="33">
        <v>-146</v>
      </c>
      <c r="D195" s="33">
        <v>88</v>
      </c>
      <c r="E195" s="12">
        <v>899</v>
      </c>
      <c r="F195" s="12">
        <v>811</v>
      </c>
      <c r="G195" s="33">
        <v>-62</v>
      </c>
      <c r="H195" s="12">
        <v>360</v>
      </c>
      <c r="I195" s="12">
        <v>422</v>
      </c>
      <c r="J195" s="33">
        <v>-201</v>
      </c>
      <c r="K195" s="12">
        <v>149</v>
      </c>
      <c r="L195" s="12">
        <v>350</v>
      </c>
      <c r="M195" s="33">
        <v>29</v>
      </c>
      <c r="N195" s="32">
        <v>-197</v>
      </c>
    </row>
    <row r="196" spans="1:14" ht="11.25" customHeight="1">
      <c r="A196" s="35"/>
      <c r="B196" s="36" t="s">
        <v>94</v>
      </c>
      <c r="C196" s="33">
        <v>-97</v>
      </c>
      <c r="D196" s="33">
        <v>34</v>
      </c>
      <c r="E196" s="12">
        <v>216</v>
      </c>
      <c r="F196" s="12">
        <v>182</v>
      </c>
      <c r="G196" s="33">
        <v>-144</v>
      </c>
      <c r="H196" s="12">
        <v>303</v>
      </c>
      <c r="I196" s="12">
        <v>447</v>
      </c>
      <c r="J196" s="33">
        <v>-8</v>
      </c>
      <c r="K196" s="12">
        <v>74</v>
      </c>
      <c r="L196" s="12">
        <v>82</v>
      </c>
      <c r="M196" s="33">
        <v>21</v>
      </c>
      <c r="N196" s="32">
        <v>-85</v>
      </c>
    </row>
    <row r="197" spans="1:14" ht="11.25" customHeight="1">
      <c r="A197" s="35"/>
      <c r="B197" s="36" t="s">
        <v>93</v>
      </c>
      <c r="C197" s="33">
        <v>23</v>
      </c>
      <c r="D197" s="33">
        <v>61</v>
      </c>
      <c r="E197" s="12">
        <v>317</v>
      </c>
      <c r="F197" s="12">
        <v>256</v>
      </c>
      <c r="G197" s="33">
        <v>35</v>
      </c>
      <c r="H197" s="12">
        <v>482</v>
      </c>
      <c r="I197" s="12">
        <v>447</v>
      </c>
      <c r="J197" s="33">
        <v>-32</v>
      </c>
      <c r="K197" s="12">
        <v>113</v>
      </c>
      <c r="L197" s="12">
        <v>145</v>
      </c>
      <c r="M197" s="33">
        <v>-41</v>
      </c>
      <c r="N197" s="32">
        <v>77</v>
      </c>
    </row>
    <row r="198" spans="1:14" ht="11.25" customHeight="1">
      <c r="A198" s="35"/>
      <c r="B198" s="36" t="s">
        <v>92</v>
      </c>
      <c r="C198" s="33">
        <v>25</v>
      </c>
      <c r="D198" s="33">
        <v>17</v>
      </c>
      <c r="E198" s="12">
        <v>281</v>
      </c>
      <c r="F198" s="12">
        <v>264</v>
      </c>
      <c r="G198" s="33">
        <v>48</v>
      </c>
      <c r="H198" s="12">
        <v>486</v>
      </c>
      <c r="I198" s="12">
        <v>438</v>
      </c>
      <c r="J198" s="33">
        <v>-41</v>
      </c>
      <c r="K198" s="12">
        <v>101</v>
      </c>
      <c r="L198" s="12">
        <v>142</v>
      </c>
      <c r="M198" s="33">
        <v>1</v>
      </c>
      <c r="N198" s="32">
        <v>23</v>
      </c>
    </row>
    <row r="199" spans="1:14" ht="11.25" customHeight="1">
      <c r="A199" s="35"/>
      <c r="B199" s="36" t="s">
        <v>91</v>
      </c>
      <c r="C199" s="33">
        <v>-70</v>
      </c>
      <c r="D199" s="33">
        <v>-29</v>
      </c>
      <c r="E199" s="12">
        <v>197</v>
      </c>
      <c r="F199" s="12">
        <v>226</v>
      </c>
      <c r="G199" s="33">
        <v>3</v>
      </c>
      <c r="H199" s="12">
        <v>286</v>
      </c>
      <c r="I199" s="12">
        <v>283</v>
      </c>
      <c r="J199" s="33">
        <v>-49</v>
      </c>
      <c r="K199" s="12">
        <v>81</v>
      </c>
      <c r="L199" s="12">
        <v>130</v>
      </c>
      <c r="M199" s="33">
        <v>5</v>
      </c>
      <c r="N199" s="32">
        <v>-67</v>
      </c>
    </row>
    <row r="200" spans="1:14" ht="11.25" customHeight="1">
      <c r="A200" s="35"/>
      <c r="B200" s="36" t="s">
        <v>90</v>
      </c>
      <c r="C200" s="33">
        <v>7</v>
      </c>
      <c r="D200" s="33">
        <v>55</v>
      </c>
      <c r="E200" s="12">
        <v>268</v>
      </c>
      <c r="F200" s="12">
        <v>213</v>
      </c>
      <c r="G200" s="33">
        <v>-54</v>
      </c>
      <c r="H200" s="12">
        <v>355</v>
      </c>
      <c r="I200" s="12">
        <v>409</v>
      </c>
      <c r="J200" s="33">
        <v>-4</v>
      </c>
      <c r="K200" s="12">
        <v>68</v>
      </c>
      <c r="L200" s="12">
        <v>72</v>
      </c>
      <c r="M200" s="33">
        <v>10</v>
      </c>
      <c r="N200" s="32">
        <v>14</v>
      </c>
    </row>
    <row r="201" spans="1:14" ht="11.25" customHeight="1">
      <c r="A201" s="35"/>
      <c r="B201" s="36" t="s">
        <v>89</v>
      </c>
      <c r="C201" s="33">
        <v>-75</v>
      </c>
      <c r="D201" s="33">
        <v>1</v>
      </c>
      <c r="E201" s="12">
        <v>146</v>
      </c>
      <c r="F201" s="12">
        <v>145</v>
      </c>
      <c r="G201" s="33">
        <v>-59</v>
      </c>
      <c r="H201" s="12">
        <v>216</v>
      </c>
      <c r="I201" s="12">
        <v>275</v>
      </c>
      <c r="J201" s="33">
        <v>-13</v>
      </c>
      <c r="K201" s="12">
        <v>42</v>
      </c>
      <c r="L201" s="12">
        <v>55</v>
      </c>
      <c r="M201" s="33">
        <v>-4</v>
      </c>
      <c r="N201" s="32">
        <v>-56</v>
      </c>
    </row>
    <row r="202" spans="1:14" ht="11.25" customHeight="1">
      <c r="A202" s="35"/>
      <c r="B202" s="36" t="s">
        <v>88</v>
      </c>
      <c r="C202" s="33">
        <v>-91</v>
      </c>
      <c r="D202" s="33">
        <v>-16</v>
      </c>
      <c r="E202" s="12">
        <v>68</v>
      </c>
      <c r="F202" s="12">
        <v>84</v>
      </c>
      <c r="G202" s="33">
        <v>-45</v>
      </c>
      <c r="H202" s="12">
        <v>139</v>
      </c>
      <c r="I202" s="12">
        <v>184</v>
      </c>
      <c r="J202" s="33">
        <v>-32</v>
      </c>
      <c r="K202" s="12">
        <v>29</v>
      </c>
      <c r="L202" s="12">
        <v>61</v>
      </c>
      <c r="M202" s="33">
        <v>2</v>
      </c>
      <c r="N202" s="32">
        <v>-53</v>
      </c>
    </row>
    <row r="203" spans="1:14" ht="11.25" customHeight="1">
      <c r="A203" s="35"/>
      <c r="B203" s="36" t="s">
        <v>87</v>
      </c>
      <c r="C203" s="33">
        <v>-20</v>
      </c>
      <c r="D203" s="33">
        <v>-9</v>
      </c>
      <c r="E203" s="12">
        <v>155</v>
      </c>
      <c r="F203" s="12">
        <v>164</v>
      </c>
      <c r="G203" s="33">
        <v>-19</v>
      </c>
      <c r="H203" s="12">
        <v>202</v>
      </c>
      <c r="I203" s="12">
        <v>221</v>
      </c>
      <c r="J203" s="33">
        <v>-4</v>
      </c>
      <c r="K203" s="12">
        <v>53</v>
      </c>
      <c r="L203" s="12">
        <v>57</v>
      </c>
      <c r="M203" s="33">
        <v>12</v>
      </c>
      <c r="N203" s="32">
        <v>-21</v>
      </c>
    </row>
    <row r="204" spans="1:14" ht="11.25" customHeight="1">
      <c r="A204" s="35"/>
      <c r="B204" s="36" t="s">
        <v>86</v>
      </c>
      <c r="C204" s="33">
        <v>16</v>
      </c>
      <c r="D204" s="33">
        <v>16</v>
      </c>
      <c r="E204" s="12">
        <v>90</v>
      </c>
      <c r="F204" s="12">
        <v>74</v>
      </c>
      <c r="G204" s="33">
        <v>9</v>
      </c>
      <c r="H204" s="12">
        <v>182</v>
      </c>
      <c r="I204" s="12">
        <v>173</v>
      </c>
      <c r="J204" s="33">
        <v>-15</v>
      </c>
      <c r="K204" s="12">
        <v>56</v>
      </c>
      <c r="L204" s="12">
        <v>71</v>
      </c>
      <c r="M204" s="33">
        <v>6</v>
      </c>
      <c r="N204" s="32">
        <v>9</v>
      </c>
    </row>
    <row r="205" spans="1:14" ht="11.25" customHeight="1">
      <c r="A205" s="35"/>
      <c r="B205" s="36" t="s">
        <v>85</v>
      </c>
      <c r="C205" s="33">
        <v>-20</v>
      </c>
      <c r="D205" s="33">
        <v>2</v>
      </c>
      <c r="E205" s="12">
        <v>109</v>
      </c>
      <c r="F205" s="12">
        <v>107</v>
      </c>
      <c r="G205" s="33">
        <v>1</v>
      </c>
      <c r="H205" s="12">
        <v>129</v>
      </c>
      <c r="I205" s="12">
        <v>128</v>
      </c>
      <c r="J205" s="33">
        <v>-38</v>
      </c>
      <c r="K205" s="12">
        <v>44</v>
      </c>
      <c r="L205" s="12">
        <v>82</v>
      </c>
      <c r="M205" s="33">
        <v>15</v>
      </c>
      <c r="N205" s="32">
        <v>-38</v>
      </c>
    </row>
    <row r="206" spans="1:14" ht="11.25" customHeight="1">
      <c r="A206" s="35"/>
      <c r="B206" s="36" t="s">
        <v>84</v>
      </c>
      <c r="C206" s="33">
        <v>-35</v>
      </c>
      <c r="D206" s="33">
        <v>-6</v>
      </c>
      <c r="E206" s="12">
        <v>155</v>
      </c>
      <c r="F206" s="12">
        <v>161</v>
      </c>
      <c r="G206" s="33">
        <v>31</v>
      </c>
      <c r="H206" s="12">
        <v>200</v>
      </c>
      <c r="I206" s="12">
        <v>169</v>
      </c>
      <c r="J206" s="33">
        <v>-51</v>
      </c>
      <c r="K206" s="12">
        <v>50</v>
      </c>
      <c r="L206" s="12">
        <v>101</v>
      </c>
      <c r="M206" s="33">
        <v>-9</v>
      </c>
      <c r="N206" s="32">
        <v>-37</v>
      </c>
    </row>
    <row r="207" spans="1:14" ht="11.25" customHeight="1">
      <c r="A207" s="35"/>
      <c r="B207" s="36" t="s">
        <v>83</v>
      </c>
      <c r="C207" s="33">
        <v>20</v>
      </c>
      <c r="D207" s="33">
        <v>9</v>
      </c>
      <c r="E207" s="12">
        <v>82</v>
      </c>
      <c r="F207" s="12">
        <v>73</v>
      </c>
      <c r="G207" s="33">
        <v>12</v>
      </c>
      <c r="H207" s="12">
        <v>153</v>
      </c>
      <c r="I207" s="12">
        <v>141</v>
      </c>
      <c r="J207" s="33">
        <v>-9</v>
      </c>
      <c r="K207" s="12">
        <v>40</v>
      </c>
      <c r="L207" s="12">
        <v>49</v>
      </c>
      <c r="M207" s="33">
        <v>8</v>
      </c>
      <c r="N207" s="32">
        <v>6</v>
      </c>
    </row>
    <row r="208" spans="1:14" ht="11.25" customHeight="1">
      <c r="A208" s="35"/>
      <c r="B208" s="36" t="s">
        <v>82</v>
      </c>
      <c r="C208" s="33">
        <v>-140</v>
      </c>
      <c r="D208" s="33">
        <v>10</v>
      </c>
      <c r="E208" s="12">
        <v>215</v>
      </c>
      <c r="F208" s="12">
        <v>205</v>
      </c>
      <c r="G208" s="33">
        <v>-48</v>
      </c>
      <c r="H208" s="12">
        <v>287</v>
      </c>
      <c r="I208" s="12">
        <v>335</v>
      </c>
      <c r="J208" s="33">
        <v>-61</v>
      </c>
      <c r="K208" s="12">
        <v>63</v>
      </c>
      <c r="L208" s="12">
        <v>124</v>
      </c>
      <c r="M208" s="33">
        <v>-41</v>
      </c>
      <c r="N208" s="32">
        <v>-104</v>
      </c>
    </row>
    <row r="209" spans="1:14" ht="11.25" customHeight="1">
      <c r="A209" s="35"/>
      <c r="B209" s="36" t="s">
        <v>81</v>
      </c>
      <c r="C209" s="33">
        <v>-62</v>
      </c>
      <c r="D209" s="33">
        <v>-49</v>
      </c>
      <c r="E209" s="12">
        <v>140</v>
      </c>
      <c r="F209" s="12">
        <v>189</v>
      </c>
      <c r="G209" s="33">
        <v>-23</v>
      </c>
      <c r="H209" s="12">
        <v>141</v>
      </c>
      <c r="I209" s="12">
        <v>164</v>
      </c>
      <c r="J209" s="33">
        <v>6</v>
      </c>
      <c r="K209" s="12">
        <v>60</v>
      </c>
      <c r="L209" s="12">
        <v>54</v>
      </c>
      <c r="M209" s="33">
        <v>4</v>
      </c>
      <c r="N209" s="32">
        <v>-60</v>
      </c>
    </row>
    <row r="210" spans="1:14" ht="11.25" customHeight="1">
      <c r="A210" s="35"/>
      <c r="B210" s="36" t="s">
        <v>80</v>
      </c>
      <c r="C210" s="33">
        <v>-64</v>
      </c>
      <c r="D210" s="33">
        <v>-15</v>
      </c>
      <c r="E210" s="12">
        <v>45</v>
      </c>
      <c r="F210" s="12">
        <v>60</v>
      </c>
      <c r="G210" s="33">
        <v>-53</v>
      </c>
      <c r="H210" s="12">
        <v>120</v>
      </c>
      <c r="I210" s="12">
        <v>173</v>
      </c>
      <c r="J210" s="33">
        <v>-7</v>
      </c>
      <c r="K210" s="12">
        <v>24</v>
      </c>
      <c r="L210" s="12">
        <v>31</v>
      </c>
      <c r="M210" s="33">
        <v>11</v>
      </c>
      <c r="N210" s="32">
        <v>-59</v>
      </c>
    </row>
    <row r="211" spans="1:14" ht="11.25" customHeight="1">
      <c r="A211" s="35"/>
      <c r="B211" s="36" t="s">
        <v>79</v>
      </c>
      <c r="C211" s="33">
        <v>-33</v>
      </c>
      <c r="D211" s="33">
        <v>8</v>
      </c>
      <c r="E211" s="12">
        <v>55</v>
      </c>
      <c r="F211" s="12">
        <v>47</v>
      </c>
      <c r="G211" s="33">
        <v>0</v>
      </c>
      <c r="H211" s="12">
        <v>144</v>
      </c>
      <c r="I211" s="12">
        <v>144</v>
      </c>
      <c r="J211" s="33">
        <v>-42</v>
      </c>
      <c r="K211" s="12">
        <v>32</v>
      </c>
      <c r="L211" s="12">
        <v>74</v>
      </c>
      <c r="M211" s="33">
        <v>1</v>
      </c>
      <c r="N211" s="32">
        <v>-38</v>
      </c>
    </row>
    <row r="212" spans="1:14" ht="11.25" customHeight="1">
      <c r="A212" s="35"/>
      <c r="B212" s="36" t="s">
        <v>78</v>
      </c>
      <c r="C212" s="33">
        <v>49</v>
      </c>
      <c r="D212" s="33">
        <v>65</v>
      </c>
      <c r="E212" s="12">
        <v>368</v>
      </c>
      <c r="F212" s="12">
        <v>303</v>
      </c>
      <c r="G212" s="33">
        <v>59</v>
      </c>
      <c r="H212" s="12">
        <v>554</v>
      </c>
      <c r="I212" s="12">
        <v>495</v>
      </c>
      <c r="J212" s="33">
        <v>-64</v>
      </c>
      <c r="K212" s="12">
        <v>96</v>
      </c>
      <c r="L212" s="12">
        <v>160</v>
      </c>
      <c r="M212" s="33">
        <v>-11</v>
      </c>
      <c r="N212" s="32">
        <v>42</v>
      </c>
    </row>
    <row r="213" spans="1:14" ht="11.25" customHeight="1">
      <c r="A213" s="224" t="s">
        <v>77</v>
      </c>
      <c r="B213" s="223"/>
      <c r="C213" s="38">
        <v>-82</v>
      </c>
      <c r="D213" s="38">
        <v>-22</v>
      </c>
      <c r="E213" s="16">
        <v>74</v>
      </c>
      <c r="F213" s="16">
        <v>96</v>
      </c>
      <c r="G213" s="38">
        <v>15</v>
      </c>
      <c r="H213" s="16">
        <v>158</v>
      </c>
      <c r="I213" s="16">
        <v>143</v>
      </c>
      <c r="J213" s="38">
        <v>-90</v>
      </c>
      <c r="K213" s="16">
        <v>39</v>
      </c>
      <c r="L213" s="16">
        <v>129</v>
      </c>
      <c r="M213" s="38">
        <v>15</v>
      </c>
      <c r="N213" s="37">
        <v>-104</v>
      </c>
    </row>
    <row r="214" spans="1:14" ht="11.25" customHeight="1">
      <c r="A214" s="212" t="s">
        <v>147</v>
      </c>
      <c r="B214" s="215"/>
      <c r="C214" s="33">
        <v>-56</v>
      </c>
      <c r="D214" s="33">
        <v>-3</v>
      </c>
      <c r="E214" s="12">
        <v>50</v>
      </c>
      <c r="F214" s="12">
        <v>53</v>
      </c>
      <c r="G214" s="33">
        <v>16</v>
      </c>
      <c r="H214" s="12">
        <v>123</v>
      </c>
      <c r="I214" s="12">
        <v>107</v>
      </c>
      <c r="J214" s="33">
        <v>-72</v>
      </c>
      <c r="K214" s="12">
        <v>25</v>
      </c>
      <c r="L214" s="12">
        <v>97</v>
      </c>
      <c r="M214" s="33">
        <v>3</v>
      </c>
      <c r="N214" s="32">
        <v>-71</v>
      </c>
    </row>
    <row r="215" spans="1:14" ht="11.25" customHeight="1">
      <c r="A215" s="35"/>
      <c r="B215" s="36" t="s">
        <v>75</v>
      </c>
      <c r="C215" s="33">
        <v>-40</v>
      </c>
      <c r="D215" s="33">
        <v>2</v>
      </c>
      <c r="E215" s="12">
        <v>33</v>
      </c>
      <c r="F215" s="12">
        <v>31</v>
      </c>
      <c r="G215" s="33">
        <v>-17</v>
      </c>
      <c r="H215" s="12">
        <v>54</v>
      </c>
      <c r="I215" s="12">
        <v>71</v>
      </c>
      <c r="J215" s="33">
        <v>-28</v>
      </c>
      <c r="K215" s="12">
        <v>13</v>
      </c>
      <c r="L215" s="12">
        <v>41</v>
      </c>
      <c r="M215" s="33">
        <v>3</v>
      </c>
      <c r="N215" s="32">
        <v>-55</v>
      </c>
    </row>
    <row r="216" spans="1:14" ht="11.25" customHeight="1">
      <c r="A216" s="35"/>
      <c r="B216" s="36" t="s">
        <v>74</v>
      </c>
      <c r="C216" s="33">
        <v>-9</v>
      </c>
      <c r="D216" s="33">
        <v>-4</v>
      </c>
      <c r="E216" s="12">
        <v>16</v>
      </c>
      <c r="F216" s="12">
        <v>20</v>
      </c>
      <c r="G216" s="33">
        <v>18</v>
      </c>
      <c r="H216" s="12">
        <v>41</v>
      </c>
      <c r="I216" s="12">
        <v>23</v>
      </c>
      <c r="J216" s="33">
        <v>-24</v>
      </c>
      <c r="K216" s="12">
        <v>10</v>
      </c>
      <c r="L216" s="12">
        <v>34</v>
      </c>
      <c r="M216" s="33">
        <v>1</v>
      </c>
      <c r="N216" s="32">
        <v>-8</v>
      </c>
    </row>
    <row r="217" spans="1:14" ht="11.25" customHeight="1">
      <c r="A217" s="35"/>
      <c r="B217" s="36" t="s">
        <v>73</v>
      </c>
      <c r="C217" s="33">
        <v>-2</v>
      </c>
      <c r="D217" s="33">
        <v>0</v>
      </c>
      <c r="E217" s="12">
        <v>0</v>
      </c>
      <c r="F217" s="12">
        <v>0</v>
      </c>
      <c r="G217" s="33">
        <v>8</v>
      </c>
      <c r="H217" s="12">
        <v>11</v>
      </c>
      <c r="I217" s="12">
        <v>3</v>
      </c>
      <c r="J217" s="33">
        <v>-10</v>
      </c>
      <c r="K217" s="12">
        <v>0</v>
      </c>
      <c r="L217" s="12">
        <v>10</v>
      </c>
      <c r="M217" s="33">
        <v>0</v>
      </c>
      <c r="N217" s="32">
        <v>-2</v>
      </c>
    </row>
    <row r="218" spans="1:14" ht="11.25" customHeight="1">
      <c r="A218" s="35"/>
      <c r="B218" s="36" t="s">
        <v>72</v>
      </c>
      <c r="C218" s="33">
        <v>-5</v>
      </c>
      <c r="D218" s="33">
        <v>-1</v>
      </c>
      <c r="E218" s="12">
        <v>1</v>
      </c>
      <c r="F218" s="12">
        <v>2</v>
      </c>
      <c r="G218" s="33">
        <v>7</v>
      </c>
      <c r="H218" s="12">
        <v>17</v>
      </c>
      <c r="I218" s="12">
        <v>10</v>
      </c>
      <c r="J218" s="33">
        <v>-10</v>
      </c>
      <c r="K218" s="12">
        <v>2</v>
      </c>
      <c r="L218" s="12">
        <v>12</v>
      </c>
      <c r="M218" s="33">
        <v>-1</v>
      </c>
      <c r="N218" s="32">
        <v>-6</v>
      </c>
    </row>
    <row r="219" spans="1:14" ht="11.25" customHeight="1">
      <c r="A219" s="212" t="s">
        <v>71</v>
      </c>
      <c r="B219" s="213"/>
      <c r="C219" s="33">
        <v>-26</v>
      </c>
      <c r="D219" s="33">
        <v>-19</v>
      </c>
      <c r="E219" s="12">
        <v>24</v>
      </c>
      <c r="F219" s="12">
        <v>43</v>
      </c>
      <c r="G219" s="33">
        <v>-1</v>
      </c>
      <c r="H219" s="12">
        <v>35</v>
      </c>
      <c r="I219" s="12">
        <v>36</v>
      </c>
      <c r="J219" s="33">
        <v>-18</v>
      </c>
      <c r="K219" s="12">
        <v>14</v>
      </c>
      <c r="L219" s="12">
        <v>32</v>
      </c>
      <c r="M219" s="33">
        <v>12</v>
      </c>
      <c r="N219" s="32">
        <v>-33</v>
      </c>
    </row>
    <row r="220" spans="1:14" ht="11.25" customHeight="1">
      <c r="A220" s="212" t="s">
        <v>70</v>
      </c>
      <c r="B220" s="213"/>
      <c r="C220" s="33">
        <v>-21</v>
      </c>
      <c r="D220" s="33">
        <v>-11</v>
      </c>
      <c r="E220" s="12">
        <v>6</v>
      </c>
      <c r="F220" s="12">
        <v>17</v>
      </c>
      <c r="G220" s="33">
        <v>-5</v>
      </c>
      <c r="H220" s="12">
        <v>9</v>
      </c>
      <c r="I220" s="12">
        <v>14</v>
      </c>
      <c r="J220" s="33">
        <v>-14</v>
      </c>
      <c r="K220" s="12">
        <v>7</v>
      </c>
      <c r="L220" s="12">
        <v>21</v>
      </c>
      <c r="M220" s="33">
        <v>9</v>
      </c>
      <c r="N220" s="32">
        <v>-29</v>
      </c>
    </row>
    <row r="221" spans="1:14" ht="11.25" customHeight="1">
      <c r="A221" s="35"/>
      <c r="B221" s="36" t="s">
        <v>69</v>
      </c>
      <c r="C221" s="33">
        <v>-13</v>
      </c>
      <c r="D221" s="33">
        <v>-4</v>
      </c>
      <c r="E221" s="12">
        <v>5</v>
      </c>
      <c r="F221" s="12">
        <v>9</v>
      </c>
      <c r="G221" s="33">
        <v>-9</v>
      </c>
      <c r="H221" s="12">
        <v>4</v>
      </c>
      <c r="I221" s="12">
        <v>13</v>
      </c>
      <c r="J221" s="33">
        <v>-9</v>
      </c>
      <c r="K221" s="12">
        <v>4</v>
      </c>
      <c r="L221" s="12">
        <v>13</v>
      </c>
      <c r="M221" s="33">
        <v>9</v>
      </c>
      <c r="N221" s="32">
        <v>-22</v>
      </c>
    </row>
    <row r="222" spans="1:14" ht="11.25" customHeight="1">
      <c r="A222" s="35"/>
      <c r="B222" s="36" t="s">
        <v>68</v>
      </c>
      <c r="C222" s="33">
        <v>0</v>
      </c>
      <c r="D222" s="33">
        <v>0</v>
      </c>
      <c r="E222" s="12">
        <v>0</v>
      </c>
      <c r="F222" s="12">
        <v>0</v>
      </c>
      <c r="G222" s="33">
        <v>1</v>
      </c>
      <c r="H222" s="12">
        <v>1</v>
      </c>
      <c r="I222" s="12">
        <v>0</v>
      </c>
      <c r="J222" s="33">
        <v>-1</v>
      </c>
      <c r="K222" s="12">
        <v>0</v>
      </c>
      <c r="L222" s="12">
        <v>1</v>
      </c>
      <c r="M222" s="33">
        <v>0</v>
      </c>
      <c r="N222" s="32">
        <v>0</v>
      </c>
    </row>
    <row r="223" spans="1:14" ht="11.25" customHeight="1">
      <c r="A223" s="35"/>
      <c r="B223" s="36" t="s">
        <v>67</v>
      </c>
      <c r="C223" s="33">
        <v>0</v>
      </c>
      <c r="D223" s="33">
        <v>0</v>
      </c>
      <c r="E223" s="12">
        <v>1</v>
      </c>
      <c r="F223" s="12">
        <v>1</v>
      </c>
      <c r="G223" s="33">
        <v>2</v>
      </c>
      <c r="H223" s="12">
        <v>2</v>
      </c>
      <c r="I223" s="12">
        <v>0</v>
      </c>
      <c r="J223" s="33">
        <v>-2</v>
      </c>
      <c r="K223" s="12">
        <v>3</v>
      </c>
      <c r="L223" s="12">
        <v>5</v>
      </c>
      <c r="M223" s="33">
        <v>0</v>
      </c>
      <c r="N223" s="32">
        <v>1</v>
      </c>
    </row>
    <row r="224" spans="1:14" ht="11.25" customHeight="1">
      <c r="A224" s="35"/>
      <c r="B224" s="36" t="s">
        <v>66</v>
      </c>
      <c r="C224" s="33">
        <v>-8</v>
      </c>
      <c r="D224" s="33">
        <v>-7</v>
      </c>
      <c r="E224" s="12">
        <v>0</v>
      </c>
      <c r="F224" s="12">
        <v>7</v>
      </c>
      <c r="G224" s="33">
        <v>1</v>
      </c>
      <c r="H224" s="12">
        <v>2</v>
      </c>
      <c r="I224" s="12">
        <v>1</v>
      </c>
      <c r="J224" s="33">
        <v>-2</v>
      </c>
      <c r="K224" s="12">
        <v>0</v>
      </c>
      <c r="L224" s="12">
        <v>2</v>
      </c>
      <c r="M224" s="33">
        <v>0</v>
      </c>
      <c r="N224" s="32">
        <v>-8</v>
      </c>
    </row>
    <row r="225" spans="1:14" ht="11.25" customHeight="1">
      <c r="A225" s="212" t="s">
        <v>65</v>
      </c>
      <c r="B225" s="213"/>
      <c r="C225" s="33">
        <v>-2</v>
      </c>
      <c r="D225" s="33">
        <v>0</v>
      </c>
      <c r="E225" s="12">
        <v>5</v>
      </c>
      <c r="F225" s="12">
        <v>5</v>
      </c>
      <c r="G225" s="33">
        <v>-3</v>
      </c>
      <c r="H225" s="12">
        <v>5</v>
      </c>
      <c r="I225" s="12">
        <v>8</v>
      </c>
      <c r="J225" s="33">
        <v>1</v>
      </c>
      <c r="K225" s="12">
        <v>2</v>
      </c>
      <c r="L225" s="12">
        <v>1</v>
      </c>
      <c r="M225" s="33">
        <v>0</v>
      </c>
      <c r="N225" s="32">
        <v>-2</v>
      </c>
    </row>
    <row r="226" spans="1:14" ht="11.25" customHeight="1">
      <c r="A226" s="35"/>
      <c r="B226" s="36" t="s">
        <v>64</v>
      </c>
      <c r="C226" s="33">
        <v>-2</v>
      </c>
      <c r="D226" s="33">
        <v>-1</v>
      </c>
      <c r="E226" s="12">
        <v>4</v>
      </c>
      <c r="F226" s="12">
        <v>5</v>
      </c>
      <c r="G226" s="33">
        <v>-2</v>
      </c>
      <c r="H226" s="12">
        <v>4</v>
      </c>
      <c r="I226" s="12">
        <v>6</v>
      </c>
      <c r="J226" s="33">
        <v>1</v>
      </c>
      <c r="K226" s="12">
        <v>2</v>
      </c>
      <c r="L226" s="12">
        <v>1</v>
      </c>
      <c r="M226" s="33">
        <v>0</v>
      </c>
      <c r="N226" s="32">
        <v>-2</v>
      </c>
    </row>
    <row r="227" spans="1:14" ht="11.25" customHeight="1">
      <c r="A227" s="35"/>
      <c r="B227" s="36" t="s">
        <v>63</v>
      </c>
      <c r="C227" s="33">
        <v>0</v>
      </c>
      <c r="D227" s="33">
        <v>1</v>
      </c>
      <c r="E227" s="12">
        <v>1</v>
      </c>
      <c r="F227" s="12">
        <v>0</v>
      </c>
      <c r="G227" s="33">
        <v>-1</v>
      </c>
      <c r="H227" s="12">
        <v>1</v>
      </c>
      <c r="I227" s="12">
        <v>2</v>
      </c>
      <c r="J227" s="33">
        <v>0</v>
      </c>
      <c r="K227" s="12">
        <v>0</v>
      </c>
      <c r="L227" s="12">
        <v>0</v>
      </c>
      <c r="M227" s="33">
        <v>0</v>
      </c>
      <c r="N227" s="32">
        <v>0</v>
      </c>
    </row>
    <row r="228" spans="1:14" ht="11.25" customHeight="1">
      <c r="A228" s="212" t="s">
        <v>62</v>
      </c>
      <c r="B228" s="213"/>
      <c r="C228" s="33">
        <v>-8</v>
      </c>
      <c r="D228" s="33">
        <v>-4</v>
      </c>
      <c r="E228" s="12">
        <v>7</v>
      </c>
      <c r="F228" s="12">
        <v>11</v>
      </c>
      <c r="G228" s="33">
        <v>2</v>
      </c>
      <c r="H228" s="12">
        <v>14</v>
      </c>
      <c r="I228" s="12">
        <v>12</v>
      </c>
      <c r="J228" s="33">
        <v>-7</v>
      </c>
      <c r="K228" s="12">
        <v>3</v>
      </c>
      <c r="L228" s="12">
        <v>10</v>
      </c>
      <c r="M228" s="33">
        <v>1</v>
      </c>
      <c r="N228" s="32">
        <v>-5</v>
      </c>
    </row>
    <row r="229" spans="1:14" ht="11.25" customHeight="1">
      <c r="A229" s="35"/>
      <c r="B229" s="36" t="s">
        <v>61</v>
      </c>
      <c r="C229" s="33">
        <v>-5</v>
      </c>
      <c r="D229" s="33">
        <v>-4</v>
      </c>
      <c r="E229" s="12">
        <v>7</v>
      </c>
      <c r="F229" s="12">
        <v>11</v>
      </c>
      <c r="G229" s="33">
        <v>4</v>
      </c>
      <c r="H229" s="12">
        <v>13</v>
      </c>
      <c r="I229" s="12">
        <v>9</v>
      </c>
      <c r="J229" s="33">
        <v>-6</v>
      </c>
      <c r="K229" s="12">
        <v>3</v>
      </c>
      <c r="L229" s="12">
        <v>9</v>
      </c>
      <c r="M229" s="33">
        <v>1</v>
      </c>
      <c r="N229" s="32">
        <v>-2</v>
      </c>
    </row>
    <row r="230" spans="1:14" ht="11.25" customHeight="1">
      <c r="A230" s="35"/>
      <c r="B230" s="34" t="s">
        <v>60</v>
      </c>
      <c r="C230" s="32">
        <v>-3</v>
      </c>
      <c r="D230" s="33">
        <v>0</v>
      </c>
      <c r="E230" s="12">
        <v>0</v>
      </c>
      <c r="F230" s="12">
        <v>0</v>
      </c>
      <c r="G230" s="33">
        <v>-2</v>
      </c>
      <c r="H230" s="12">
        <v>1</v>
      </c>
      <c r="I230" s="12">
        <v>3</v>
      </c>
      <c r="J230" s="33">
        <v>-1</v>
      </c>
      <c r="K230" s="12">
        <v>0</v>
      </c>
      <c r="L230" s="12">
        <v>1</v>
      </c>
      <c r="M230" s="33">
        <v>0</v>
      </c>
      <c r="N230" s="32">
        <v>-3</v>
      </c>
    </row>
    <row r="231" spans="1:14" ht="11.25" customHeight="1">
      <c r="A231" s="212" t="s">
        <v>59</v>
      </c>
      <c r="B231" s="214"/>
      <c r="C231" s="32">
        <v>5</v>
      </c>
      <c r="D231" s="33">
        <v>-4</v>
      </c>
      <c r="E231" s="12">
        <v>6</v>
      </c>
      <c r="F231" s="12">
        <v>10</v>
      </c>
      <c r="G231" s="33">
        <v>5</v>
      </c>
      <c r="H231" s="12">
        <v>7</v>
      </c>
      <c r="I231" s="12">
        <v>2</v>
      </c>
      <c r="J231" s="33">
        <v>2</v>
      </c>
      <c r="K231" s="12">
        <v>2</v>
      </c>
      <c r="L231" s="12">
        <v>0</v>
      </c>
      <c r="M231" s="33">
        <v>2</v>
      </c>
      <c r="N231" s="32">
        <v>3</v>
      </c>
    </row>
    <row r="232" spans="1:14" ht="11.25" customHeight="1">
      <c r="A232" s="31"/>
      <c r="B232" s="30" t="s">
        <v>58</v>
      </c>
      <c r="C232" s="28">
        <v>5</v>
      </c>
      <c r="D232" s="29">
        <v>-4</v>
      </c>
      <c r="E232" s="8">
        <v>6</v>
      </c>
      <c r="F232" s="8">
        <v>10</v>
      </c>
      <c r="G232" s="29">
        <v>5</v>
      </c>
      <c r="H232" s="8">
        <v>7</v>
      </c>
      <c r="I232" s="8">
        <v>2</v>
      </c>
      <c r="J232" s="29">
        <v>2</v>
      </c>
      <c r="K232" s="8">
        <v>2</v>
      </c>
      <c r="L232" s="8">
        <v>0</v>
      </c>
      <c r="M232" s="29">
        <v>2</v>
      </c>
      <c r="N232" s="28">
        <v>3</v>
      </c>
    </row>
    <row r="233" spans="1:14">
      <c r="A233" s="22" t="s">
        <v>146</v>
      </c>
      <c r="B233" s="27"/>
      <c r="C233" s="26"/>
      <c r="D233" s="26"/>
      <c r="E233" s="26"/>
      <c r="F233" s="26"/>
      <c r="G233" s="26"/>
      <c r="H233" s="26"/>
      <c r="I233" s="26"/>
      <c r="J233" s="26"/>
      <c r="K233" s="26"/>
      <c r="L233" s="25"/>
    </row>
    <row r="234" spans="1:14">
      <c r="A234" s="7" t="s">
        <v>145</v>
      </c>
      <c r="B234" s="7"/>
      <c r="C234" s="7"/>
      <c r="D234" s="7"/>
      <c r="E234" s="7"/>
      <c r="F234" s="7"/>
      <c r="G234" s="7"/>
      <c r="H234" s="7"/>
      <c r="I234" s="7"/>
      <c r="J234" s="7"/>
      <c r="K234" s="7"/>
      <c r="L234" s="25"/>
    </row>
    <row r="236" spans="1:14" ht="14.25" thickBot="1">
      <c r="A236" s="23" t="s">
        <v>144</v>
      </c>
      <c r="B236" s="22"/>
      <c r="C236" s="21"/>
      <c r="D236" s="20"/>
      <c r="E236" s="20"/>
      <c r="F236" s="20"/>
      <c r="G236" s="20"/>
      <c r="H236" s="20"/>
      <c r="I236" s="20"/>
      <c r="J236" s="20"/>
      <c r="K236" s="20"/>
      <c r="L236" s="5"/>
      <c r="M236" s="5"/>
    </row>
    <row r="237" spans="1:14" ht="14.25" customHeight="1" thickTop="1">
      <c r="A237" s="207" t="s">
        <v>140</v>
      </c>
      <c r="B237" s="208"/>
      <c r="C237" s="259" t="s">
        <v>139</v>
      </c>
      <c r="D237" s="230" t="s">
        <v>143</v>
      </c>
      <c r="E237" s="267"/>
      <c r="F237" s="268"/>
      <c r="G237" s="236" t="s">
        <v>137</v>
      </c>
      <c r="H237" s="237"/>
      <c r="I237" s="238"/>
      <c r="J237" s="230" t="s">
        <v>136</v>
      </c>
      <c r="K237" s="231"/>
      <c r="L237" s="232"/>
      <c r="M237" s="265" t="s">
        <v>135</v>
      </c>
    </row>
    <row r="238" spans="1:14">
      <c r="A238" s="209"/>
      <c r="B238" s="210"/>
      <c r="C238" s="271"/>
      <c r="D238" s="17" t="s">
        <v>132</v>
      </c>
      <c r="E238" s="17" t="s">
        <v>134</v>
      </c>
      <c r="F238" s="17" t="s">
        <v>133</v>
      </c>
      <c r="G238" s="19" t="s">
        <v>132</v>
      </c>
      <c r="H238" s="19" t="s">
        <v>134</v>
      </c>
      <c r="I238" s="18" t="s">
        <v>133</v>
      </c>
      <c r="J238" s="17" t="s">
        <v>132</v>
      </c>
      <c r="K238" s="17" t="s">
        <v>131</v>
      </c>
      <c r="L238" s="17" t="s">
        <v>130</v>
      </c>
      <c r="M238" s="266"/>
    </row>
    <row r="239" spans="1:14" ht="11.25" customHeight="1">
      <c r="A239" s="201" t="s">
        <v>129</v>
      </c>
      <c r="B239" s="202"/>
      <c r="C239" s="16">
        <v>-276</v>
      </c>
      <c r="D239" s="16">
        <v>2648</v>
      </c>
      <c r="E239" s="16">
        <v>28068</v>
      </c>
      <c r="F239" s="16">
        <v>25420</v>
      </c>
      <c r="G239" s="16">
        <v>-1536</v>
      </c>
      <c r="H239" s="16">
        <v>31167</v>
      </c>
      <c r="I239" s="16">
        <v>32703</v>
      </c>
      <c r="J239" s="16">
        <v>-2288</v>
      </c>
      <c r="K239" s="16">
        <v>7347</v>
      </c>
      <c r="L239" s="16">
        <v>9635</v>
      </c>
      <c r="M239" s="16">
        <v>900</v>
      </c>
    </row>
    <row r="240" spans="1:14" ht="11.25" customHeight="1">
      <c r="A240" s="203" t="s">
        <v>128</v>
      </c>
      <c r="B240" s="204"/>
      <c r="C240" s="16">
        <v>1350</v>
      </c>
      <c r="D240" s="16">
        <v>2511</v>
      </c>
      <c r="E240" s="16">
        <v>21816</v>
      </c>
      <c r="F240" s="16">
        <v>19305</v>
      </c>
      <c r="G240" s="16">
        <v>-760</v>
      </c>
      <c r="H240" s="16">
        <v>22896</v>
      </c>
      <c r="I240" s="16">
        <v>23656</v>
      </c>
      <c r="J240" s="16">
        <v>-1043</v>
      </c>
      <c r="K240" s="16">
        <v>5323</v>
      </c>
      <c r="L240" s="16">
        <v>6366</v>
      </c>
      <c r="M240" s="16">
        <v>642</v>
      </c>
    </row>
    <row r="241" spans="1:13" ht="11.25" customHeight="1">
      <c r="A241" s="15"/>
      <c r="B241" s="14" t="s">
        <v>127</v>
      </c>
      <c r="C241" s="12">
        <v>60</v>
      </c>
      <c r="D241" s="12">
        <v>21</v>
      </c>
      <c r="E241" s="12">
        <v>170</v>
      </c>
      <c r="F241" s="12">
        <v>149</v>
      </c>
      <c r="G241" s="12">
        <v>-9</v>
      </c>
      <c r="H241" s="12">
        <v>297</v>
      </c>
      <c r="I241" s="12">
        <v>306</v>
      </c>
      <c r="J241" s="12">
        <v>19</v>
      </c>
      <c r="K241" s="12">
        <v>53</v>
      </c>
      <c r="L241" s="12">
        <v>34</v>
      </c>
      <c r="M241" s="12">
        <v>29</v>
      </c>
    </row>
    <row r="242" spans="1:13" ht="11.25" customHeight="1">
      <c r="A242" s="15"/>
      <c r="B242" s="14" t="s">
        <v>126</v>
      </c>
      <c r="C242" s="12">
        <v>241</v>
      </c>
      <c r="D242" s="12">
        <v>107</v>
      </c>
      <c r="E242" s="12">
        <v>404</v>
      </c>
      <c r="F242" s="12">
        <v>297</v>
      </c>
      <c r="G242" s="12">
        <v>22</v>
      </c>
      <c r="H242" s="12">
        <v>583</v>
      </c>
      <c r="I242" s="12">
        <v>561</v>
      </c>
      <c r="J242" s="12">
        <v>79</v>
      </c>
      <c r="K242" s="12">
        <v>144</v>
      </c>
      <c r="L242" s="12">
        <v>65</v>
      </c>
      <c r="M242" s="12">
        <v>33</v>
      </c>
    </row>
    <row r="243" spans="1:13" ht="11.25" customHeight="1">
      <c r="A243" s="15"/>
      <c r="B243" s="14" t="s">
        <v>125</v>
      </c>
      <c r="C243" s="12">
        <v>157</v>
      </c>
      <c r="D243" s="12">
        <v>118</v>
      </c>
      <c r="E243" s="12">
        <v>582</v>
      </c>
      <c r="F243" s="12">
        <v>464</v>
      </c>
      <c r="G243" s="12">
        <v>-114</v>
      </c>
      <c r="H243" s="12">
        <v>830</v>
      </c>
      <c r="I243" s="12">
        <v>944</v>
      </c>
      <c r="J243" s="12">
        <v>68</v>
      </c>
      <c r="K243" s="12">
        <v>196</v>
      </c>
      <c r="L243" s="12">
        <v>128</v>
      </c>
      <c r="M243" s="12">
        <v>85</v>
      </c>
    </row>
    <row r="244" spans="1:13" ht="11.25" customHeight="1">
      <c r="A244" s="15"/>
      <c r="B244" s="14" t="s">
        <v>124</v>
      </c>
      <c r="C244" s="12">
        <v>3</v>
      </c>
      <c r="D244" s="12">
        <v>154</v>
      </c>
      <c r="E244" s="12">
        <v>906</v>
      </c>
      <c r="F244" s="12">
        <v>752</v>
      </c>
      <c r="G244" s="12">
        <v>-137</v>
      </c>
      <c r="H244" s="12">
        <v>1169</v>
      </c>
      <c r="I244" s="12">
        <v>1306</v>
      </c>
      <c r="J244" s="12">
        <v>-36</v>
      </c>
      <c r="K244" s="12">
        <v>170</v>
      </c>
      <c r="L244" s="12">
        <v>206</v>
      </c>
      <c r="M244" s="12">
        <v>22</v>
      </c>
    </row>
    <row r="245" spans="1:13" ht="11.25" customHeight="1">
      <c r="A245" s="15"/>
      <c r="B245" s="14" t="s">
        <v>123</v>
      </c>
      <c r="C245" s="12">
        <v>177</v>
      </c>
      <c r="D245" s="12">
        <v>146</v>
      </c>
      <c r="E245" s="12">
        <v>551</v>
      </c>
      <c r="F245" s="12">
        <v>405</v>
      </c>
      <c r="G245" s="12">
        <v>-1</v>
      </c>
      <c r="H245" s="12">
        <v>679</v>
      </c>
      <c r="I245" s="12">
        <v>680</v>
      </c>
      <c r="J245" s="12">
        <v>28</v>
      </c>
      <c r="K245" s="12">
        <v>163</v>
      </c>
      <c r="L245" s="12">
        <v>135</v>
      </c>
      <c r="M245" s="12">
        <v>4</v>
      </c>
    </row>
    <row r="246" spans="1:13" ht="11.25" customHeight="1">
      <c r="A246" s="15"/>
      <c r="B246" s="14" t="s">
        <v>122</v>
      </c>
      <c r="C246" s="12">
        <v>166</v>
      </c>
      <c r="D246" s="12">
        <v>85</v>
      </c>
      <c r="E246" s="12">
        <v>494</v>
      </c>
      <c r="F246" s="12">
        <v>409</v>
      </c>
      <c r="G246" s="12">
        <v>79</v>
      </c>
      <c r="H246" s="12">
        <v>668</v>
      </c>
      <c r="I246" s="12">
        <v>589</v>
      </c>
      <c r="J246" s="12">
        <v>-5</v>
      </c>
      <c r="K246" s="12">
        <v>128</v>
      </c>
      <c r="L246" s="12">
        <v>133</v>
      </c>
      <c r="M246" s="12">
        <v>7</v>
      </c>
    </row>
    <row r="247" spans="1:13" ht="11.25" customHeight="1">
      <c r="A247" s="15"/>
      <c r="B247" s="14" t="s">
        <v>121</v>
      </c>
      <c r="C247" s="12">
        <v>-22</v>
      </c>
      <c r="D247" s="12">
        <v>43</v>
      </c>
      <c r="E247" s="12">
        <v>664</v>
      </c>
      <c r="F247" s="12">
        <v>621</v>
      </c>
      <c r="G247" s="12">
        <v>-82</v>
      </c>
      <c r="H247" s="12">
        <v>702</v>
      </c>
      <c r="I247" s="12">
        <v>784</v>
      </c>
      <c r="J247" s="12">
        <v>-8</v>
      </c>
      <c r="K247" s="12">
        <v>194</v>
      </c>
      <c r="L247" s="12">
        <v>202</v>
      </c>
      <c r="M247" s="12">
        <v>25</v>
      </c>
    </row>
    <row r="248" spans="1:13" ht="11.25" customHeight="1">
      <c r="A248" s="15"/>
      <c r="B248" s="14" t="s">
        <v>120</v>
      </c>
      <c r="C248" s="12">
        <v>188</v>
      </c>
      <c r="D248" s="12">
        <v>89</v>
      </c>
      <c r="E248" s="12">
        <v>989</v>
      </c>
      <c r="F248" s="12">
        <v>900</v>
      </c>
      <c r="G248" s="12">
        <v>102</v>
      </c>
      <c r="H248" s="12">
        <v>1195</v>
      </c>
      <c r="I248" s="12">
        <v>1093</v>
      </c>
      <c r="J248" s="12">
        <v>-6</v>
      </c>
      <c r="K248" s="12">
        <v>282</v>
      </c>
      <c r="L248" s="12">
        <v>288</v>
      </c>
      <c r="M248" s="12">
        <v>3</v>
      </c>
    </row>
    <row r="249" spans="1:13" ht="11.25" customHeight="1">
      <c r="A249" s="15"/>
      <c r="B249" s="14" t="s">
        <v>119</v>
      </c>
      <c r="C249" s="12">
        <v>549</v>
      </c>
      <c r="D249" s="12">
        <v>368</v>
      </c>
      <c r="E249" s="12">
        <v>1160</v>
      </c>
      <c r="F249" s="12">
        <v>792</v>
      </c>
      <c r="G249" s="12">
        <v>162</v>
      </c>
      <c r="H249" s="12">
        <v>1229</v>
      </c>
      <c r="I249" s="12">
        <v>1067</v>
      </c>
      <c r="J249" s="12">
        <v>14</v>
      </c>
      <c r="K249" s="12">
        <v>274</v>
      </c>
      <c r="L249" s="12">
        <v>260</v>
      </c>
      <c r="M249" s="12">
        <v>5</v>
      </c>
    </row>
    <row r="250" spans="1:13" ht="11.25" customHeight="1">
      <c r="A250" s="15"/>
      <c r="B250" s="14" t="s">
        <v>118</v>
      </c>
      <c r="C250" s="12">
        <v>93</v>
      </c>
      <c r="D250" s="12">
        <v>120</v>
      </c>
      <c r="E250" s="12">
        <v>716</v>
      </c>
      <c r="F250" s="12">
        <v>596</v>
      </c>
      <c r="G250" s="12">
        <v>-63</v>
      </c>
      <c r="H250" s="12">
        <v>944</v>
      </c>
      <c r="I250" s="12">
        <v>1007</v>
      </c>
      <c r="J250" s="12">
        <v>9</v>
      </c>
      <c r="K250" s="12">
        <v>169</v>
      </c>
      <c r="L250" s="12">
        <v>160</v>
      </c>
      <c r="M250" s="12">
        <v>27</v>
      </c>
    </row>
    <row r="251" spans="1:13" ht="11.25" customHeight="1">
      <c r="A251" s="15"/>
      <c r="B251" s="14" t="s">
        <v>117</v>
      </c>
      <c r="C251" s="12">
        <v>-9</v>
      </c>
      <c r="D251" s="12">
        <v>115</v>
      </c>
      <c r="E251" s="12">
        <v>1819</v>
      </c>
      <c r="F251" s="12">
        <v>1704</v>
      </c>
      <c r="G251" s="12">
        <v>-49</v>
      </c>
      <c r="H251" s="12">
        <v>1179</v>
      </c>
      <c r="I251" s="12">
        <v>1228</v>
      </c>
      <c r="J251" s="12">
        <v>-84</v>
      </c>
      <c r="K251" s="12">
        <v>402</v>
      </c>
      <c r="L251" s="12">
        <v>486</v>
      </c>
      <c r="M251" s="12">
        <v>9</v>
      </c>
    </row>
    <row r="252" spans="1:13" ht="11.25" customHeight="1">
      <c r="A252" s="15"/>
      <c r="B252" s="14" t="s">
        <v>116</v>
      </c>
      <c r="C252" s="12">
        <v>309</v>
      </c>
      <c r="D252" s="12">
        <v>204</v>
      </c>
      <c r="E252" s="12">
        <v>2207</v>
      </c>
      <c r="F252" s="12">
        <v>2003</v>
      </c>
      <c r="G252" s="12">
        <v>26</v>
      </c>
      <c r="H252" s="12">
        <v>2212</v>
      </c>
      <c r="I252" s="12">
        <v>2186</v>
      </c>
      <c r="J252" s="12">
        <v>-57</v>
      </c>
      <c r="K252" s="12">
        <v>507</v>
      </c>
      <c r="L252" s="12">
        <v>564</v>
      </c>
      <c r="M252" s="12">
        <v>136</v>
      </c>
    </row>
    <row r="253" spans="1:13" ht="11.25" customHeight="1">
      <c r="A253" s="15"/>
      <c r="B253" s="14" t="s">
        <v>115</v>
      </c>
      <c r="C253" s="12">
        <v>6</v>
      </c>
      <c r="D253" s="12">
        <v>110</v>
      </c>
      <c r="E253" s="12">
        <v>552</v>
      </c>
      <c r="F253" s="12">
        <v>442</v>
      </c>
      <c r="G253" s="12">
        <v>-123</v>
      </c>
      <c r="H253" s="12">
        <v>925</v>
      </c>
      <c r="I253" s="12">
        <v>1048</v>
      </c>
      <c r="J253" s="12">
        <v>4</v>
      </c>
      <c r="K253" s="12">
        <v>132</v>
      </c>
      <c r="L253" s="12">
        <v>128</v>
      </c>
      <c r="M253" s="12">
        <v>15</v>
      </c>
    </row>
    <row r="254" spans="1:13" ht="11.25" customHeight="1">
      <c r="A254" s="15"/>
      <c r="B254" s="14" t="s">
        <v>114</v>
      </c>
      <c r="C254" s="12">
        <v>213</v>
      </c>
      <c r="D254" s="12">
        <v>225</v>
      </c>
      <c r="E254" s="12">
        <v>958</v>
      </c>
      <c r="F254" s="12">
        <v>733</v>
      </c>
      <c r="G254" s="12">
        <v>-34</v>
      </c>
      <c r="H254" s="12">
        <v>1170</v>
      </c>
      <c r="I254" s="12">
        <v>1204</v>
      </c>
      <c r="J254" s="12">
        <v>-22</v>
      </c>
      <c r="K254" s="12">
        <v>196</v>
      </c>
      <c r="L254" s="12">
        <v>218</v>
      </c>
      <c r="M254" s="12">
        <v>44</v>
      </c>
    </row>
    <row r="255" spans="1:13" ht="11.25" customHeight="1">
      <c r="A255" s="15"/>
      <c r="B255" s="14" t="s">
        <v>113</v>
      </c>
      <c r="C255" s="12">
        <v>86</v>
      </c>
      <c r="D255" s="12">
        <v>220</v>
      </c>
      <c r="E255" s="12">
        <v>1320</v>
      </c>
      <c r="F255" s="12">
        <v>1100</v>
      </c>
      <c r="G255" s="12">
        <v>-101</v>
      </c>
      <c r="H255" s="12">
        <v>1677</v>
      </c>
      <c r="I255" s="12">
        <v>1778</v>
      </c>
      <c r="J255" s="12">
        <v>-76</v>
      </c>
      <c r="K255" s="12">
        <v>317</v>
      </c>
      <c r="L255" s="12">
        <v>393</v>
      </c>
      <c r="M255" s="12">
        <v>43</v>
      </c>
    </row>
    <row r="256" spans="1:13" ht="11.25" customHeight="1">
      <c r="A256" s="15"/>
      <c r="B256" s="14" t="s">
        <v>112</v>
      </c>
      <c r="C256" s="12">
        <v>-104</v>
      </c>
      <c r="D256" s="12">
        <v>84</v>
      </c>
      <c r="E256" s="12">
        <v>749</v>
      </c>
      <c r="F256" s="12">
        <v>665</v>
      </c>
      <c r="G256" s="12">
        <v>-91</v>
      </c>
      <c r="H256" s="12">
        <v>903</v>
      </c>
      <c r="I256" s="12">
        <v>994</v>
      </c>
      <c r="J256" s="12">
        <v>-79</v>
      </c>
      <c r="K256" s="12">
        <v>125</v>
      </c>
      <c r="L256" s="12">
        <v>204</v>
      </c>
      <c r="M256" s="12">
        <v>-18</v>
      </c>
    </row>
    <row r="257" spans="1:13" ht="11.25" customHeight="1">
      <c r="A257" s="15"/>
      <c r="B257" s="14" t="s">
        <v>111</v>
      </c>
      <c r="C257" s="12">
        <v>-150</v>
      </c>
      <c r="D257" s="12">
        <v>7</v>
      </c>
      <c r="E257" s="12">
        <v>842</v>
      </c>
      <c r="F257" s="12">
        <v>835</v>
      </c>
      <c r="G257" s="12">
        <v>-21</v>
      </c>
      <c r="H257" s="12">
        <v>756</v>
      </c>
      <c r="I257" s="12">
        <v>777</v>
      </c>
      <c r="J257" s="12">
        <v>-120</v>
      </c>
      <c r="K257" s="12">
        <v>160</v>
      </c>
      <c r="L257" s="12">
        <v>280</v>
      </c>
      <c r="M257" s="12">
        <v>-16</v>
      </c>
    </row>
    <row r="258" spans="1:13" ht="11.25" customHeight="1">
      <c r="A258" s="15"/>
      <c r="B258" s="14" t="s">
        <v>110</v>
      </c>
      <c r="C258" s="12">
        <v>-36</v>
      </c>
      <c r="D258" s="12">
        <v>17</v>
      </c>
      <c r="E258" s="12">
        <v>410</v>
      </c>
      <c r="F258" s="12">
        <v>393</v>
      </c>
      <c r="G258" s="12">
        <v>-5</v>
      </c>
      <c r="H258" s="12">
        <v>496</v>
      </c>
      <c r="I258" s="12">
        <v>501</v>
      </c>
      <c r="J258" s="12">
        <v>-50</v>
      </c>
      <c r="K258" s="12">
        <v>120</v>
      </c>
      <c r="L258" s="12">
        <v>170</v>
      </c>
      <c r="M258" s="12">
        <v>2</v>
      </c>
    </row>
    <row r="259" spans="1:13" ht="11.25" customHeight="1">
      <c r="A259" s="15"/>
      <c r="B259" s="14" t="s">
        <v>109</v>
      </c>
      <c r="C259" s="12">
        <v>-112</v>
      </c>
      <c r="D259" s="12">
        <v>84</v>
      </c>
      <c r="E259" s="12">
        <v>1262</v>
      </c>
      <c r="F259" s="12">
        <v>1178</v>
      </c>
      <c r="G259" s="12">
        <v>-138</v>
      </c>
      <c r="H259" s="12">
        <v>1059</v>
      </c>
      <c r="I259" s="12">
        <v>1197</v>
      </c>
      <c r="J259" s="12">
        <v>-85</v>
      </c>
      <c r="K259" s="12">
        <v>294</v>
      </c>
      <c r="L259" s="12">
        <v>379</v>
      </c>
      <c r="M259" s="12">
        <v>27</v>
      </c>
    </row>
    <row r="260" spans="1:13" ht="11.25" customHeight="1">
      <c r="A260" s="15"/>
      <c r="B260" s="14" t="s">
        <v>108</v>
      </c>
      <c r="C260" s="12">
        <v>170</v>
      </c>
      <c r="D260" s="12">
        <v>196</v>
      </c>
      <c r="E260" s="12">
        <v>1617</v>
      </c>
      <c r="F260" s="12">
        <v>1421</v>
      </c>
      <c r="G260" s="12">
        <v>61</v>
      </c>
      <c r="H260" s="12">
        <v>1608</v>
      </c>
      <c r="I260" s="12">
        <v>1547</v>
      </c>
      <c r="J260" s="12">
        <v>-139</v>
      </c>
      <c r="K260" s="12">
        <v>388</v>
      </c>
      <c r="L260" s="12">
        <v>527</v>
      </c>
      <c r="M260" s="12">
        <v>52</v>
      </c>
    </row>
    <row r="261" spans="1:13" ht="11.25" customHeight="1">
      <c r="A261" s="15"/>
      <c r="B261" s="14" t="s">
        <v>107</v>
      </c>
      <c r="C261" s="12">
        <v>-128</v>
      </c>
      <c r="D261" s="12">
        <v>116</v>
      </c>
      <c r="E261" s="12">
        <v>1340</v>
      </c>
      <c r="F261" s="12">
        <v>1224</v>
      </c>
      <c r="G261" s="12">
        <v>-19</v>
      </c>
      <c r="H261" s="12">
        <v>1022</v>
      </c>
      <c r="I261" s="12">
        <v>1041</v>
      </c>
      <c r="J261" s="12">
        <v>-279</v>
      </c>
      <c r="K261" s="12">
        <v>301</v>
      </c>
      <c r="L261" s="12">
        <v>580</v>
      </c>
      <c r="M261" s="12">
        <v>54</v>
      </c>
    </row>
    <row r="262" spans="1:13" ht="11.25" customHeight="1">
      <c r="A262" s="15"/>
      <c r="B262" s="14" t="s">
        <v>106</v>
      </c>
      <c r="C262" s="12">
        <v>-4</v>
      </c>
      <c r="D262" s="12">
        <v>61</v>
      </c>
      <c r="E262" s="12">
        <v>822</v>
      </c>
      <c r="F262" s="12">
        <v>761</v>
      </c>
      <c r="G262" s="12">
        <v>-2</v>
      </c>
      <c r="H262" s="12">
        <v>710</v>
      </c>
      <c r="I262" s="12">
        <v>712</v>
      </c>
      <c r="J262" s="12">
        <v>-111</v>
      </c>
      <c r="K262" s="12">
        <v>241</v>
      </c>
      <c r="L262" s="12">
        <v>352</v>
      </c>
      <c r="M262" s="12">
        <v>48</v>
      </c>
    </row>
    <row r="263" spans="1:13" ht="11.25" customHeight="1">
      <c r="A263" s="15"/>
      <c r="B263" s="14" t="s">
        <v>105</v>
      </c>
      <c r="C263" s="12">
        <v>-503</v>
      </c>
      <c r="D263" s="12">
        <v>-179</v>
      </c>
      <c r="E263" s="12">
        <v>1282</v>
      </c>
      <c r="F263" s="12">
        <v>1461</v>
      </c>
      <c r="G263" s="12">
        <v>-223</v>
      </c>
      <c r="H263" s="12">
        <v>883</v>
      </c>
      <c r="I263" s="12">
        <v>1106</v>
      </c>
      <c r="J263" s="12">
        <v>-107</v>
      </c>
      <c r="K263" s="12">
        <v>367</v>
      </c>
      <c r="L263" s="12">
        <v>474</v>
      </c>
      <c r="M263" s="12">
        <v>6</v>
      </c>
    </row>
    <row r="264" spans="1:13" ht="11.25" customHeight="1">
      <c r="A264" s="205" t="s">
        <v>104</v>
      </c>
      <c r="B264" s="204"/>
      <c r="C264" s="16">
        <v>-1522</v>
      </c>
      <c r="D264" s="16">
        <v>159</v>
      </c>
      <c r="E264" s="16">
        <v>6184</v>
      </c>
      <c r="F264" s="16">
        <v>6025</v>
      </c>
      <c r="G264" s="16">
        <v>-789</v>
      </c>
      <c r="H264" s="16">
        <v>8119</v>
      </c>
      <c r="I264" s="16">
        <v>8908</v>
      </c>
      <c r="J264" s="16">
        <v>-1155</v>
      </c>
      <c r="K264" s="16">
        <v>1985</v>
      </c>
      <c r="L264" s="16">
        <v>3140</v>
      </c>
      <c r="M264" s="16">
        <v>263</v>
      </c>
    </row>
    <row r="265" spans="1:13" ht="11.25" customHeight="1">
      <c r="A265" s="15"/>
      <c r="B265" s="14" t="s">
        <v>103</v>
      </c>
      <c r="C265" s="12">
        <v>-476</v>
      </c>
      <c r="D265" s="12">
        <v>-164</v>
      </c>
      <c r="E265" s="12">
        <v>770</v>
      </c>
      <c r="F265" s="12">
        <v>934</v>
      </c>
      <c r="G265" s="12">
        <v>-161</v>
      </c>
      <c r="H265" s="12">
        <v>752</v>
      </c>
      <c r="I265" s="12">
        <v>913</v>
      </c>
      <c r="J265" s="12">
        <v>-212</v>
      </c>
      <c r="K265" s="12">
        <v>214</v>
      </c>
      <c r="L265" s="12">
        <v>426</v>
      </c>
      <c r="M265" s="12">
        <v>61</v>
      </c>
    </row>
    <row r="266" spans="1:13" ht="11.25" customHeight="1">
      <c r="A266" s="15"/>
      <c r="B266" s="14" t="s">
        <v>102</v>
      </c>
      <c r="C266" s="12">
        <v>-57</v>
      </c>
      <c r="D266" s="12">
        <v>26</v>
      </c>
      <c r="E266" s="12">
        <v>258</v>
      </c>
      <c r="F266" s="12">
        <v>232</v>
      </c>
      <c r="G266" s="12">
        <v>-23</v>
      </c>
      <c r="H266" s="12">
        <v>461</v>
      </c>
      <c r="I266" s="12">
        <v>484</v>
      </c>
      <c r="J266" s="12">
        <v>-77</v>
      </c>
      <c r="K266" s="12">
        <v>75</v>
      </c>
      <c r="L266" s="12">
        <v>152</v>
      </c>
      <c r="M266" s="12">
        <v>17</v>
      </c>
    </row>
    <row r="267" spans="1:13" ht="11.25" customHeight="1">
      <c r="A267" s="15"/>
      <c r="B267" s="14" t="s">
        <v>101</v>
      </c>
      <c r="C267" s="12">
        <v>-13</v>
      </c>
      <c r="D267" s="12">
        <v>35</v>
      </c>
      <c r="E267" s="12">
        <v>276</v>
      </c>
      <c r="F267" s="12">
        <v>241</v>
      </c>
      <c r="G267" s="12">
        <v>-58</v>
      </c>
      <c r="H267" s="12">
        <v>418</v>
      </c>
      <c r="I267" s="12">
        <v>476</v>
      </c>
      <c r="J267" s="12">
        <v>-20</v>
      </c>
      <c r="K267" s="12">
        <v>75</v>
      </c>
      <c r="L267" s="12">
        <v>95</v>
      </c>
      <c r="M267" s="12">
        <v>30</v>
      </c>
    </row>
    <row r="268" spans="1:13" ht="11.25" customHeight="1">
      <c r="A268" s="15"/>
      <c r="B268" s="14" t="s">
        <v>100</v>
      </c>
      <c r="C268" s="12">
        <v>-83</v>
      </c>
      <c r="D268" s="12">
        <v>36</v>
      </c>
      <c r="E268" s="12">
        <v>322</v>
      </c>
      <c r="F268" s="12">
        <v>286</v>
      </c>
      <c r="G268" s="12">
        <v>-116</v>
      </c>
      <c r="H268" s="12">
        <v>469</v>
      </c>
      <c r="I268" s="12">
        <v>585</v>
      </c>
      <c r="J268" s="12">
        <v>-29</v>
      </c>
      <c r="K268" s="12">
        <v>86</v>
      </c>
      <c r="L268" s="12">
        <v>115</v>
      </c>
      <c r="M268" s="12">
        <v>26</v>
      </c>
    </row>
    <row r="269" spans="1:13" ht="11.25" customHeight="1">
      <c r="A269" s="15"/>
      <c r="B269" s="14" t="s">
        <v>99</v>
      </c>
      <c r="C269" s="12">
        <v>-65</v>
      </c>
      <c r="D269" s="12">
        <v>-7</v>
      </c>
      <c r="E269" s="12">
        <v>112</v>
      </c>
      <c r="F269" s="12">
        <v>119</v>
      </c>
      <c r="G269" s="12">
        <v>3</v>
      </c>
      <c r="H269" s="12">
        <v>220</v>
      </c>
      <c r="I269" s="12">
        <v>217</v>
      </c>
      <c r="J269" s="12">
        <v>-70</v>
      </c>
      <c r="K269" s="12">
        <v>53</v>
      </c>
      <c r="L269" s="12">
        <v>123</v>
      </c>
      <c r="M269" s="12">
        <v>9</v>
      </c>
    </row>
    <row r="270" spans="1:13" ht="11.25" customHeight="1">
      <c r="A270" s="15"/>
      <c r="B270" s="14" t="s">
        <v>98</v>
      </c>
      <c r="C270" s="12">
        <v>-125</v>
      </c>
      <c r="D270" s="12">
        <v>47</v>
      </c>
      <c r="E270" s="12">
        <v>380</v>
      </c>
      <c r="F270" s="12">
        <v>333</v>
      </c>
      <c r="G270" s="12">
        <v>-132</v>
      </c>
      <c r="H270" s="12">
        <v>599</v>
      </c>
      <c r="I270" s="12">
        <v>731</v>
      </c>
      <c r="J270" s="12">
        <v>-43</v>
      </c>
      <c r="K270" s="12">
        <v>138</v>
      </c>
      <c r="L270" s="12">
        <v>181</v>
      </c>
      <c r="M270" s="12">
        <v>3</v>
      </c>
    </row>
    <row r="271" spans="1:13" ht="11.25" customHeight="1">
      <c r="A271" s="15"/>
      <c r="B271" s="14" t="s">
        <v>97</v>
      </c>
      <c r="C271" s="12">
        <v>45</v>
      </c>
      <c r="D271" s="12">
        <v>14</v>
      </c>
      <c r="E271" s="12">
        <v>119</v>
      </c>
      <c r="F271" s="12">
        <v>105</v>
      </c>
      <c r="G271" s="12">
        <v>78</v>
      </c>
      <c r="H271" s="12">
        <v>274</v>
      </c>
      <c r="I271" s="12">
        <v>196</v>
      </c>
      <c r="J271" s="12">
        <v>-17</v>
      </c>
      <c r="K271" s="12">
        <v>57</v>
      </c>
      <c r="L271" s="12">
        <v>74</v>
      </c>
      <c r="M271" s="12">
        <v>-30</v>
      </c>
    </row>
    <row r="272" spans="1:13" ht="11.25" customHeight="1">
      <c r="A272" s="15"/>
      <c r="B272" s="14" t="s">
        <v>96</v>
      </c>
      <c r="C272" s="12">
        <v>-104</v>
      </c>
      <c r="D272" s="12">
        <v>-37</v>
      </c>
      <c r="E272" s="12">
        <v>393</v>
      </c>
      <c r="F272" s="12">
        <v>430</v>
      </c>
      <c r="G272" s="12">
        <v>-63</v>
      </c>
      <c r="H272" s="12">
        <v>568</v>
      </c>
      <c r="I272" s="12">
        <v>631</v>
      </c>
      <c r="J272" s="12">
        <v>-12</v>
      </c>
      <c r="K272" s="12">
        <v>128</v>
      </c>
      <c r="L272" s="12">
        <v>140</v>
      </c>
      <c r="M272" s="12">
        <v>8</v>
      </c>
    </row>
    <row r="273" spans="1:13" ht="11.25" customHeight="1">
      <c r="A273" s="15"/>
      <c r="B273" s="14" t="s">
        <v>95</v>
      </c>
      <c r="C273" s="12">
        <v>-197</v>
      </c>
      <c r="D273" s="12">
        <v>67</v>
      </c>
      <c r="E273" s="12">
        <v>840</v>
      </c>
      <c r="F273" s="12">
        <v>773</v>
      </c>
      <c r="G273" s="12">
        <v>-72</v>
      </c>
      <c r="H273" s="12">
        <v>325</v>
      </c>
      <c r="I273" s="12">
        <v>397</v>
      </c>
      <c r="J273" s="12">
        <v>-201</v>
      </c>
      <c r="K273" s="12">
        <v>149</v>
      </c>
      <c r="L273" s="12">
        <v>350</v>
      </c>
      <c r="M273" s="12">
        <v>9</v>
      </c>
    </row>
    <row r="274" spans="1:13" ht="11.25" customHeight="1">
      <c r="A274" s="15"/>
      <c r="B274" s="14" t="s">
        <v>94</v>
      </c>
      <c r="C274" s="12">
        <v>-85</v>
      </c>
      <c r="D274" s="12">
        <v>36</v>
      </c>
      <c r="E274" s="12">
        <v>209</v>
      </c>
      <c r="F274" s="12">
        <v>173</v>
      </c>
      <c r="G274" s="12">
        <v>-147</v>
      </c>
      <c r="H274" s="12">
        <v>275</v>
      </c>
      <c r="I274" s="12">
        <v>422</v>
      </c>
      <c r="J274" s="12">
        <v>-8</v>
      </c>
      <c r="K274" s="12">
        <v>74</v>
      </c>
      <c r="L274" s="12">
        <v>82</v>
      </c>
      <c r="M274" s="12">
        <v>34</v>
      </c>
    </row>
    <row r="275" spans="1:13" ht="11.25" customHeight="1">
      <c r="A275" s="15"/>
      <c r="B275" s="14" t="s">
        <v>93</v>
      </c>
      <c r="C275" s="12">
        <v>77</v>
      </c>
      <c r="D275" s="12">
        <v>58</v>
      </c>
      <c r="E275" s="12">
        <v>297</v>
      </c>
      <c r="F275" s="12">
        <v>239</v>
      </c>
      <c r="G275" s="12">
        <v>31</v>
      </c>
      <c r="H275" s="12">
        <v>433</v>
      </c>
      <c r="I275" s="12">
        <v>402</v>
      </c>
      <c r="J275" s="12">
        <v>-33</v>
      </c>
      <c r="K275" s="12">
        <v>112</v>
      </c>
      <c r="L275" s="12">
        <v>145</v>
      </c>
      <c r="M275" s="12">
        <v>21</v>
      </c>
    </row>
    <row r="276" spans="1:13" ht="11.25" customHeight="1">
      <c r="A276" s="15"/>
      <c r="B276" s="14" t="s">
        <v>92</v>
      </c>
      <c r="C276" s="12">
        <v>23</v>
      </c>
      <c r="D276" s="12">
        <v>9</v>
      </c>
      <c r="E276" s="12">
        <v>262</v>
      </c>
      <c r="F276" s="12">
        <v>253</v>
      </c>
      <c r="G276" s="12">
        <v>42</v>
      </c>
      <c r="H276" s="12">
        <v>457</v>
      </c>
      <c r="I276" s="12">
        <v>415</v>
      </c>
      <c r="J276" s="12">
        <v>-42</v>
      </c>
      <c r="K276" s="12">
        <v>100</v>
      </c>
      <c r="L276" s="12">
        <v>142</v>
      </c>
      <c r="M276" s="12">
        <v>14</v>
      </c>
    </row>
    <row r="277" spans="1:13" ht="11.25" customHeight="1">
      <c r="A277" s="15"/>
      <c r="B277" s="14" t="s">
        <v>91</v>
      </c>
      <c r="C277" s="12">
        <v>-67</v>
      </c>
      <c r="D277" s="12">
        <v>-24</v>
      </c>
      <c r="E277" s="12">
        <v>189</v>
      </c>
      <c r="F277" s="12">
        <v>213</v>
      </c>
      <c r="G277" s="12">
        <v>0</v>
      </c>
      <c r="H277" s="12">
        <v>263</v>
      </c>
      <c r="I277" s="12">
        <v>263</v>
      </c>
      <c r="J277" s="12">
        <v>-50</v>
      </c>
      <c r="K277" s="12">
        <v>79</v>
      </c>
      <c r="L277" s="12">
        <v>129</v>
      </c>
      <c r="M277" s="12">
        <v>7</v>
      </c>
    </row>
    <row r="278" spans="1:13" ht="11.25" customHeight="1">
      <c r="A278" s="15"/>
      <c r="B278" s="14" t="s">
        <v>90</v>
      </c>
      <c r="C278" s="12">
        <v>14</v>
      </c>
      <c r="D278" s="12">
        <v>57</v>
      </c>
      <c r="E278" s="12">
        <v>258</v>
      </c>
      <c r="F278" s="12">
        <v>201</v>
      </c>
      <c r="G278" s="12">
        <v>-51</v>
      </c>
      <c r="H278" s="12">
        <v>329</v>
      </c>
      <c r="I278" s="12">
        <v>380</v>
      </c>
      <c r="J278" s="12">
        <v>-7</v>
      </c>
      <c r="K278" s="12">
        <v>65</v>
      </c>
      <c r="L278" s="12">
        <v>72</v>
      </c>
      <c r="M278" s="12">
        <v>15</v>
      </c>
    </row>
    <row r="279" spans="1:13" ht="11.25" customHeight="1">
      <c r="A279" s="15"/>
      <c r="B279" s="14" t="s">
        <v>89</v>
      </c>
      <c r="C279" s="12">
        <v>-56</v>
      </c>
      <c r="D279" s="12">
        <v>1</v>
      </c>
      <c r="E279" s="12">
        <v>136</v>
      </c>
      <c r="F279" s="12">
        <v>135</v>
      </c>
      <c r="G279" s="12">
        <v>-45</v>
      </c>
      <c r="H279" s="12">
        <v>205</v>
      </c>
      <c r="I279" s="12">
        <v>250</v>
      </c>
      <c r="J279" s="12">
        <v>-14</v>
      </c>
      <c r="K279" s="12">
        <v>41</v>
      </c>
      <c r="L279" s="12">
        <v>55</v>
      </c>
      <c r="M279" s="12">
        <v>2</v>
      </c>
    </row>
    <row r="280" spans="1:13" ht="11.25" customHeight="1">
      <c r="A280" s="15"/>
      <c r="B280" s="14" t="s">
        <v>88</v>
      </c>
      <c r="C280" s="12">
        <v>-53</v>
      </c>
      <c r="D280" s="12">
        <v>-2</v>
      </c>
      <c r="E280" s="12">
        <v>55</v>
      </c>
      <c r="F280" s="12">
        <v>57</v>
      </c>
      <c r="G280" s="12">
        <v>-31</v>
      </c>
      <c r="H280" s="12">
        <v>120</v>
      </c>
      <c r="I280" s="12">
        <v>151</v>
      </c>
      <c r="J280" s="12">
        <v>-32</v>
      </c>
      <c r="K280" s="12">
        <v>29</v>
      </c>
      <c r="L280" s="12">
        <v>61</v>
      </c>
      <c r="M280" s="12">
        <v>12</v>
      </c>
    </row>
    <row r="281" spans="1:13" ht="11.25" customHeight="1">
      <c r="A281" s="15"/>
      <c r="B281" s="14" t="s">
        <v>87</v>
      </c>
      <c r="C281" s="12">
        <v>-21</v>
      </c>
      <c r="D281" s="12">
        <v>-5</v>
      </c>
      <c r="E281" s="12">
        <v>151</v>
      </c>
      <c r="F281" s="12">
        <v>156</v>
      </c>
      <c r="G281" s="12">
        <v>-22</v>
      </c>
      <c r="H281" s="12">
        <v>187</v>
      </c>
      <c r="I281" s="12">
        <v>209</v>
      </c>
      <c r="J281" s="12">
        <v>-4</v>
      </c>
      <c r="K281" s="12">
        <v>52</v>
      </c>
      <c r="L281" s="12">
        <v>56</v>
      </c>
      <c r="M281" s="12">
        <v>10</v>
      </c>
    </row>
    <row r="282" spans="1:13" ht="11.25" customHeight="1">
      <c r="A282" s="15"/>
      <c r="B282" s="14" t="s">
        <v>86</v>
      </c>
      <c r="C282" s="12">
        <v>9</v>
      </c>
      <c r="D282" s="12">
        <v>12</v>
      </c>
      <c r="E282" s="12">
        <v>84</v>
      </c>
      <c r="F282" s="12">
        <v>72</v>
      </c>
      <c r="G282" s="12">
        <v>7</v>
      </c>
      <c r="H282" s="12">
        <v>173</v>
      </c>
      <c r="I282" s="12">
        <v>166</v>
      </c>
      <c r="J282" s="12">
        <v>-15</v>
      </c>
      <c r="K282" s="12">
        <v>56</v>
      </c>
      <c r="L282" s="12">
        <v>71</v>
      </c>
      <c r="M282" s="12">
        <v>5</v>
      </c>
    </row>
    <row r="283" spans="1:13" ht="11.25" customHeight="1">
      <c r="A283" s="15"/>
      <c r="B283" s="14" t="s">
        <v>85</v>
      </c>
      <c r="C283" s="12">
        <v>-38</v>
      </c>
      <c r="D283" s="12">
        <v>-4</v>
      </c>
      <c r="E283" s="12">
        <v>96</v>
      </c>
      <c r="F283" s="12">
        <v>100</v>
      </c>
      <c r="G283" s="12">
        <v>2</v>
      </c>
      <c r="H283" s="12">
        <v>125</v>
      </c>
      <c r="I283" s="12">
        <v>123</v>
      </c>
      <c r="J283" s="12">
        <v>-38</v>
      </c>
      <c r="K283" s="12">
        <v>44</v>
      </c>
      <c r="L283" s="12">
        <v>82</v>
      </c>
      <c r="M283" s="12">
        <v>2</v>
      </c>
    </row>
    <row r="284" spans="1:13" ht="11.25" customHeight="1">
      <c r="A284" s="15"/>
      <c r="B284" s="14" t="s">
        <v>84</v>
      </c>
      <c r="C284" s="12">
        <v>-37</v>
      </c>
      <c r="D284" s="12">
        <v>-14</v>
      </c>
      <c r="E284" s="12">
        <v>140</v>
      </c>
      <c r="F284" s="12">
        <v>154</v>
      </c>
      <c r="G284" s="12">
        <v>25</v>
      </c>
      <c r="H284" s="12">
        <v>186</v>
      </c>
      <c r="I284" s="12">
        <v>161</v>
      </c>
      <c r="J284" s="12">
        <v>-51</v>
      </c>
      <c r="K284" s="12">
        <v>49</v>
      </c>
      <c r="L284" s="12">
        <v>100</v>
      </c>
      <c r="M284" s="12">
        <v>3</v>
      </c>
    </row>
    <row r="285" spans="1:13" ht="11.25" customHeight="1">
      <c r="A285" s="15"/>
      <c r="B285" s="14" t="s">
        <v>83</v>
      </c>
      <c r="C285" s="12">
        <v>6</v>
      </c>
      <c r="D285" s="12">
        <v>1</v>
      </c>
      <c r="E285" s="12">
        <v>66</v>
      </c>
      <c r="F285" s="12">
        <v>65</v>
      </c>
      <c r="G285" s="12">
        <v>9</v>
      </c>
      <c r="H285" s="12">
        <v>140</v>
      </c>
      <c r="I285" s="12">
        <v>131</v>
      </c>
      <c r="J285" s="12">
        <v>-10</v>
      </c>
      <c r="K285" s="12">
        <v>38</v>
      </c>
      <c r="L285" s="12">
        <v>48</v>
      </c>
      <c r="M285" s="12">
        <v>6</v>
      </c>
    </row>
    <row r="286" spans="1:13" ht="11.25" customHeight="1">
      <c r="A286" s="15"/>
      <c r="B286" s="14" t="s">
        <v>82</v>
      </c>
      <c r="C286" s="12">
        <v>-104</v>
      </c>
      <c r="D286" s="12">
        <v>14</v>
      </c>
      <c r="E286" s="12">
        <v>206</v>
      </c>
      <c r="F286" s="12">
        <v>192</v>
      </c>
      <c r="G286" s="12">
        <v>-45</v>
      </c>
      <c r="H286" s="12">
        <v>265</v>
      </c>
      <c r="I286" s="12">
        <v>310</v>
      </c>
      <c r="J286" s="12">
        <v>-60</v>
      </c>
      <c r="K286" s="12">
        <v>63</v>
      </c>
      <c r="L286" s="12">
        <v>123</v>
      </c>
      <c r="M286" s="12">
        <v>-13</v>
      </c>
    </row>
    <row r="287" spans="1:13" ht="11.25" customHeight="1">
      <c r="A287" s="15"/>
      <c r="B287" s="14" t="s">
        <v>81</v>
      </c>
      <c r="C287" s="12">
        <v>-60</v>
      </c>
      <c r="D287" s="12">
        <v>-48</v>
      </c>
      <c r="E287" s="12">
        <v>135</v>
      </c>
      <c r="F287" s="12">
        <v>183</v>
      </c>
      <c r="G287" s="12">
        <v>-23</v>
      </c>
      <c r="H287" s="12">
        <v>133</v>
      </c>
      <c r="I287" s="12">
        <v>156</v>
      </c>
      <c r="J287" s="12">
        <v>6</v>
      </c>
      <c r="K287" s="12">
        <v>59</v>
      </c>
      <c r="L287" s="12">
        <v>53</v>
      </c>
      <c r="M287" s="12">
        <v>5</v>
      </c>
    </row>
    <row r="288" spans="1:13" ht="11.25" customHeight="1">
      <c r="A288" s="15"/>
      <c r="B288" s="14" t="s">
        <v>80</v>
      </c>
      <c r="C288" s="12">
        <v>-59</v>
      </c>
      <c r="D288" s="12">
        <v>-9</v>
      </c>
      <c r="E288" s="12">
        <v>41</v>
      </c>
      <c r="F288" s="12">
        <v>50</v>
      </c>
      <c r="G288" s="12">
        <v>-50</v>
      </c>
      <c r="H288" s="12">
        <v>114</v>
      </c>
      <c r="I288" s="12">
        <v>164</v>
      </c>
      <c r="J288" s="12">
        <v>-7</v>
      </c>
      <c r="K288" s="12">
        <v>24</v>
      </c>
      <c r="L288" s="12">
        <v>31</v>
      </c>
      <c r="M288" s="12">
        <v>7</v>
      </c>
    </row>
    <row r="289" spans="1:13" ht="11.25" customHeight="1">
      <c r="A289" s="15"/>
      <c r="B289" s="14" t="s">
        <v>79</v>
      </c>
      <c r="C289" s="12">
        <v>-38</v>
      </c>
      <c r="D289" s="12">
        <v>7</v>
      </c>
      <c r="E289" s="12">
        <v>51</v>
      </c>
      <c r="F289" s="12">
        <v>44</v>
      </c>
      <c r="G289" s="12">
        <v>1</v>
      </c>
      <c r="H289" s="12">
        <v>139</v>
      </c>
      <c r="I289" s="12">
        <v>138</v>
      </c>
      <c r="J289" s="12">
        <v>-42</v>
      </c>
      <c r="K289" s="12">
        <v>32</v>
      </c>
      <c r="L289" s="12">
        <v>74</v>
      </c>
      <c r="M289" s="12">
        <v>-4</v>
      </c>
    </row>
    <row r="290" spans="1:13" ht="11.25" customHeight="1">
      <c r="A290" s="15"/>
      <c r="B290" s="14" t="s">
        <v>78</v>
      </c>
      <c r="C290" s="12">
        <v>42</v>
      </c>
      <c r="D290" s="12">
        <v>53</v>
      </c>
      <c r="E290" s="12">
        <v>338</v>
      </c>
      <c r="F290" s="12">
        <v>285</v>
      </c>
      <c r="G290" s="12">
        <v>52</v>
      </c>
      <c r="H290" s="12">
        <v>489</v>
      </c>
      <c r="I290" s="12">
        <v>437</v>
      </c>
      <c r="J290" s="12">
        <v>-67</v>
      </c>
      <c r="K290" s="12">
        <v>93</v>
      </c>
      <c r="L290" s="12">
        <v>160</v>
      </c>
      <c r="M290" s="12">
        <v>4</v>
      </c>
    </row>
    <row r="291" spans="1:13" ht="11.25" customHeight="1">
      <c r="A291" s="205" t="s">
        <v>77</v>
      </c>
      <c r="B291" s="204"/>
      <c r="C291" s="16">
        <v>-104</v>
      </c>
      <c r="D291" s="16">
        <v>-22</v>
      </c>
      <c r="E291" s="16">
        <v>68</v>
      </c>
      <c r="F291" s="16">
        <v>90</v>
      </c>
      <c r="G291" s="16">
        <v>13</v>
      </c>
      <c r="H291" s="16">
        <v>152</v>
      </c>
      <c r="I291" s="16">
        <v>139</v>
      </c>
      <c r="J291" s="16">
        <v>-90</v>
      </c>
      <c r="K291" s="16">
        <v>39</v>
      </c>
      <c r="L291" s="16">
        <v>129</v>
      </c>
      <c r="M291" s="16">
        <v>-5</v>
      </c>
    </row>
    <row r="292" spans="1:13" ht="11.25" customHeight="1">
      <c r="A292" s="199" t="s">
        <v>76</v>
      </c>
      <c r="B292" s="211"/>
      <c r="C292" s="12">
        <v>-71</v>
      </c>
      <c r="D292" s="12">
        <v>-6</v>
      </c>
      <c r="E292" s="12">
        <v>45</v>
      </c>
      <c r="F292" s="12">
        <v>51</v>
      </c>
      <c r="G292" s="12">
        <v>13</v>
      </c>
      <c r="H292" s="12">
        <v>117</v>
      </c>
      <c r="I292" s="12">
        <v>104</v>
      </c>
      <c r="J292" s="12">
        <v>-72</v>
      </c>
      <c r="K292" s="12">
        <v>25</v>
      </c>
      <c r="L292" s="12">
        <v>97</v>
      </c>
      <c r="M292" s="12">
        <v>-6</v>
      </c>
    </row>
    <row r="293" spans="1:13" ht="11.25" customHeight="1">
      <c r="A293" s="15"/>
      <c r="B293" s="14" t="s">
        <v>75</v>
      </c>
      <c r="C293" s="12">
        <v>-55</v>
      </c>
      <c r="D293" s="12">
        <v>-2</v>
      </c>
      <c r="E293" s="12">
        <v>28</v>
      </c>
      <c r="F293" s="12">
        <v>30</v>
      </c>
      <c r="G293" s="12">
        <v>-21</v>
      </c>
      <c r="H293" s="12">
        <v>48</v>
      </c>
      <c r="I293" s="12">
        <v>69</v>
      </c>
      <c r="J293" s="12">
        <v>-28</v>
      </c>
      <c r="K293" s="12">
        <v>13</v>
      </c>
      <c r="L293" s="12">
        <v>41</v>
      </c>
      <c r="M293" s="12">
        <v>-4</v>
      </c>
    </row>
    <row r="294" spans="1:13" ht="11.25" customHeight="1">
      <c r="A294" s="15"/>
      <c r="B294" s="14" t="s">
        <v>74</v>
      </c>
      <c r="C294" s="12">
        <v>-8</v>
      </c>
      <c r="D294" s="12">
        <v>-3</v>
      </c>
      <c r="E294" s="12">
        <v>16</v>
      </c>
      <c r="F294" s="12">
        <v>19</v>
      </c>
      <c r="G294" s="12">
        <v>18</v>
      </c>
      <c r="H294" s="12">
        <v>41</v>
      </c>
      <c r="I294" s="12">
        <v>23</v>
      </c>
      <c r="J294" s="12">
        <v>-24</v>
      </c>
      <c r="K294" s="12">
        <v>10</v>
      </c>
      <c r="L294" s="12">
        <v>34</v>
      </c>
      <c r="M294" s="12">
        <v>1</v>
      </c>
    </row>
    <row r="295" spans="1:13" ht="11.25" customHeight="1">
      <c r="A295" s="15"/>
      <c r="B295" s="14" t="s">
        <v>73</v>
      </c>
      <c r="C295" s="12">
        <v>-2</v>
      </c>
      <c r="D295" s="12">
        <v>0</v>
      </c>
      <c r="E295" s="12">
        <v>0</v>
      </c>
      <c r="F295" s="12">
        <v>0</v>
      </c>
      <c r="G295" s="12">
        <v>8</v>
      </c>
      <c r="H295" s="12">
        <v>11</v>
      </c>
      <c r="I295" s="12">
        <v>3</v>
      </c>
      <c r="J295" s="12">
        <v>-10</v>
      </c>
      <c r="K295" s="12">
        <v>0</v>
      </c>
      <c r="L295" s="12">
        <v>10</v>
      </c>
      <c r="M295" s="12">
        <v>0</v>
      </c>
    </row>
    <row r="296" spans="1:13" ht="11.25" customHeight="1">
      <c r="A296" s="15"/>
      <c r="B296" s="14" t="s">
        <v>72</v>
      </c>
      <c r="C296" s="12">
        <v>-6</v>
      </c>
      <c r="D296" s="12">
        <v>-1</v>
      </c>
      <c r="E296" s="12">
        <v>1</v>
      </c>
      <c r="F296" s="12">
        <v>2</v>
      </c>
      <c r="G296" s="12">
        <v>8</v>
      </c>
      <c r="H296" s="12">
        <v>17</v>
      </c>
      <c r="I296" s="12">
        <v>9</v>
      </c>
      <c r="J296" s="12">
        <v>-10</v>
      </c>
      <c r="K296" s="12">
        <v>2</v>
      </c>
      <c r="L296" s="12">
        <v>12</v>
      </c>
      <c r="M296" s="12">
        <v>-3</v>
      </c>
    </row>
    <row r="297" spans="1:13" ht="11.25" customHeight="1">
      <c r="A297" s="199" t="s">
        <v>71</v>
      </c>
      <c r="B297" s="200"/>
      <c r="C297" s="12">
        <v>-33</v>
      </c>
      <c r="D297" s="12">
        <v>-16</v>
      </c>
      <c r="E297" s="12">
        <v>23</v>
      </c>
      <c r="F297" s="12">
        <v>39</v>
      </c>
      <c r="G297" s="12">
        <v>0</v>
      </c>
      <c r="H297" s="12">
        <v>35</v>
      </c>
      <c r="I297" s="12">
        <v>35</v>
      </c>
      <c r="J297" s="12">
        <v>-18</v>
      </c>
      <c r="K297" s="12">
        <v>14</v>
      </c>
      <c r="L297" s="12">
        <v>32</v>
      </c>
      <c r="M297" s="12">
        <v>1</v>
      </c>
    </row>
    <row r="298" spans="1:13" ht="11.25" customHeight="1">
      <c r="A298" s="199" t="s">
        <v>70</v>
      </c>
      <c r="B298" s="200"/>
      <c r="C298" s="12">
        <v>-29</v>
      </c>
      <c r="D298" s="12">
        <v>-11</v>
      </c>
      <c r="E298" s="12">
        <v>5</v>
      </c>
      <c r="F298" s="12">
        <v>16</v>
      </c>
      <c r="G298" s="12">
        <v>-4</v>
      </c>
      <c r="H298" s="12">
        <v>9</v>
      </c>
      <c r="I298" s="12">
        <v>13</v>
      </c>
      <c r="J298" s="12">
        <v>-14</v>
      </c>
      <c r="K298" s="12">
        <v>7</v>
      </c>
      <c r="L298" s="12">
        <v>21</v>
      </c>
      <c r="M298" s="12">
        <v>0</v>
      </c>
    </row>
    <row r="299" spans="1:13" ht="11.25" customHeight="1">
      <c r="A299" s="15"/>
      <c r="B299" s="14" t="s">
        <v>69</v>
      </c>
      <c r="C299" s="12">
        <v>-22</v>
      </c>
      <c r="D299" s="12">
        <v>-5</v>
      </c>
      <c r="E299" s="12">
        <v>4</v>
      </c>
      <c r="F299" s="12">
        <v>9</v>
      </c>
      <c r="G299" s="12">
        <v>-8</v>
      </c>
      <c r="H299" s="12">
        <v>4</v>
      </c>
      <c r="I299" s="12">
        <v>12</v>
      </c>
      <c r="J299" s="12">
        <v>-9</v>
      </c>
      <c r="K299" s="12">
        <v>4</v>
      </c>
      <c r="L299" s="12">
        <v>13</v>
      </c>
      <c r="M299" s="12">
        <v>0</v>
      </c>
    </row>
    <row r="300" spans="1:13" ht="11.25" customHeight="1">
      <c r="A300" s="15"/>
      <c r="B300" s="14" t="s">
        <v>68</v>
      </c>
      <c r="C300" s="12">
        <v>0</v>
      </c>
      <c r="D300" s="12">
        <v>0</v>
      </c>
      <c r="E300" s="12">
        <v>0</v>
      </c>
      <c r="F300" s="12">
        <v>0</v>
      </c>
      <c r="G300" s="12">
        <v>1</v>
      </c>
      <c r="H300" s="12">
        <v>1</v>
      </c>
      <c r="I300" s="12">
        <v>0</v>
      </c>
      <c r="J300" s="12">
        <v>-1</v>
      </c>
      <c r="K300" s="12">
        <v>0</v>
      </c>
      <c r="L300" s="12">
        <v>1</v>
      </c>
      <c r="M300" s="12">
        <v>0</v>
      </c>
    </row>
    <row r="301" spans="1:13" ht="11.25" customHeight="1">
      <c r="A301" s="15"/>
      <c r="B301" s="14" t="s">
        <v>67</v>
      </c>
      <c r="C301" s="12">
        <v>1</v>
      </c>
      <c r="D301" s="12">
        <v>1</v>
      </c>
      <c r="E301" s="12">
        <v>1</v>
      </c>
      <c r="F301" s="12">
        <v>0</v>
      </c>
      <c r="G301" s="12">
        <v>2</v>
      </c>
      <c r="H301" s="12">
        <v>2</v>
      </c>
      <c r="I301" s="12">
        <v>0</v>
      </c>
      <c r="J301" s="12">
        <v>-2</v>
      </c>
      <c r="K301" s="12">
        <v>3</v>
      </c>
      <c r="L301" s="12">
        <v>5</v>
      </c>
      <c r="M301" s="12">
        <v>0</v>
      </c>
    </row>
    <row r="302" spans="1:13" ht="11.25" customHeight="1">
      <c r="A302" s="15"/>
      <c r="B302" s="14" t="s">
        <v>66</v>
      </c>
      <c r="C302" s="12">
        <v>-8</v>
      </c>
      <c r="D302" s="12">
        <v>-7</v>
      </c>
      <c r="E302" s="12">
        <v>0</v>
      </c>
      <c r="F302" s="12">
        <v>7</v>
      </c>
      <c r="G302" s="12">
        <v>1</v>
      </c>
      <c r="H302" s="12">
        <v>2</v>
      </c>
      <c r="I302" s="12">
        <v>1</v>
      </c>
      <c r="J302" s="12">
        <v>-2</v>
      </c>
      <c r="K302" s="12">
        <v>0</v>
      </c>
      <c r="L302" s="12">
        <v>2</v>
      </c>
      <c r="M302" s="12">
        <v>0</v>
      </c>
    </row>
    <row r="303" spans="1:13" ht="11.25" customHeight="1">
      <c r="A303" s="199" t="s">
        <v>65</v>
      </c>
      <c r="B303" s="200"/>
      <c r="C303" s="12">
        <v>-2</v>
      </c>
      <c r="D303" s="12">
        <v>0</v>
      </c>
      <c r="E303" s="12">
        <v>5</v>
      </c>
      <c r="F303" s="12">
        <v>5</v>
      </c>
      <c r="G303" s="12">
        <v>-3</v>
      </c>
      <c r="H303" s="12">
        <v>5</v>
      </c>
      <c r="I303" s="12">
        <v>8</v>
      </c>
      <c r="J303" s="12">
        <v>1</v>
      </c>
      <c r="K303" s="12">
        <v>2</v>
      </c>
      <c r="L303" s="12">
        <v>1</v>
      </c>
      <c r="M303" s="12">
        <v>0</v>
      </c>
    </row>
    <row r="304" spans="1:13" ht="11.25" customHeight="1">
      <c r="A304" s="15"/>
      <c r="B304" s="14" t="s">
        <v>64</v>
      </c>
      <c r="C304" s="12">
        <v>-2</v>
      </c>
      <c r="D304" s="12">
        <v>-1</v>
      </c>
      <c r="E304" s="12">
        <v>4</v>
      </c>
      <c r="F304" s="12">
        <v>5</v>
      </c>
      <c r="G304" s="12">
        <v>-2</v>
      </c>
      <c r="H304" s="12">
        <v>4</v>
      </c>
      <c r="I304" s="12">
        <v>6</v>
      </c>
      <c r="J304" s="12">
        <v>1</v>
      </c>
      <c r="K304" s="12">
        <v>2</v>
      </c>
      <c r="L304" s="12">
        <v>1</v>
      </c>
      <c r="M304" s="12">
        <v>0</v>
      </c>
    </row>
    <row r="305" spans="1:16" ht="11.25" customHeight="1">
      <c r="A305" s="15"/>
      <c r="B305" s="14" t="s">
        <v>63</v>
      </c>
      <c r="C305" s="12">
        <v>0</v>
      </c>
      <c r="D305" s="12">
        <v>1</v>
      </c>
      <c r="E305" s="12">
        <v>1</v>
      </c>
      <c r="F305" s="12">
        <v>0</v>
      </c>
      <c r="G305" s="12">
        <v>-1</v>
      </c>
      <c r="H305" s="12">
        <v>1</v>
      </c>
      <c r="I305" s="12">
        <v>2</v>
      </c>
      <c r="J305" s="12">
        <v>0</v>
      </c>
      <c r="K305" s="12">
        <v>0</v>
      </c>
      <c r="L305" s="12">
        <v>0</v>
      </c>
      <c r="M305" s="12">
        <v>0</v>
      </c>
    </row>
    <row r="306" spans="1:16" ht="11.25" customHeight="1">
      <c r="A306" s="199" t="s">
        <v>62</v>
      </c>
      <c r="B306" s="200"/>
      <c r="C306" s="12">
        <v>-5</v>
      </c>
      <c r="D306" s="12">
        <v>-1</v>
      </c>
      <c r="E306" s="12">
        <v>7</v>
      </c>
      <c r="F306" s="12">
        <v>8</v>
      </c>
      <c r="G306" s="12">
        <v>2</v>
      </c>
      <c r="H306" s="12">
        <v>14</v>
      </c>
      <c r="I306" s="12">
        <v>12</v>
      </c>
      <c r="J306" s="12">
        <v>-7</v>
      </c>
      <c r="K306" s="12">
        <v>3</v>
      </c>
      <c r="L306" s="12">
        <v>10</v>
      </c>
      <c r="M306" s="12">
        <v>1</v>
      </c>
    </row>
    <row r="307" spans="1:16" ht="11.25" customHeight="1">
      <c r="A307" s="15"/>
      <c r="B307" s="14" t="s">
        <v>61</v>
      </c>
      <c r="C307" s="12">
        <v>-2</v>
      </c>
      <c r="D307" s="12">
        <v>-1</v>
      </c>
      <c r="E307" s="12">
        <v>7</v>
      </c>
      <c r="F307" s="12">
        <v>8</v>
      </c>
      <c r="G307" s="12">
        <v>4</v>
      </c>
      <c r="H307" s="12">
        <v>13</v>
      </c>
      <c r="I307" s="12">
        <v>9</v>
      </c>
      <c r="J307" s="12">
        <v>-6</v>
      </c>
      <c r="K307" s="12">
        <v>3</v>
      </c>
      <c r="L307" s="12">
        <v>9</v>
      </c>
      <c r="M307" s="12">
        <v>1</v>
      </c>
    </row>
    <row r="308" spans="1:16" ht="11.25" customHeight="1">
      <c r="A308" s="15"/>
      <c r="B308" s="14" t="s">
        <v>60</v>
      </c>
      <c r="C308" s="13">
        <v>-3</v>
      </c>
      <c r="D308" s="12">
        <v>0</v>
      </c>
      <c r="E308" s="12">
        <v>0</v>
      </c>
      <c r="F308" s="12">
        <v>0</v>
      </c>
      <c r="G308" s="12">
        <v>-2</v>
      </c>
      <c r="H308" s="12">
        <v>1</v>
      </c>
      <c r="I308" s="12">
        <v>3</v>
      </c>
      <c r="J308" s="12">
        <v>-1</v>
      </c>
      <c r="K308" s="12">
        <v>0</v>
      </c>
      <c r="L308" s="12">
        <v>1</v>
      </c>
      <c r="M308" s="12">
        <v>0</v>
      </c>
    </row>
    <row r="309" spans="1:16" ht="11.25" customHeight="1">
      <c r="A309" s="199" t="s">
        <v>59</v>
      </c>
      <c r="B309" s="206"/>
      <c r="C309" s="13">
        <v>3</v>
      </c>
      <c r="D309" s="12">
        <v>-4</v>
      </c>
      <c r="E309" s="12">
        <v>6</v>
      </c>
      <c r="F309" s="12">
        <v>10</v>
      </c>
      <c r="G309" s="12">
        <v>5</v>
      </c>
      <c r="H309" s="12">
        <v>7</v>
      </c>
      <c r="I309" s="12">
        <v>2</v>
      </c>
      <c r="J309" s="12">
        <v>2</v>
      </c>
      <c r="K309" s="12">
        <v>2</v>
      </c>
      <c r="L309" s="12">
        <v>0</v>
      </c>
      <c r="M309" s="12">
        <v>0</v>
      </c>
    </row>
    <row r="310" spans="1:16" ht="11.25" customHeight="1">
      <c r="A310" s="11"/>
      <c r="B310" s="10" t="s">
        <v>58</v>
      </c>
      <c r="C310" s="9">
        <v>3</v>
      </c>
      <c r="D310" s="8">
        <v>-4</v>
      </c>
      <c r="E310" s="8">
        <v>6</v>
      </c>
      <c r="F310" s="8">
        <v>10</v>
      </c>
      <c r="G310" s="8">
        <v>5</v>
      </c>
      <c r="H310" s="8">
        <v>7</v>
      </c>
      <c r="I310" s="8">
        <v>2</v>
      </c>
      <c r="J310" s="8">
        <v>2</v>
      </c>
      <c r="K310" s="8">
        <v>2</v>
      </c>
      <c r="L310" s="8">
        <v>0</v>
      </c>
      <c r="M310" s="8">
        <v>0</v>
      </c>
    </row>
    <row r="311" spans="1:16">
      <c r="A311" s="7" t="s">
        <v>142</v>
      </c>
      <c r="B311" s="5"/>
      <c r="C311" s="6"/>
      <c r="D311" s="6"/>
      <c r="E311" s="6"/>
      <c r="F311" s="6"/>
      <c r="G311" s="5"/>
      <c r="H311" s="5"/>
      <c r="I311" s="5"/>
      <c r="J311" s="6"/>
      <c r="K311" s="6"/>
      <c r="L311" s="6"/>
      <c r="M311" s="6"/>
      <c r="N311" s="24"/>
    </row>
    <row r="313" spans="1:16" ht="14.25" thickBot="1">
      <c r="A313" s="23" t="s">
        <v>141</v>
      </c>
      <c r="B313" s="22"/>
      <c r="C313" s="21"/>
      <c r="D313" s="20"/>
      <c r="E313" s="20"/>
      <c r="F313" s="20"/>
      <c r="G313" s="20"/>
      <c r="H313" s="20"/>
      <c r="I313" s="20"/>
      <c r="J313" s="20"/>
      <c r="K313" s="20"/>
      <c r="L313" s="5"/>
      <c r="M313" s="5"/>
      <c r="N313" s="5"/>
      <c r="O313" s="5"/>
      <c r="P313" s="5"/>
    </row>
    <row r="314" spans="1:16" ht="14.25" customHeight="1" thickTop="1">
      <c r="A314" s="207" t="s">
        <v>140</v>
      </c>
      <c r="B314" s="208"/>
      <c r="C314" s="259" t="s">
        <v>139</v>
      </c>
      <c r="D314" s="230" t="s">
        <v>138</v>
      </c>
      <c r="E314" s="267"/>
      <c r="F314" s="268"/>
      <c r="G314" s="236" t="s">
        <v>137</v>
      </c>
      <c r="H314" s="237"/>
      <c r="I314" s="238"/>
      <c r="J314" s="230" t="s">
        <v>136</v>
      </c>
      <c r="K314" s="231"/>
      <c r="L314" s="232"/>
      <c r="M314" s="265" t="s">
        <v>135</v>
      </c>
      <c r="N314" s="5"/>
      <c r="O314" s="5"/>
      <c r="P314" s="5"/>
    </row>
    <row r="315" spans="1:16">
      <c r="A315" s="209"/>
      <c r="B315" s="210"/>
      <c r="C315" s="271"/>
      <c r="D315" s="17" t="s">
        <v>132</v>
      </c>
      <c r="E315" s="17" t="s">
        <v>134</v>
      </c>
      <c r="F315" s="17" t="s">
        <v>133</v>
      </c>
      <c r="G315" s="19" t="s">
        <v>132</v>
      </c>
      <c r="H315" s="19" t="s">
        <v>134</v>
      </c>
      <c r="I315" s="18" t="s">
        <v>133</v>
      </c>
      <c r="J315" s="17" t="s">
        <v>132</v>
      </c>
      <c r="K315" s="17" t="s">
        <v>131</v>
      </c>
      <c r="L315" s="17" t="s">
        <v>130</v>
      </c>
      <c r="M315" s="266"/>
      <c r="N315" s="5"/>
      <c r="O315" s="5"/>
      <c r="P315" s="5"/>
    </row>
    <row r="316" spans="1:16" ht="11.25" customHeight="1">
      <c r="A316" s="201" t="s">
        <v>129</v>
      </c>
      <c r="B316" s="202"/>
      <c r="C316" s="16">
        <v>-1510</v>
      </c>
      <c r="D316" s="16">
        <v>-236</v>
      </c>
      <c r="E316" s="16">
        <v>2645</v>
      </c>
      <c r="F316" s="16">
        <v>2881</v>
      </c>
      <c r="G316" s="16">
        <v>-368</v>
      </c>
      <c r="H316" s="16">
        <v>4606</v>
      </c>
      <c r="I316" s="16">
        <v>4974</v>
      </c>
      <c r="J316" s="16">
        <v>167</v>
      </c>
      <c r="K316" s="16">
        <v>247</v>
      </c>
      <c r="L316" s="16">
        <v>80</v>
      </c>
      <c r="M316" s="16">
        <v>-1073</v>
      </c>
      <c r="N316" s="5"/>
      <c r="O316" s="5"/>
      <c r="P316" s="5"/>
    </row>
    <row r="317" spans="1:16" ht="11.25" customHeight="1">
      <c r="A317" s="203" t="s">
        <v>128</v>
      </c>
      <c r="B317" s="204"/>
      <c r="C317" s="16">
        <v>-1395</v>
      </c>
      <c r="D317" s="16">
        <v>-321</v>
      </c>
      <c r="E317" s="16">
        <v>2179</v>
      </c>
      <c r="F317" s="16">
        <v>2500</v>
      </c>
      <c r="G317" s="16">
        <v>-378</v>
      </c>
      <c r="H317" s="16">
        <v>3929</v>
      </c>
      <c r="I317" s="16">
        <v>4307</v>
      </c>
      <c r="J317" s="16">
        <v>153</v>
      </c>
      <c r="K317" s="16">
        <v>218</v>
      </c>
      <c r="L317" s="16">
        <v>65</v>
      </c>
      <c r="M317" s="16">
        <v>-849</v>
      </c>
      <c r="N317" s="5"/>
      <c r="O317" s="5"/>
      <c r="P317" s="5"/>
    </row>
    <row r="318" spans="1:16" ht="11.25" customHeight="1">
      <c r="A318" s="15"/>
      <c r="B318" s="14" t="s">
        <v>127</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5"/>
      <c r="B319" s="14" t="s">
        <v>126</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5"/>
      <c r="B320" s="14" t="s">
        <v>125</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5"/>
      <c r="B321" s="14" t="s">
        <v>124</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5"/>
      <c r="B322" s="14" t="s">
        <v>123</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5"/>
      <c r="B323" s="14" t="s">
        <v>122</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5"/>
      <c r="B324" s="14" t="s">
        <v>121</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5"/>
      <c r="B325" s="14" t="s">
        <v>120</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5"/>
      <c r="B326" s="14" t="s">
        <v>119</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5"/>
      <c r="B327" s="14" t="s">
        <v>118</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5"/>
      <c r="B328" s="14" t="s">
        <v>117</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5"/>
      <c r="B329" s="14" t="s">
        <v>116</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5"/>
      <c r="B330" s="14" t="s">
        <v>115</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5"/>
      <c r="B331" s="14" t="s">
        <v>114</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5"/>
      <c r="B332" s="14" t="s">
        <v>113</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5"/>
      <c r="B333" s="14" t="s">
        <v>112</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5"/>
      <c r="B334" s="14" t="s">
        <v>111</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5"/>
      <c r="B335" s="14" t="s">
        <v>110</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5"/>
      <c r="B336" s="14" t="s">
        <v>109</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5"/>
      <c r="B337" s="14" t="s">
        <v>108</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5"/>
      <c r="B338" s="14" t="s">
        <v>107</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5"/>
      <c r="B339" s="14" t="s">
        <v>106</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5"/>
      <c r="B340" s="14" t="s">
        <v>105</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05" t="s">
        <v>104</v>
      </c>
      <c r="B341" s="204"/>
      <c r="C341" s="16">
        <v>-137</v>
      </c>
      <c r="D341" s="16">
        <v>85</v>
      </c>
      <c r="E341" s="16">
        <v>460</v>
      </c>
      <c r="F341" s="16">
        <v>375</v>
      </c>
      <c r="G341" s="16">
        <v>8</v>
      </c>
      <c r="H341" s="16">
        <v>671</v>
      </c>
      <c r="I341" s="16">
        <v>663</v>
      </c>
      <c r="J341" s="16">
        <v>14</v>
      </c>
      <c r="K341" s="16">
        <v>29</v>
      </c>
      <c r="L341" s="16">
        <v>15</v>
      </c>
      <c r="M341" s="16">
        <v>-244</v>
      </c>
      <c r="N341" s="5"/>
      <c r="O341" s="5"/>
      <c r="P341" s="5"/>
    </row>
    <row r="342" spans="1:16" ht="11.25" customHeight="1">
      <c r="A342" s="15"/>
      <c r="B342" s="14" t="s">
        <v>103</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5"/>
      <c r="B343" s="14" t="s">
        <v>102</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5"/>
      <c r="B344" s="14" t="s">
        <v>101</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5"/>
      <c r="B345" s="14" t="s">
        <v>100</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5"/>
      <c r="B346" s="14" t="s">
        <v>99</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5"/>
      <c r="B347" s="14" t="s">
        <v>98</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5"/>
      <c r="B348" s="14" t="s">
        <v>97</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5"/>
      <c r="B349" s="14" t="s">
        <v>96</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5"/>
      <c r="B350" s="14" t="s">
        <v>95</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5"/>
      <c r="B351" s="14" t="s">
        <v>94</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5"/>
      <c r="B352" s="14" t="s">
        <v>93</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5"/>
      <c r="B353" s="14" t="s">
        <v>92</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5"/>
      <c r="B354" s="14" t="s">
        <v>91</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5"/>
      <c r="B355" s="14" t="s">
        <v>90</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5"/>
      <c r="B356" s="14" t="s">
        <v>89</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5"/>
      <c r="B357" s="14" t="s">
        <v>88</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5"/>
      <c r="B358" s="14" t="s">
        <v>87</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5"/>
      <c r="B359" s="14" t="s">
        <v>86</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5"/>
      <c r="B360" s="14" t="s">
        <v>85</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5"/>
      <c r="B361" s="14" t="s">
        <v>84</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5"/>
      <c r="B362" s="14" t="s">
        <v>83</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5"/>
      <c r="B363" s="14" t="s">
        <v>82</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5"/>
      <c r="B364" s="14" t="s">
        <v>81</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5"/>
      <c r="B365" s="14" t="s">
        <v>80</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5"/>
      <c r="B366" s="14" t="s">
        <v>79</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5"/>
      <c r="B367" s="14" t="s">
        <v>78</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05" t="s">
        <v>77</v>
      </c>
      <c r="B368" s="204"/>
      <c r="C368" s="16">
        <v>22</v>
      </c>
      <c r="D368" s="16">
        <v>0</v>
      </c>
      <c r="E368" s="16">
        <v>6</v>
      </c>
      <c r="F368" s="16">
        <v>6</v>
      </c>
      <c r="G368" s="16">
        <v>2</v>
      </c>
      <c r="H368" s="16">
        <v>6</v>
      </c>
      <c r="I368" s="16">
        <v>4</v>
      </c>
      <c r="J368" s="16">
        <v>0</v>
      </c>
      <c r="K368" s="16">
        <v>0</v>
      </c>
      <c r="L368" s="16">
        <v>0</v>
      </c>
      <c r="M368" s="16">
        <v>20</v>
      </c>
      <c r="N368" s="5"/>
      <c r="O368" s="5"/>
      <c r="P368" s="5"/>
    </row>
    <row r="369" spans="1:16" ht="11.25" customHeight="1">
      <c r="A369" s="199" t="s">
        <v>76</v>
      </c>
      <c r="B369" s="211"/>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5"/>
      <c r="B370" s="14" t="s">
        <v>75</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5"/>
      <c r="B371" s="14" t="s">
        <v>74</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5"/>
      <c r="B372" s="14" t="s">
        <v>73</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5"/>
      <c r="B373" s="14" t="s">
        <v>72</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199" t="s">
        <v>71</v>
      </c>
      <c r="B374" s="200"/>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199" t="s">
        <v>70</v>
      </c>
      <c r="B375" s="200"/>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5"/>
      <c r="B376" s="14" t="s">
        <v>69</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5"/>
      <c r="B377" s="14" t="s">
        <v>68</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5"/>
      <c r="B378" s="14" t="s">
        <v>67</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5"/>
      <c r="B379" s="14" t="s">
        <v>66</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199" t="s">
        <v>65</v>
      </c>
      <c r="B380" s="200"/>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5"/>
      <c r="B381" s="14" t="s">
        <v>64</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5"/>
      <c r="B382" s="14" t="s">
        <v>63</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199" t="s">
        <v>62</v>
      </c>
      <c r="B383" s="200"/>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5"/>
      <c r="B384" s="14" t="s">
        <v>61</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5"/>
      <c r="B385" s="14" t="s">
        <v>60</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199" t="s">
        <v>59</v>
      </c>
      <c r="B386" s="206"/>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58</v>
      </c>
      <c r="C387" s="9">
        <v>2</v>
      </c>
      <c r="D387" s="8">
        <v>0</v>
      </c>
      <c r="E387" s="8">
        <v>0</v>
      </c>
      <c r="F387" s="8">
        <v>0</v>
      </c>
      <c r="G387" s="8">
        <v>0</v>
      </c>
      <c r="H387" s="8">
        <v>0</v>
      </c>
      <c r="I387" s="8">
        <v>0</v>
      </c>
      <c r="J387" s="8">
        <v>0</v>
      </c>
      <c r="K387" s="8">
        <v>0</v>
      </c>
      <c r="L387" s="8">
        <v>0</v>
      </c>
      <c r="M387" s="8">
        <v>2</v>
      </c>
      <c r="N387" s="5"/>
      <c r="O387" s="5"/>
      <c r="P387" s="5"/>
    </row>
    <row r="388" spans="1:16">
      <c r="A388" s="7" t="s">
        <v>57</v>
      </c>
      <c r="B388" s="5"/>
      <c r="C388" s="6"/>
      <c r="D388" s="6"/>
      <c r="E388" s="6"/>
      <c r="F388" s="6"/>
      <c r="G388" s="6"/>
      <c r="H388" s="6"/>
      <c r="I388" s="6"/>
      <c r="J388" s="6"/>
      <c r="K388" s="6"/>
      <c r="L388" s="5"/>
      <c r="M388" s="5"/>
      <c r="N388" s="5"/>
      <c r="O388" s="5"/>
      <c r="P388" s="5"/>
    </row>
  </sheetData>
  <mergeCells count="87">
    <mergeCell ref="H146:I146"/>
    <mergeCell ref="A149:B149"/>
    <mergeCell ref="A150:B150"/>
    <mergeCell ref="A151:B151"/>
    <mergeCell ref="A152:B152"/>
    <mergeCell ref="A303:B303"/>
    <mergeCell ref="G314:I314"/>
    <mergeCell ref="B4:K4"/>
    <mergeCell ref="B5:K5"/>
    <mergeCell ref="B6:K6"/>
    <mergeCell ref="B7:K7"/>
    <mergeCell ref="B8:K8"/>
    <mergeCell ref="C237:C238"/>
    <mergeCell ref="A237:B238"/>
    <mergeCell ref="A132:B132"/>
    <mergeCell ref="A57:B59"/>
    <mergeCell ref="C57:E57"/>
    <mergeCell ref="C314:C315"/>
    <mergeCell ref="A127:B127"/>
    <mergeCell ref="A109:B111"/>
    <mergeCell ref="C109:E109"/>
    <mergeCell ref="M314:M315"/>
    <mergeCell ref="D237:F237"/>
    <mergeCell ref="J237:L237"/>
    <mergeCell ref="D314:F314"/>
    <mergeCell ref="J314:L314"/>
    <mergeCell ref="M237:M238"/>
    <mergeCell ref="G237:I237"/>
    <mergeCell ref="A95:B95"/>
    <mergeCell ref="A97:B97"/>
    <mergeCell ref="A158:B160"/>
    <mergeCell ref="A11:B13"/>
    <mergeCell ref="C11:E11"/>
    <mergeCell ref="A15:B15"/>
    <mergeCell ref="A23:B23"/>
    <mergeCell ref="A122:B122"/>
    <mergeCell ref="A146:B147"/>
    <mergeCell ref="C146:E146"/>
    <mergeCell ref="A113:B113"/>
    <mergeCell ref="A115:B115"/>
    <mergeCell ref="C158:C160"/>
    <mergeCell ref="D158:F158"/>
    <mergeCell ref="A153:B153"/>
    <mergeCell ref="F146:G146"/>
    <mergeCell ref="N158:N160"/>
    <mergeCell ref="D159:D160"/>
    <mergeCell ref="E159:E160"/>
    <mergeCell ref="F159:F160"/>
    <mergeCell ref="J159:J160"/>
    <mergeCell ref="J158:L158"/>
    <mergeCell ref="M158:M160"/>
    <mergeCell ref="G158:I158"/>
    <mergeCell ref="K159:K160"/>
    <mergeCell ref="L159:L160"/>
    <mergeCell ref="A214:B214"/>
    <mergeCell ref="G159:G160"/>
    <mergeCell ref="A239:B239"/>
    <mergeCell ref="H159:H160"/>
    <mergeCell ref="I159:I160"/>
    <mergeCell ref="A161:B161"/>
    <mergeCell ref="A162:B162"/>
    <mergeCell ref="A186:B186"/>
    <mergeCell ref="A213:B213"/>
    <mergeCell ref="A219:B219"/>
    <mergeCell ref="A220:B220"/>
    <mergeCell ref="A225:B225"/>
    <mergeCell ref="A297:B297"/>
    <mergeCell ref="A298:B298"/>
    <mergeCell ref="A228:B228"/>
    <mergeCell ref="A231:B231"/>
    <mergeCell ref="A240:B240"/>
    <mergeCell ref="A264:B264"/>
    <mergeCell ref="A291:B291"/>
    <mergeCell ref="A292:B292"/>
    <mergeCell ref="A383:B383"/>
    <mergeCell ref="A314:B315"/>
    <mergeCell ref="A386:B386"/>
    <mergeCell ref="A368:B368"/>
    <mergeCell ref="A369:B369"/>
    <mergeCell ref="A374:B374"/>
    <mergeCell ref="A375:B375"/>
    <mergeCell ref="A380:B380"/>
    <mergeCell ref="A306:B306"/>
    <mergeCell ref="A316:B316"/>
    <mergeCell ref="A317:B317"/>
    <mergeCell ref="A341:B341"/>
    <mergeCell ref="A309:B309"/>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3503-4711-434D-A679-C902933A2761}">
  <dimension ref="A1"/>
  <sheetViews>
    <sheetView topLeftCell="A484" workbookViewId="0">
      <selection activeCell="A503" sqref="A503"/>
    </sheetView>
  </sheetViews>
  <sheetFormatPr defaultRowHeight="18.75"/>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M25" sqref="M25"/>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D24" sqref="D24"/>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56E9-5855-41A9-9BC8-827394FB8DA6}">
  <dimension ref="A1:Q16"/>
  <sheetViews>
    <sheetView workbookViewId="0">
      <selection activeCell="A2" sqref="A2"/>
    </sheetView>
  </sheetViews>
  <sheetFormatPr defaultRowHeight="18.75"/>
  <cols>
    <col min="1" max="1" width="85.25" customWidth="1"/>
  </cols>
  <sheetData>
    <row r="1" spans="1:17">
      <c r="A1" t="s">
        <v>224</v>
      </c>
    </row>
    <row r="2" spans="1:17" ht="75">
      <c r="A2" s="195" t="s">
        <v>230</v>
      </c>
    </row>
    <row r="3" spans="1:17" ht="75">
      <c r="A3" s="195" t="s">
        <v>254</v>
      </c>
    </row>
    <row r="4" spans="1:17" ht="56.25">
      <c r="A4" s="195" t="s">
        <v>259</v>
      </c>
      <c r="B4" s="198">
        <f>105/3600</f>
        <v>2.9166666666666667E-2</v>
      </c>
    </row>
    <row r="5" spans="1:17" ht="187.5">
      <c r="A5" s="195" t="s">
        <v>260</v>
      </c>
    </row>
    <row r="6" spans="1:17">
      <c r="F6" t="s">
        <v>256</v>
      </c>
      <c r="G6" t="s">
        <v>242</v>
      </c>
      <c r="H6" t="s">
        <v>243</v>
      </c>
      <c r="I6" t="s">
        <v>244</v>
      </c>
      <c r="J6" t="s">
        <v>245</v>
      </c>
      <c r="K6" t="s">
        <v>246</v>
      </c>
      <c r="L6" t="s">
        <v>247</v>
      </c>
      <c r="M6" t="s">
        <v>248</v>
      </c>
      <c r="N6" t="s">
        <v>249</v>
      </c>
      <c r="O6" t="s">
        <v>251</v>
      </c>
      <c r="Q6" t="s">
        <v>257</v>
      </c>
    </row>
    <row r="7" spans="1:17">
      <c r="F7">
        <v>47</v>
      </c>
      <c r="G7">
        <v>56</v>
      </c>
      <c r="H7">
        <v>653</v>
      </c>
      <c r="I7">
        <v>700</v>
      </c>
      <c r="J7">
        <v>626</v>
      </c>
      <c r="K7">
        <v>594</v>
      </c>
      <c r="L7">
        <v>375</v>
      </c>
      <c r="M7">
        <v>324</v>
      </c>
      <c r="N7">
        <v>198</v>
      </c>
      <c r="O7">
        <v>98</v>
      </c>
      <c r="Q7">
        <v>17</v>
      </c>
    </row>
    <row r="8" spans="1:17">
      <c r="F8" t="s">
        <v>255</v>
      </c>
      <c r="G8" t="s">
        <v>242</v>
      </c>
      <c r="H8" t="s">
        <v>243</v>
      </c>
      <c r="I8" t="s">
        <v>244</v>
      </c>
      <c r="J8" t="s">
        <v>245</v>
      </c>
      <c r="K8" t="s">
        <v>246</v>
      </c>
      <c r="L8" t="s">
        <v>247</v>
      </c>
      <c r="M8" t="s">
        <v>248</v>
      </c>
      <c r="N8" t="s">
        <v>249</v>
      </c>
      <c r="O8" t="s">
        <v>251</v>
      </c>
      <c r="Q8" t="s">
        <v>252</v>
      </c>
    </row>
    <row r="9" spans="1:17">
      <c r="F9">
        <v>0</v>
      </c>
      <c r="G9">
        <v>0</v>
      </c>
      <c r="H9">
        <v>0</v>
      </c>
      <c r="I9">
        <v>0</v>
      </c>
      <c r="J9">
        <v>1</v>
      </c>
      <c r="K9">
        <v>3</v>
      </c>
      <c r="L9">
        <v>14</v>
      </c>
      <c r="M9">
        <v>29</v>
      </c>
      <c r="N9">
        <v>26</v>
      </c>
      <c r="O9">
        <v>13</v>
      </c>
      <c r="Q9">
        <v>19</v>
      </c>
    </row>
    <row r="10" spans="1:17">
      <c r="F10" s="198">
        <f>F9/F7</f>
        <v>0</v>
      </c>
      <c r="G10" s="198">
        <f t="shared" ref="G10:Q10" si="0">G9/G7</f>
        <v>0</v>
      </c>
      <c r="H10" s="198">
        <f t="shared" si="0"/>
        <v>0</v>
      </c>
      <c r="I10" s="198">
        <f t="shared" si="0"/>
        <v>0</v>
      </c>
      <c r="J10" s="198">
        <f t="shared" si="0"/>
        <v>1.5974440894568689E-3</v>
      </c>
      <c r="K10" s="198">
        <f t="shared" si="0"/>
        <v>5.0505050505050509E-3</v>
      </c>
      <c r="L10" s="198">
        <f t="shared" si="0"/>
        <v>3.7333333333333336E-2</v>
      </c>
      <c r="M10" s="198">
        <f t="shared" si="0"/>
        <v>8.9506172839506168E-2</v>
      </c>
      <c r="N10" s="198">
        <f t="shared" si="0"/>
        <v>0.13131313131313133</v>
      </c>
      <c r="O10" s="198">
        <f t="shared" si="0"/>
        <v>0.1326530612244898</v>
      </c>
      <c r="P10" s="198" t="e">
        <f t="shared" si="0"/>
        <v>#DIV/0!</v>
      </c>
      <c r="Q10" s="198">
        <f t="shared" si="0"/>
        <v>1.1176470588235294</v>
      </c>
    </row>
    <row r="12" spans="1:17">
      <c r="A12" s="1"/>
    </row>
    <row r="13" spans="1:17">
      <c r="A13" s="1"/>
    </row>
    <row r="14" spans="1:17">
      <c r="A14" s="1"/>
    </row>
    <row r="16" spans="1:17">
      <c r="A16" s="1"/>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9</vt:i4>
      </vt:variant>
      <vt:variant>
        <vt:lpstr>グラフ</vt:lpstr>
      </vt:variant>
      <vt:variant>
        <vt:i4>4</vt:i4>
      </vt:variant>
      <vt:variant>
        <vt:lpstr>名前付き一覧</vt:lpstr>
      </vt:variant>
      <vt:variant>
        <vt:i4>1</vt:i4>
      </vt:variant>
    </vt:vector>
  </HeadingPairs>
  <TitlesOfParts>
    <vt:vector size="14" baseType="lpstr">
      <vt:lpstr>推移</vt:lpstr>
      <vt:lpstr>年代</vt:lpstr>
      <vt:lpstr>死亡</vt:lpstr>
      <vt:lpstr>ファン</vt:lpstr>
      <vt:lpstr>人口</vt:lpstr>
      <vt:lpstr>元ネタ</vt:lpstr>
      <vt:lpstr>23区地図 </vt:lpstr>
      <vt:lpstr>市区町村人口</vt:lpstr>
      <vt:lpstr>文言</vt:lpstr>
      <vt:lpstr>年代別</vt:lpstr>
      <vt:lpstr>死者数</vt:lpstr>
      <vt:lpstr>縦棒</vt:lpstr>
      <vt:lpstr>ファンチャート</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飯塚康至</cp:lastModifiedBy>
  <dcterms:created xsi:type="dcterms:W3CDTF">2020-04-02T08:21:16Z</dcterms:created>
  <dcterms:modified xsi:type="dcterms:W3CDTF">2020-05-04T02:08:40Z</dcterms:modified>
</cp:coreProperties>
</file>