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bu\Downloads\"/>
    </mc:Choice>
  </mc:AlternateContent>
  <xr:revisionPtr revIDLastSave="0" documentId="13_ncr:1_{E4346145-095D-4DCB-BE64-1AC1FC4D313D}" xr6:coauthVersionLast="47" xr6:coauthVersionMax="47" xr10:uidLastSave="{00000000-0000-0000-0000-000000000000}"/>
  <bookViews>
    <workbookView xWindow="4380" yWindow="3444" windowWidth="17280" windowHeight="8880" activeTab="2" xr2:uid="{C99D45EC-2D38-4727-B661-6E93F4F2EC32}"/>
  </bookViews>
  <sheets>
    <sheet name="Sheet1" sheetId="1" r:id="rId1"/>
    <sheet name="Sheet2" sheetId="4" r:id="rId2"/>
    <sheet name="Sheet3" sheetId="3" r:id="rId3"/>
    <sheet name="Sheet7" sheetId="8" r:id="rId4"/>
  </sheets>
  <definedNames>
    <definedName name="_xlchart.v1.0" hidden="1">Sheet1!$B$14:$B$23</definedName>
    <definedName name="_xlchart.v1.1" hidden="1">Sheet1!$B$36:$B$45</definedName>
    <definedName name="_xlchart.v1.2" hidden="1">Sheet1!$B$25:$B$34</definedName>
    <definedName name="_xlchart.v1.3" hidden="1">Sheet1!$B$47:$B$56</definedName>
    <definedName name="_xlchart.v1.4" hidden="1">Sheet1!$B$58:$B$67</definedName>
    <definedName name="_xlchart.v1.5" hidden="1">Sheet1!$B$3:$B$12</definedName>
    <definedName name="_xlchart.v1.6" hidden="1">Sheet2!$B$54:$B$60</definedName>
    <definedName name="_xlchart.v1.7" hidden="1">Sheet2!$B$40:$B$46</definedName>
    <definedName name="_xlchart.v1.8" hidden="1">Sheet2!$B$47:$B$53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57" i="1"/>
  <c r="E35" i="1"/>
  <c r="D24" i="1"/>
  <c r="E24" i="1"/>
  <c r="E13" i="1"/>
  <c r="E2" i="1"/>
  <c r="D57" i="1"/>
  <c r="D46" i="1"/>
  <c r="D35" i="1"/>
  <c r="D13" i="1"/>
  <c r="D2" i="1"/>
</calcChain>
</file>

<file path=xl/sharedStrings.xml><?xml version="1.0" encoding="utf-8"?>
<sst xmlns="http://schemas.openxmlformats.org/spreadsheetml/2006/main" count="191" uniqueCount="103">
  <si>
    <t>Business and Management (bus)</t>
  </si>
  <si>
    <t>Chemical Engineering (CM)</t>
  </si>
  <si>
    <t>Biomedical Engineering (BE)</t>
  </si>
  <si>
    <t>Mechanical Engineering (MEEM)</t>
  </si>
  <si>
    <t>Electrical Engineering (EE)</t>
  </si>
  <si>
    <t>Computer Science (CS)</t>
  </si>
  <si>
    <t>AB</t>
  </si>
  <si>
    <t>A</t>
  </si>
  <si>
    <t>ab</t>
  </si>
  <si>
    <t>Ab</t>
  </si>
  <si>
    <t>b</t>
  </si>
  <si>
    <t>a</t>
  </si>
  <si>
    <t>bc</t>
  </si>
  <si>
    <t>average</t>
  </si>
  <si>
    <t>median</t>
  </si>
  <si>
    <t>Professors:</t>
  </si>
  <si>
    <t>gpa</t>
  </si>
  <si>
    <t>MEEM:</t>
  </si>
  <si>
    <t>megan frost</t>
  </si>
  <si>
    <t>kim tracey</t>
  </si>
  <si>
    <t>yakov nekrich</t>
  </si>
  <si>
    <t xml:space="preserve">renfang jiang </t>
  </si>
  <si>
    <t>elizabeth reed</t>
  </si>
  <si>
    <t xml:space="preserve">iosif pinelis </t>
  </si>
  <si>
    <t xml:space="preserve">Mahesh Gupta </t>
  </si>
  <si>
    <t xml:space="preserve">Ossama Abdelkhalik </t>
  </si>
  <si>
    <t>Fernando Ponta</t>
  </si>
  <si>
    <t>Susanta Ghosh</t>
  </si>
  <si>
    <t xml:space="preserve">Ashok Ambardar </t>
  </si>
  <si>
    <t xml:space="preserve">Nasser alarje </t>
  </si>
  <si>
    <t xml:space="preserve">Shiyan Hu </t>
  </si>
  <si>
    <t xml:space="preserve">james davis </t>
  </si>
  <si>
    <t xml:space="preserve">Rupak Rajachar </t>
  </si>
  <si>
    <t xml:space="preserve">Jeremy Goldman </t>
  </si>
  <si>
    <t xml:space="preserve">Bruce Lee </t>
  </si>
  <si>
    <t>Paul Nelson</t>
  </si>
  <si>
    <t>Dana Johnson</t>
  </si>
  <si>
    <t>Latha Poonamallee</t>
  </si>
  <si>
    <t>Jonathan Leinonen</t>
  </si>
  <si>
    <t>David poplawski</t>
  </si>
  <si>
    <t>Charles Wallace</t>
  </si>
  <si>
    <t>juergen bierbrauer</t>
  </si>
  <si>
    <t>rating</t>
  </si>
  <si>
    <t>Course</t>
  </si>
  <si>
    <t>CS5831</t>
  </si>
  <si>
    <t>MA5701</t>
  </si>
  <si>
    <t>MEEM4707</t>
  </si>
  <si>
    <t>CS4811</t>
  </si>
  <si>
    <t>CS4841</t>
  </si>
  <si>
    <t>BA5740</t>
  </si>
  <si>
    <t>MA4790</t>
  </si>
  <si>
    <t>MA4710</t>
  </si>
  <si>
    <t>MA5781</t>
  </si>
  <si>
    <t>CS5821</t>
  </si>
  <si>
    <t>SAT5165</t>
  </si>
  <si>
    <t>BL4550</t>
  </si>
  <si>
    <t>ACC4000</t>
  </si>
  <si>
    <t>CS1090</t>
  </si>
  <si>
    <t>SAT5114</t>
  </si>
  <si>
    <t>CS2321</t>
  </si>
  <si>
    <t>Level</t>
  </si>
  <si>
    <t>SAT 1700</t>
  </si>
  <si>
    <t>BE3300 </t>
  </si>
  <si>
    <t>BE3350 </t>
  </si>
  <si>
    <t>ART1110 </t>
  </si>
  <si>
    <t>BL1100</t>
  </si>
  <si>
    <t>AR1011</t>
  </si>
  <si>
    <t>CE3331</t>
  </si>
  <si>
    <t>CE3332 </t>
  </si>
  <si>
    <t>ACC2000 </t>
  </si>
  <si>
    <t>CMG2110 </t>
  </si>
  <si>
    <t>FA2110 </t>
  </si>
  <si>
    <t>CM3974 </t>
  </si>
  <si>
    <t>Class GPA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</si>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</sst>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1137199622198"/>
          <c:y val="0.11567542646380821"/>
          <c:w val="0.83196451709359109"/>
          <c:h val="0.689196371200488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Class GPA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Sheet2!$B$2:$B$36</c:f>
              <c:numCache>
                <c:formatCode>General</c:formatCode>
                <c:ptCount val="3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</c:numCache>
            </c:numRef>
          </c:xVal>
          <c:yVal>
            <c:numRef>
              <c:f>Sheet2!$C$2:$C$36</c:f>
              <c:numCache>
                <c:formatCode>General</c:formatCode>
                <c:ptCount val="35"/>
                <c:pt idx="0">
                  <c:v>3.7</c:v>
                </c:pt>
                <c:pt idx="1">
                  <c:v>3.91</c:v>
                </c:pt>
                <c:pt idx="2">
                  <c:v>3.38</c:v>
                </c:pt>
                <c:pt idx="3">
                  <c:v>3.53</c:v>
                </c:pt>
                <c:pt idx="4">
                  <c:v>3.79</c:v>
                </c:pt>
                <c:pt idx="5">
                  <c:v>3.69</c:v>
                </c:pt>
                <c:pt idx="6">
                  <c:v>3.32</c:v>
                </c:pt>
                <c:pt idx="7">
                  <c:v>3.8</c:v>
                </c:pt>
                <c:pt idx="8">
                  <c:v>3.47</c:v>
                </c:pt>
                <c:pt idx="9">
                  <c:v>3.47</c:v>
                </c:pt>
                <c:pt idx="10">
                  <c:v>3.93</c:v>
                </c:pt>
                <c:pt idx="11">
                  <c:v>3.29</c:v>
                </c:pt>
                <c:pt idx="12">
                  <c:v>3.95</c:v>
                </c:pt>
                <c:pt idx="13">
                  <c:v>3.93</c:v>
                </c:pt>
                <c:pt idx="14">
                  <c:v>3.85</c:v>
                </c:pt>
                <c:pt idx="15">
                  <c:v>3.12</c:v>
                </c:pt>
                <c:pt idx="16">
                  <c:v>3.07</c:v>
                </c:pt>
                <c:pt idx="17">
                  <c:v>3.34</c:v>
                </c:pt>
                <c:pt idx="18">
                  <c:v>3.25</c:v>
                </c:pt>
                <c:pt idx="19">
                  <c:v>2.96</c:v>
                </c:pt>
                <c:pt idx="20">
                  <c:v>3.11</c:v>
                </c:pt>
                <c:pt idx="21">
                  <c:v>3.29</c:v>
                </c:pt>
                <c:pt idx="22">
                  <c:v>3.36</c:v>
                </c:pt>
                <c:pt idx="23">
                  <c:v>2.76</c:v>
                </c:pt>
                <c:pt idx="24">
                  <c:v>2.78</c:v>
                </c:pt>
                <c:pt idx="25">
                  <c:v>3.6</c:v>
                </c:pt>
                <c:pt idx="26">
                  <c:v>3.24</c:v>
                </c:pt>
                <c:pt idx="27">
                  <c:v>2.78</c:v>
                </c:pt>
                <c:pt idx="28">
                  <c:v>3.97</c:v>
                </c:pt>
                <c:pt idx="29">
                  <c:v>3.48</c:v>
                </c:pt>
                <c:pt idx="30">
                  <c:v>3.07</c:v>
                </c:pt>
                <c:pt idx="31">
                  <c:v>3.08</c:v>
                </c:pt>
                <c:pt idx="32">
                  <c:v>3.26</c:v>
                </c:pt>
                <c:pt idx="33">
                  <c:v>3.65</c:v>
                </c:pt>
                <c:pt idx="34">
                  <c:v>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0-4023-92E3-495756E0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82032"/>
        <c:axId val="1331284432"/>
      </c:scatterChart>
      <c:valAx>
        <c:axId val="13312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Course level (in Thousands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84432"/>
        <c:crosses val="autoZero"/>
        <c:crossBetween val="midCat"/>
      </c:valAx>
      <c:valAx>
        <c:axId val="1331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Averrage Class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8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GPA 2023 vs Professor rating</a:t>
            </a:r>
          </a:p>
        </c:rich>
      </c:tx>
      <c:layout>
        <c:manualLayout>
          <c:xMode val="edge"/>
          <c:yMode val="edge"/>
          <c:x val="0.22734011373578303"/>
          <c:y val="3.1857798680917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Sheet3!$C$2:$C$3</c:f>
              <c:strCache>
                <c:ptCount val="2"/>
                <c:pt idx="0">
                  <c:v>gpa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Sheet3!$B$4:$B$27</c:f>
              <c:numCache>
                <c:formatCode>General</c:formatCode>
                <c:ptCount val="24"/>
                <c:pt idx="0">
                  <c:v>2.4</c:v>
                </c:pt>
                <c:pt idx="1">
                  <c:v>4.8</c:v>
                </c:pt>
                <c:pt idx="2">
                  <c:v>3.3</c:v>
                </c:pt>
                <c:pt idx="3">
                  <c:v>1.7</c:v>
                </c:pt>
                <c:pt idx="4">
                  <c:v>4.4000000000000004</c:v>
                </c:pt>
                <c:pt idx="5">
                  <c:v>3</c:v>
                </c:pt>
                <c:pt idx="6">
                  <c:v>1.5</c:v>
                </c:pt>
                <c:pt idx="7">
                  <c:v>2.2999999999999998</c:v>
                </c:pt>
                <c:pt idx="8">
                  <c:v>4.7</c:v>
                </c:pt>
                <c:pt idx="9">
                  <c:v>3.5</c:v>
                </c:pt>
                <c:pt idx="10">
                  <c:v>2.2999999999999998</c:v>
                </c:pt>
                <c:pt idx="11">
                  <c:v>1.5</c:v>
                </c:pt>
                <c:pt idx="12">
                  <c:v>4.2</c:v>
                </c:pt>
                <c:pt idx="13">
                  <c:v>2.5</c:v>
                </c:pt>
                <c:pt idx="14">
                  <c:v>3.2</c:v>
                </c:pt>
                <c:pt idx="15">
                  <c:v>1.9</c:v>
                </c:pt>
                <c:pt idx="16">
                  <c:v>3.2</c:v>
                </c:pt>
                <c:pt idx="17">
                  <c:v>4.4000000000000004</c:v>
                </c:pt>
                <c:pt idx="18">
                  <c:v>2.9</c:v>
                </c:pt>
                <c:pt idx="19">
                  <c:v>1</c:v>
                </c:pt>
                <c:pt idx="20">
                  <c:v>3.8</c:v>
                </c:pt>
                <c:pt idx="21">
                  <c:v>4.5999999999999996</c:v>
                </c:pt>
                <c:pt idx="22">
                  <c:v>1.6</c:v>
                </c:pt>
                <c:pt idx="23">
                  <c:v>2.8</c:v>
                </c:pt>
              </c:numCache>
            </c:numRef>
          </c:xVal>
          <c:yVal>
            <c:numRef>
              <c:f>Sheet3!$C$4:$C$27</c:f>
              <c:numCache>
                <c:formatCode>General</c:formatCode>
                <c:ptCount val="24"/>
                <c:pt idx="0">
                  <c:v>2.72</c:v>
                </c:pt>
                <c:pt idx="1">
                  <c:v>3.41</c:v>
                </c:pt>
                <c:pt idx="2">
                  <c:v>3.82</c:v>
                </c:pt>
                <c:pt idx="3">
                  <c:v>3.25</c:v>
                </c:pt>
                <c:pt idx="4">
                  <c:v>3.25</c:v>
                </c:pt>
                <c:pt idx="5">
                  <c:v>3.19</c:v>
                </c:pt>
                <c:pt idx="6">
                  <c:v>2.9</c:v>
                </c:pt>
                <c:pt idx="7">
                  <c:v>3.4</c:v>
                </c:pt>
                <c:pt idx="8">
                  <c:v>3.3</c:v>
                </c:pt>
                <c:pt idx="9">
                  <c:v>3.57</c:v>
                </c:pt>
                <c:pt idx="10">
                  <c:v>3.06</c:v>
                </c:pt>
                <c:pt idx="11">
                  <c:v>2.79</c:v>
                </c:pt>
                <c:pt idx="12">
                  <c:v>3.4</c:v>
                </c:pt>
                <c:pt idx="13">
                  <c:v>3.4</c:v>
                </c:pt>
                <c:pt idx="14">
                  <c:v>3.46</c:v>
                </c:pt>
                <c:pt idx="15">
                  <c:v>3.51</c:v>
                </c:pt>
                <c:pt idx="16">
                  <c:v>2.91</c:v>
                </c:pt>
                <c:pt idx="17">
                  <c:v>3.08</c:v>
                </c:pt>
                <c:pt idx="18">
                  <c:v>3.6</c:v>
                </c:pt>
                <c:pt idx="19">
                  <c:v>2.98</c:v>
                </c:pt>
                <c:pt idx="20">
                  <c:v>2.98</c:v>
                </c:pt>
                <c:pt idx="21">
                  <c:v>2.92</c:v>
                </c:pt>
                <c:pt idx="22">
                  <c:v>2.8</c:v>
                </c:pt>
                <c:pt idx="23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0-4244-9C29-36F0F840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03087"/>
        <c:axId val="661903567"/>
      </c:scatterChart>
      <c:valAx>
        <c:axId val="66190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Professor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03567"/>
        <c:crosses val="autoZero"/>
        <c:crossBetween val="midCat"/>
      </c:valAx>
      <c:valAx>
        <c:axId val="661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GPA of all student 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0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Sheet3!$B$4:$B$27</c:f>
              <c:numCache>
                <c:formatCode>General</c:formatCode>
                <c:ptCount val="24"/>
                <c:pt idx="0">
                  <c:v>2.4</c:v>
                </c:pt>
                <c:pt idx="1">
                  <c:v>4.8</c:v>
                </c:pt>
                <c:pt idx="2">
                  <c:v>3.3</c:v>
                </c:pt>
                <c:pt idx="3">
                  <c:v>1.7</c:v>
                </c:pt>
                <c:pt idx="4">
                  <c:v>4.4000000000000004</c:v>
                </c:pt>
                <c:pt idx="5">
                  <c:v>3</c:v>
                </c:pt>
                <c:pt idx="6">
                  <c:v>1.5</c:v>
                </c:pt>
                <c:pt idx="7">
                  <c:v>2.2999999999999998</c:v>
                </c:pt>
                <c:pt idx="8">
                  <c:v>4.7</c:v>
                </c:pt>
                <c:pt idx="9">
                  <c:v>3.5</c:v>
                </c:pt>
                <c:pt idx="10">
                  <c:v>2.2999999999999998</c:v>
                </c:pt>
                <c:pt idx="11">
                  <c:v>1.5</c:v>
                </c:pt>
                <c:pt idx="12">
                  <c:v>4.2</c:v>
                </c:pt>
                <c:pt idx="13">
                  <c:v>2.5</c:v>
                </c:pt>
                <c:pt idx="14">
                  <c:v>3.2</c:v>
                </c:pt>
                <c:pt idx="15">
                  <c:v>1.9</c:v>
                </c:pt>
                <c:pt idx="16">
                  <c:v>3.2</c:v>
                </c:pt>
                <c:pt idx="17">
                  <c:v>4.4000000000000004</c:v>
                </c:pt>
                <c:pt idx="18">
                  <c:v>2.9</c:v>
                </c:pt>
                <c:pt idx="19">
                  <c:v>1</c:v>
                </c:pt>
                <c:pt idx="20">
                  <c:v>3.8</c:v>
                </c:pt>
                <c:pt idx="21">
                  <c:v>4.5999999999999996</c:v>
                </c:pt>
                <c:pt idx="22">
                  <c:v>1.6</c:v>
                </c:pt>
                <c:pt idx="23">
                  <c:v>2.8</c:v>
                </c:pt>
              </c:numCache>
            </c:numRef>
          </c:xVal>
          <c:yVal>
            <c:numRef>
              <c:f>Sheet3!$H$100:$H$123</c:f>
              <c:numCache>
                <c:formatCode>General</c:formatCode>
                <c:ptCount val="24"/>
                <c:pt idx="0">
                  <c:v>-0.43690928722712119</c:v>
                </c:pt>
                <c:pt idx="1">
                  <c:v>7.6254377829150677E-2</c:v>
                </c:pt>
                <c:pt idx="2">
                  <c:v>0.59677708716898037</c:v>
                </c:pt>
                <c:pt idx="3">
                  <c:v>0.14466797713146606</c:v>
                </c:pt>
                <c:pt idx="4">
                  <c:v>-5.4272899680228193E-2</c:v>
                </c:pt>
                <c:pt idx="5">
                  <c:v>-1.1118370963053348E-2</c:v>
                </c:pt>
                <c:pt idx="6">
                  <c:v>-0.19059566162322339</c:v>
                </c:pt>
                <c:pt idx="7">
                  <c:v>0.25045889339553407</c:v>
                </c:pt>
                <c:pt idx="8">
                  <c:v>-2.6377441548194547E-2</c:v>
                </c:pt>
                <c:pt idx="9">
                  <c:v>0.33204072592366973</c:v>
                </c:pt>
                <c:pt idx="10">
                  <c:v>-8.9541106604465792E-2</c:v>
                </c:pt>
                <c:pt idx="11">
                  <c:v>-0.30059566162322326</c:v>
                </c:pt>
                <c:pt idx="12">
                  <c:v>0.11046346156508235</c:v>
                </c:pt>
                <c:pt idx="13">
                  <c:v>0.23572253215022343</c:v>
                </c:pt>
                <c:pt idx="14">
                  <c:v>0.24414526779163603</c:v>
                </c:pt>
                <c:pt idx="15">
                  <c:v>0.38993161588615521</c:v>
                </c:pt>
                <c:pt idx="16">
                  <c:v>-0.30585473220836379</c:v>
                </c:pt>
                <c:pt idx="17">
                  <c:v>-0.22427289968022812</c:v>
                </c:pt>
                <c:pt idx="18">
                  <c:v>0.40624980965960189</c:v>
                </c:pt>
                <c:pt idx="19">
                  <c:v>-7.3754758509946505E-2</c:v>
                </c:pt>
                <c:pt idx="20">
                  <c:v>-0.2800638159442963</c:v>
                </c:pt>
                <c:pt idx="21">
                  <c:v>-0.3990092609255389</c:v>
                </c:pt>
                <c:pt idx="22">
                  <c:v>-0.29796384224587857</c:v>
                </c:pt>
                <c:pt idx="23">
                  <c:v>-9.63820097177428E-2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5-490C-A8F4-733102BC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7680"/>
        <c:axId val="102959600"/>
      </c:scatterChart>
      <c:valAx>
        <c:axId val="10295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59600"/>
        <c:crosses val="autoZero"/>
        <c:crossBetween val="midCat"/>
      </c:valAx>
      <c:valAx>
        <c:axId val="10295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57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GPA 2023 vs Professor rating</a:t>
            </a:r>
          </a:p>
        </c:rich>
      </c:tx>
      <c:layout>
        <c:manualLayout>
          <c:xMode val="edge"/>
          <c:yMode val="edge"/>
          <c:x val="0.22734011373578303"/>
          <c:y val="3.1857798680917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Sheet3!$C$2:$C$3</c:f>
              <c:strCache>
                <c:ptCount val="2"/>
                <c:pt idx="0">
                  <c:v>gpa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Sheet3!$B$4:$B$27</c:f>
              <c:numCache>
                <c:formatCode>General</c:formatCode>
                <c:ptCount val="24"/>
                <c:pt idx="0">
                  <c:v>2.4</c:v>
                </c:pt>
                <c:pt idx="1">
                  <c:v>4.8</c:v>
                </c:pt>
                <c:pt idx="2">
                  <c:v>3.3</c:v>
                </c:pt>
                <c:pt idx="3">
                  <c:v>1.7</c:v>
                </c:pt>
                <c:pt idx="4">
                  <c:v>4.4000000000000004</c:v>
                </c:pt>
                <c:pt idx="5">
                  <c:v>3</c:v>
                </c:pt>
                <c:pt idx="6">
                  <c:v>1.5</c:v>
                </c:pt>
                <c:pt idx="7">
                  <c:v>2.2999999999999998</c:v>
                </c:pt>
                <c:pt idx="8">
                  <c:v>4.7</c:v>
                </c:pt>
                <c:pt idx="9">
                  <c:v>3.5</c:v>
                </c:pt>
                <c:pt idx="10">
                  <c:v>2.2999999999999998</c:v>
                </c:pt>
                <c:pt idx="11">
                  <c:v>1.5</c:v>
                </c:pt>
                <c:pt idx="12">
                  <c:v>4.2</c:v>
                </c:pt>
                <c:pt idx="13">
                  <c:v>2.5</c:v>
                </c:pt>
                <c:pt idx="14">
                  <c:v>3.2</c:v>
                </c:pt>
                <c:pt idx="15">
                  <c:v>1.9</c:v>
                </c:pt>
                <c:pt idx="16">
                  <c:v>3.2</c:v>
                </c:pt>
                <c:pt idx="17">
                  <c:v>4.4000000000000004</c:v>
                </c:pt>
                <c:pt idx="18">
                  <c:v>2.9</c:v>
                </c:pt>
                <c:pt idx="19">
                  <c:v>1</c:v>
                </c:pt>
                <c:pt idx="20">
                  <c:v>3.8</c:v>
                </c:pt>
                <c:pt idx="21">
                  <c:v>4.5999999999999996</c:v>
                </c:pt>
                <c:pt idx="22">
                  <c:v>1.6</c:v>
                </c:pt>
                <c:pt idx="23">
                  <c:v>2.8</c:v>
                </c:pt>
              </c:numCache>
            </c:numRef>
          </c:xVal>
          <c:yVal>
            <c:numRef>
              <c:f>Sheet3!$C$4:$C$27</c:f>
              <c:numCache>
                <c:formatCode>General</c:formatCode>
                <c:ptCount val="24"/>
                <c:pt idx="0">
                  <c:v>2.72</c:v>
                </c:pt>
                <c:pt idx="1">
                  <c:v>3.41</c:v>
                </c:pt>
                <c:pt idx="2">
                  <c:v>3.82</c:v>
                </c:pt>
                <c:pt idx="3">
                  <c:v>3.25</c:v>
                </c:pt>
                <c:pt idx="4">
                  <c:v>3.25</c:v>
                </c:pt>
                <c:pt idx="5">
                  <c:v>3.19</c:v>
                </c:pt>
                <c:pt idx="6">
                  <c:v>2.9</c:v>
                </c:pt>
                <c:pt idx="7">
                  <c:v>3.4</c:v>
                </c:pt>
                <c:pt idx="8">
                  <c:v>3.3</c:v>
                </c:pt>
                <c:pt idx="9">
                  <c:v>3.57</c:v>
                </c:pt>
                <c:pt idx="10">
                  <c:v>3.06</c:v>
                </c:pt>
                <c:pt idx="11">
                  <c:v>2.79</c:v>
                </c:pt>
                <c:pt idx="12">
                  <c:v>3.4</c:v>
                </c:pt>
                <c:pt idx="13">
                  <c:v>3.4</c:v>
                </c:pt>
                <c:pt idx="14">
                  <c:v>3.46</c:v>
                </c:pt>
                <c:pt idx="15">
                  <c:v>3.51</c:v>
                </c:pt>
                <c:pt idx="16">
                  <c:v>2.91</c:v>
                </c:pt>
                <c:pt idx="17">
                  <c:v>3.08</c:v>
                </c:pt>
                <c:pt idx="18">
                  <c:v>3.6</c:v>
                </c:pt>
                <c:pt idx="19">
                  <c:v>2.98</c:v>
                </c:pt>
                <c:pt idx="20">
                  <c:v>2.98</c:v>
                </c:pt>
                <c:pt idx="21">
                  <c:v>2.92</c:v>
                </c:pt>
                <c:pt idx="22">
                  <c:v>2.8</c:v>
                </c:pt>
                <c:pt idx="23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5-4F71-B6B9-9266CB9A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03087"/>
        <c:axId val="661903567"/>
      </c:scatterChart>
      <c:valAx>
        <c:axId val="66190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Professor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03567"/>
        <c:crosses val="autoZero"/>
        <c:crossBetween val="midCat"/>
      </c:valAx>
      <c:valAx>
        <c:axId val="6619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GPA of all student 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0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Residuals of Student GPA against Professor Ratings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Sheet3!$B$4:$B$27</c:f>
              <c:numCache>
                <c:formatCode>General</c:formatCode>
                <c:ptCount val="24"/>
                <c:pt idx="0">
                  <c:v>2.4</c:v>
                </c:pt>
                <c:pt idx="1">
                  <c:v>4.8</c:v>
                </c:pt>
                <c:pt idx="2">
                  <c:v>3.3</c:v>
                </c:pt>
                <c:pt idx="3">
                  <c:v>1.7</c:v>
                </c:pt>
                <c:pt idx="4">
                  <c:v>4.4000000000000004</c:v>
                </c:pt>
                <c:pt idx="5">
                  <c:v>3</c:v>
                </c:pt>
                <c:pt idx="6">
                  <c:v>1.5</c:v>
                </c:pt>
                <c:pt idx="7">
                  <c:v>2.2999999999999998</c:v>
                </c:pt>
                <c:pt idx="8">
                  <c:v>4.7</c:v>
                </c:pt>
                <c:pt idx="9">
                  <c:v>3.5</c:v>
                </c:pt>
                <c:pt idx="10">
                  <c:v>2.2999999999999998</c:v>
                </c:pt>
                <c:pt idx="11">
                  <c:v>1.5</c:v>
                </c:pt>
                <c:pt idx="12">
                  <c:v>4.2</c:v>
                </c:pt>
                <c:pt idx="13">
                  <c:v>2.5</c:v>
                </c:pt>
                <c:pt idx="14">
                  <c:v>3.2</c:v>
                </c:pt>
                <c:pt idx="15">
                  <c:v>1.9</c:v>
                </c:pt>
                <c:pt idx="16">
                  <c:v>3.2</c:v>
                </c:pt>
                <c:pt idx="17">
                  <c:v>4.4000000000000004</c:v>
                </c:pt>
                <c:pt idx="18">
                  <c:v>2.9</c:v>
                </c:pt>
                <c:pt idx="19">
                  <c:v>1</c:v>
                </c:pt>
                <c:pt idx="20">
                  <c:v>3.8</c:v>
                </c:pt>
                <c:pt idx="21">
                  <c:v>4.5999999999999996</c:v>
                </c:pt>
                <c:pt idx="22">
                  <c:v>1.6</c:v>
                </c:pt>
                <c:pt idx="23">
                  <c:v>2.8</c:v>
                </c:pt>
              </c:numCache>
            </c:numRef>
          </c:xVal>
          <c:yVal>
            <c:numRef>
              <c:f>Sheet7!$C$25:$C$48</c:f>
              <c:numCache>
                <c:formatCode>General</c:formatCode>
                <c:ptCount val="24"/>
                <c:pt idx="0">
                  <c:v>-0.43690928722712119</c:v>
                </c:pt>
                <c:pt idx="1">
                  <c:v>7.6254377829150677E-2</c:v>
                </c:pt>
                <c:pt idx="2">
                  <c:v>0.59677708716898037</c:v>
                </c:pt>
                <c:pt idx="3">
                  <c:v>0.14466797713146606</c:v>
                </c:pt>
                <c:pt idx="4">
                  <c:v>-5.4272899680228193E-2</c:v>
                </c:pt>
                <c:pt idx="5">
                  <c:v>-1.1118370963053348E-2</c:v>
                </c:pt>
                <c:pt idx="6">
                  <c:v>-0.19059566162322339</c:v>
                </c:pt>
                <c:pt idx="7">
                  <c:v>0.25045889339553407</c:v>
                </c:pt>
                <c:pt idx="8">
                  <c:v>-2.6377441548194547E-2</c:v>
                </c:pt>
                <c:pt idx="9">
                  <c:v>0.33204072592366973</c:v>
                </c:pt>
                <c:pt idx="10">
                  <c:v>-8.9541106604465792E-2</c:v>
                </c:pt>
                <c:pt idx="11">
                  <c:v>-0.30059566162322326</c:v>
                </c:pt>
                <c:pt idx="12">
                  <c:v>0.11046346156508235</c:v>
                </c:pt>
                <c:pt idx="13">
                  <c:v>0.23572253215022343</c:v>
                </c:pt>
                <c:pt idx="14">
                  <c:v>0.24414526779163603</c:v>
                </c:pt>
                <c:pt idx="15">
                  <c:v>0.38993161588615521</c:v>
                </c:pt>
                <c:pt idx="16">
                  <c:v>-0.30585473220836379</c:v>
                </c:pt>
                <c:pt idx="17">
                  <c:v>-0.22427289968022812</c:v>
                </c:pt>
                <c:pt idx="18">
                  <c:v>0.40624980965960189</c:v>
                </c:pt>
                <c:pt idx="19">
                  <c:v>-7.3754758509946505E-2</c:v>
                </c:pt>
                <c:pt idx="20">
                  <c:v>-0.2800638159442963</c:v>
                </c:pt>
                <c:pt idx="21">
                  <c:v>-0.3990092609255389</c:v>
                </c:pt>
                <c:pt idx="22">
                  <c:v>-0.29796384224587857</c:v>
                </c:pt>
                <c:pt idx="23">
                  <c:v>-9.63820097177428E-2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7-4729-BC40-A39AF3FF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3936"/>
        <c:axId val="72601536"/>
      </c:scatterChart>
      <c:valAx>
        <c:axId val="726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Professor Ratings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1536"/>
        <c:crosses val="autoZero"/>
        <c:crossBetween val="midCat"/>
      </c:valAx>
      <c:valAx>
        <c:axId val="726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 of Students GPA</a:t>
                </a:r>
              </a:p>
            </c:rich>
          </c:tx>
          <c:layout>
            <c:manualLayout>
              <c:xMode val="edge"/>
              <c:yMode val="edge"/>
              <c:x val="3.8194444444444448E-2"/>
              <c:y val="0.13060713089876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2603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Bus amd MGT GPAs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Bus amd MGT GPAs</a:t>
          </a:r>
        </a:p>
      </cx:txPr>
    </cx:title>
    <cx:plotArea>
      <cx:plotAreaRegion>
        <cx:series layoutId="boxWhisker" uniqueId="{414B5DB1-87BC-48C3-BBF6-6A58240C57F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CM GPAS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CM GPAS</a:t>
          </a:r>
        </a:p>
      </cx:txPr>
    </cx:title>
    <cx:plotArea>
      <cx:plotAreaRegion>
        <cx:series layoutId="boxWhisker" uniqueId="{702CAAF9-F200-4EC0-ADD3-9F997CE47B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Distribtuion of BE GPAs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Distribtuion of BE GPAs</a:t>
          </a:r>
        </a:p>
      </cx:txPr>
    </cx:title>
    <cx:plotArea>
      <cx:plotAreaRegion>
        <cx:series layoutId="boxWhisker" uniqueId="{DA345E90-A228-4100-9B92-2A375928076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MEEM GPAs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MEEM GPAs</a:t>
          </a:r>
        </a:p>
      </cx:txPr>
    </cx:title>
    <cx:plotArea>
      <cx:plotAreaRegion>
        <cx:series layoutId="boxWhisker" uniqueId="{4D4F0998-011B-4850-9A74-B60C314409F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66999996"/>
        <cx:title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title>
          <cx:tx>
            <cx:txData>
              <cx:v>GPA 4.0 scale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GPA 4.0 scale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EE GPAs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EE GPAs</a:t>
          </a:r>
        </a:p>
      </cx:txPr>
    </cx:title>
    <cx:plotArea>
      <cx:plotAreaRegion>
        <cx:series layoutId="boxWhisker" uniqueId="{7F0A2ADB-4B2B-407D-A5D2-63932CD83E3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of CS GPAs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CS GPAs</a:t>
          </a:r>
        </a:p>
      </cx:txPr>
    </cx:title>
    <cx:plotArea>
      <cx:plotAreaRegion>
        <cx:series layoutId="boxWhisker" uniqueId="{34B508CA-A448-48B0-AA8C-F0A199CDB00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1000 level classes average GPA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1000 level classes average GPA</a:t>
          </a:r>
        </a:p>
      </cx:txPr>
    </cx:title>
    <cx:plotArea>
      <cx:plotAreaRegion>
        <cx:series layoutId="boxWhisker" uniqueId="{452C7CC4-17AB-481F-B5A1-D5C2492DB00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GPA 4.0 scale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GPA 4.0 scale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2000 level classes average GPA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2000 level classes average GPA</a:t>
          </a:r>
        </a:p>
      </cx:txPr>
    </cx:title>
    <cx:plotArea>
      <cx:plotAreaRegion>
        <cx:series layoutId="boxWhisker" uniqueId="{F8D2C1B8-E044-4C96-B077-414F96CE294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  <cx:numFmt formatCode=";;" sourceLinked="0"/>
      </cx:axis>
      <cx:axis id="1">
        <cx:valScaling/>
        <cx:title>
          <cx:tx>
            <cx:txData>
              <cx:v>GPA 4.0 scale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GPA 4.0 scale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3000 level classes average GPAs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3000 level classes average GPAs</a:t>
          </a:r>
        </a:p>
      </cx:txPr>
    </cx:title>
    <cx:plotArea>
      <cx:plotAreaRegion>
        <cx:series layoutId="boxWhisker" uniqueId="{9E8BF925-51E8-458A-B692-20D30E0C830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openxmlformats.org/officeDocument/2006/relationships/chart" Target="../charts/chart1.xml"/><Relationship Id="rId4" Type="http://schemas.microsoft.com/office/2014/relationships/chartEx" Target="../charts/chartEx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2</xdr:row>
      <xdr:rowOff>114300</xdr:rowOff>
    </xdr:from>
    <xdr:to>
      <xdr:col>8</xdr:col>
      <xdr:colOff>251460</xdr:colOff>
      <xdr:row>11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1B0DC7-C446-AA73-71B0-E14A58B60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1640" y="480060"/>
              <a:ext cx="3436620" cy="1565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548640</xdr:colOff>
      <xdr:row>13</xdr:row>
      <xdr:rowOff>91440</xdr:rowOff>
    </xdr:from>
    <xdr:to>
      <xdr:col>7</xdr:col>
      <xdr:colOff>601980</xdr:colOff>
      <xdr:row>22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095372-280F-FBA2-0682-3668CB23A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7840" y="2468880"/>
              <a:ext cx="3101340" cy="1718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137160</xdr:colOff>
      <xdr:row>24</xdr:row>
      <xdr:rowOff>114300</xdr:rowOff>
    </xdr:from>
    <xdr:to>
      <xdr:col>9</xdr:col>
      <xdr:colOff>525780</xdr:colOff>
      <xdr:row>33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759C60-9B13-334F-8A54-8C6CD2CEA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5960" y="4503420"/>
              <a:ext cx="404622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563880</xdr:colOff>
      <xdr:row>35</xdr:row>
      <xdr:rowOff>53340</xdr:rowOff>
    </xdr:from>
    <xdr:to>
      <xdr:col>8</xdr:col>
      <xdr:colOff>403860</xdr:colOff>
      <xdr:row>44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17773AB-F45B-CC19-CDAD-4490A2FA7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080" y="6454140"/>
              <a:ext cx="349758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76200</xdr:colOff>
      <xdr:row>46</xdr:row>
      <xdr:rowOff>60960</xdr:rowOff>
    </xdr:from>
    <xdr:to>
      <xdr:col>8</xdr:col>
      <xdr:colOff>487680</xdr:colOff>
      <xdr:row>55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DEB5F45-D9C9-A1D1-667F-47D45C1C9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0" y="8473440"/>
              <a:ext cx="3459480" cy="1596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411480</xdr:colOff>
      <xdr:row>57</xdr:row>
      <xdr:rowOff>167640</xdr:rowOff>
    </xdr:from>
    <xdr:to>
      <xdr:col>8</xdr:col>
      <xdr:colOff>381000</xdr:colOff>
      <xdr:row>67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09512E0-A01B-9135-933C-85DE0D9D0C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680" y="10591800"/>
              <a:ext cx="3627120" cy="180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23</xdr:row>
      <xdr:rowOff>38100</xdr:rowOff>
    </xdr:from>
    <xdr:to>
      <xdr:col>12</xdr:col>
      <xdr:colOff>213360</xdr:colOff>
      <xdr:row>38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A479C-0C25-C514-5ADC-100D80BD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37</xdr:row>
      <xdr:rowOff>83820</xdr:rowOff>
    </xdr:from>
    <xdr:to>
      <xdr:col>9</xdr:col>
      <xdr:colOff>175260</xdr:colOff>
      <xdr:row>49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E6FEB58-EDAB-7A9B-0DC7-4D9B871BC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4980" y="6858000"/>
              <a:ext cx="391668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525780</xdr:colOff>
      <xdr:row>49</xdr:row>
      <xdr:rowOff>45720</xdr:rowOff>
    </xdr:from>
    <xdr:to>
      <xdr:col>7</xdr:col>
      <xdr:colOff>510540</xdr:colOff>
      <xdr:row>59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68FD1DE-DA5E-C12C-5240-C93FB7595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4980" y="9014460"/>
              <a:ext cx="303276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59</xdr:row>
      <xdr:rowOff>114300</xdr:rowOff>
    </xdr:from>
    <xdr:to>
      <xdr:col>8</xdr:col>
      <xdr:colOff>213360</xdr:colOff>
      <xdr:row>70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79902DC-EDAA-758E-7381-F16BDD13C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10911840"/>
              <a:ext cx="3528060" cy="1954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12</xdr:row>
      <xdr:rowOff>106680</xdr:rowOff>
    </xdr:from>
    <xdr:to>
      <xdr:col>21</xdr:col>
      <xdr:colOff>556260</xdr:colOff>
      <xdr:row>24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30CBF-2421-1ECA-3EE2-90DFBF34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75</xdr:row>
      <xdr:rowOff>175261</xdr:rowOff>
    </xdr:from>
    <xdr:to>
      <xdr:col>20</xdr:col>
      <xdr:colOff>251460</xdr:colOff>
      <xdr:row>85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21167-C316-8257-5634-AED96FD4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21</xdr:row>
      <xdr:rowOff>0</xdr:rowOff>
    </xdr:from>
    <xdr:to>
      <xdr:col>8</xdr:col>
      <xdr:colOff>22860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A0E57-F1D6-4A2B-9B6E-CED5A0B03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9</xdr:col>
      <xdr:colOff>381000</xdr:colOff>
      <xdr:row>47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2ED12-37FA-4CC8-805B-523CDCD8C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6ADB-3FE9-4A7A-A10C-46DA5E38E1C3}">
  <dimension ref="A1:E67"/>
  <sheetViews>
    <sheetView topLeftCell="A34" workbookViewId="0">
      <selection activeCell="A3" sqref="A3:B3"/>
    </sheetView>
  </sheetViews>
  <sheetFormatPr defaultRowHeight="14.4" x14ac:dyDescent="0.3"/>
  <sheetData>
    <row r="1" spans="1:5" x14ac:dyDescent="0.3">
      <c r="D1" t="s">
        <v>13</v>
      </c>
      <c r="E1" t="s">
        <v>14</v>
      </c>
    </row>
    <row r="2" spans="1:5" x14ac:dyDescent="0.3">
      <c r="A2" t="s">
        <v>0</v>
      </c>
      <c r="D2">
        <f>AVERAGE(B3:B12)</f>
        <v>3.4469999999999992</v>
      </c>
      <c r="E2">
        <f>MEDIAN(B3:B12)</f>
        <v>3.4550000000000001</v>
      </c>
    </row>
    <row r="3" spans="1:5" x14ac:dyDescent="0.3">
      <c r="A3">
        <v>1100</v>
      </c>
      <c r="B3">
        <v>3.29</v>
      </c>
      <c r="C3" t="s">
        <v>6</v>
      </c>
    </row>
    <row r="4" spans="1:5" x14ac:dyDescent="0.3">
      <c r="A4">
        <v>2200</v>
      </c>
      <c r="B4">
        <v>3.42</v>
      </c>
      <c r="C4" t="s">
        <v>6</v>
      </c>
    </row>
    <row r="5" spans="1:5" x14ac:dyDescent="0.3">
      <c r="A5">
        <v>3900</v>
      </c>
      <c r="B5">
        <v>3.74</v>
      </c>
      <c r="C5" t="s">
        <v>7</v>
      </c>
    </row>
    <row r="6" spans="1:5" x14ac:dyDescent="0.3">
      <c r="A6">
        <v>4991</v>
      </c>
      <c r="B6">
        <v>3.85</v>
      </c>
      <c r="C6" t="s">
        <v>7</v>
      </c>
    </row>
    <row r="7" spans="1:5" x14ac:dyDescent="0.3">
      <c r="A7">
        <v>2000</v>
      </c>
      <c r="B7">
        <v>3.5</v>
      </c>
      <c r="C7" t="s">
        <v>8</v>
      </c>
    </row>
    <row r="8" spans="1:5" x14ac:dyDescent="0.3">
      <c r="A8">
        <v>3000</v>
      </c>
      <c r="B8">
        <v>3.13</v>
      </c>
      <c r="C8" t="s">
        <v>6</v>
      </c>
    </row>
    <row r="9" spans="1:5" x14ac:dyDescent="0.3">
      <c r="A9">
        <v>3100</v>
      </c>
      <c r="B9">
        <v>3.5</v>
      </c>
      <c r="C9" t="s">
        <v>7</v>
      </c>
    </row>
    <row r="10" spans="1:5" x14ac:dyDescent="0.3">
      <c r="A10">
        <v>3800</v>
      </c>
      <c r="B10">
        <v>3.49</v>
      </c>
      <c r="C10" t="s">
        <v>9</v>
      </c>
    </row>
    <row r="11" spans="1:5" x14ac:dyDescent="0.3">
      <c r="A11">
        <v>4100</v>
      </c>
      <c r="B11">
        <v>3.26</v>
      </c>
      <c r="C11" t="s">
        <v>9</v>
      </c>
    </row>
    <row r="12" spans="1:5" x14ac:dyDescent="0.3">
      <c r="A12">
        <v>4650</v>
      </c>
      <c r="B12">
        <v>3.29</v>
      </c>
      <c r="C12" t="s">
        <v>6</v>
      </c>
    </row>
    <row r="13" spans="1:5" x14ac:dyDescent="0.3">
      <c r="A13" t="s">
        <v>1</v>
      </c>
      <c r="D13">
        <f>AVERAGE(B14:B23)</f>
        <v>3.5939999999999999</v>
      </c>
      <c r="E13">
        <f>MEDIAN(B14:B23)</f>
        <v>3.605</v>
      </c>
    </row>
    <row r="14" spans="1:5" x14ac:dyDescent="0.3">
      <c r="A14">
        <v>3120</v>
      </c>
      <c r="B14">
        <v>3.41</v>
      </c>
      <c r="C14" t="s">
        <v>8</v>
      </c>
    </row>
    <row r="15" spans="1:5" x14ac:dyDescent="0.3">
      <c r="A15">
        <v>3240</v>
      </c>
      <c r="B15">
        <v>3.11</v>
      </c>
      <c r="C15" t="s">
        <v>10</v>
      </c>
    </row>
    <row r="16" spans="1:5" x14ac:dyDescent="0.3">
      <c r="A16">
        <v>3450</v>
      </c>
      <c r="B16">
        <v>3.67</v>
      </c>
      <c r="C16" t="s">
        <v>7</v>
      </c>
    </row>
    <row r="17" spans="1:5" x14ac:dyDescent="0.3">
      <c r="A17">
        <v>4000</v>
      </c>
      <c r="B17">
        <v>4</v>
      </c>
      <c r="C17" t="s">
        <v>11</v>
      </c>
    </row>
    <row r="18" spans="1:5" x14ac:dyDescent="0.3">
      <c r="A18">
        <v>4110</v>
      </c>
      <c r="B18">
        <v>3.55</v>
      </c>
      <c r="C18" t="s">
        <v>8</v>
      </c>
    </row>
    <row r="19" spans="1:5" x14ac:dyDescent="0.3">
      <c r="A19">
        <v>4120</v>
      </c>
      <c r="B19">
        <v>3.42</v>
      </c>
      <c r="C19" t="s">
        <v>8</v>
      </c>
    </row>
    <row r="20" spans="1:5" x14ac:dyDescent="0.3">
      <c r="A20">
        <v>4125</v>
      </c>
      <c r="B20">
        <v>3.58</v>
      </c>
      <c r="C20" t="s">
        <v>8</v>
      </c>
    </row>
    <row r="21" spans="1:5" x14ac:dyDescent="0.3">
      <c r="A21">
        <v>4310</v>
      </c>
      <c r="B21">
        <v>3.73</v>
      </c>
      <c r="C21" t="s">
        <v>8</v>
      </c>
    </row>
    <row r="22" spans="1:5" x14ac:dyDescent="0.3">
      <c r="A22">
        <v>4320</v>
      </c>
      <c r="B22">
        <v>3.63</v>
      </c>
      <c r="C22" t="s">
        <v>11</v>
      </c>
    </row>
    <row r="23" spans="1:5" x14ac:dyDescent="0.3">
      <c r="A23">
        <v>4610</v>
      </c>
      <c r="B23">
        <v>3.84</v>
      </c>
      <c r="C23" t="s">
        <v>11</v>
      </c>
    </row>
    <row r="24" spans="1:5" x14ac:dyDescent="0.3">
      <c r="A24" t="s">
        <v>2</v>
      </c>
      <c r="D24">
        <f>AVERAGE(B25:B34)</f>
        <v>3.3719999999999999</v>
      </c>
      <c r="E24">
        <f>MEDIAN(B25:B34)</f>
        <v>3.5049999999999999</v>
      </c>
    </row>
    <row r="25" spans="1:5" x14ac:dyDescent="0.3">
      <c r="A25">
        <v>3350</v>
      </c>
      <c r="B25">
        <v>2.78</v>
      </c>
      <c r="C25" t="s">
        <v>10</v>
      </c>
    </row>
    <row r="26" spans="1:5" x14ac:dyDescent="0.3">
      <c r="A26">
        <v>3400</v>
      </c>
      <c r="B26">
        <v>3.56</v>
      </c>
      <c r="C26" t="s">
        <v>11</v>
      </c>
    </row>
    <row r="27" spans="1:5" x14ac:dyDescent="0.3">
      <c r="A27">
        <v>4330</v>
      </c>
      <c r="B27">
        <v>3.34</v>
      </c>
      <c r="C27" t="s">
        <v>8</v>
      </c>
    </row>
    <row r="28" spans="1:5" x14ac:dyDescent="0.3">
      <c r="A28">
        <v>4335</v>
      </c>
      <c r="B28">
        <v>3.27</v>
      </c>
      <c r="C28" t="s">
        <v>8</v>
      </c>
    </row>
    <row r="29" spans="1:5" x14ac:dyDescent="0.3">
      <c r="A29">
        <v>4410</v>
      </c>
      <c r="B29">
        <v>2.56</v>
      </c>
      <c r="C29" t="s">
        <v>12</v>
      </c>
    </row>
    <row r="30" spans="1:5" x14ac:dyDescent="0.3">
      <c r="A30">
        <v>4450</v>
      </c>
      <c r="B30">
        <v>3.7</v>
      </c>
      <c r="C30" t="s">
        <v>11</v>
      </c>
    </row>
    <row r="31" spans="1:5" x14ac:dyDescent="0.3">
      <c r="A31">
        <v>4510</v>
      </c>
      <c r="B31">
        <v>3.45</v>
      </c>
      <c r="C31" t="s">
        <v>8</v>
      </c>
    </row>
    <row r="32" spans="1:5" x14ac:dyDescent="0.3">
      <c r="A32">
        <v>4520</v>
      </c>
      <c r="B32">
        <v>3.74</v>
      </c>
      <c r="C32" t="s">
        <v>11</v>
      </c>
    </row>
    <row r="33" spans="1:5" x14ac:dyDescent="0.3">
      <c r="A33">
        <v>4670</v>
      </c>
      <c r="B33">
        <v>3.62</v>
      </c>
      <c r="C33" t="s">
        <v>11</v>
      </c>
    </row>
    <row r="34" spans="1:5" x14ac:dyDescent="0.3">
      <c r="A34">
        <v>4900</v>
      </c>
      <c r="B34">
        <v>3.7</v>
      </c>
      <c r="C34" t="s">
        <v>8</v>
      </c>
    </row>
    <row r="35" spans="1:5" x14ac:dyDescent="0.3">
      <c r="A35" t="s">
        <v>3</v>
      </c>
      <c r="D35">
        <f>AVERAGE(B36:B45)</f>
        <v>3.2749999999999999</v>
      </c>
      <c r="E35">
        <f t="shared" ref="E35:E57" si="0">MEDIAN(B36:B45)</f>
        <v>3.36</v>
      </c>
    </row>
    <row r="36" spans="1:5" x14ac:dyDescent="0.3">
      <c r="A36">
        <v>2911</v>
      </c>
      <c r="B36">
        <v>3.07</v>
      </c>
      <c r="C36" t="s">
        <v>10</v>
      </c>
    </row>
    <row r="37" spans="1:5" x14ac:dyDescent="0.3">
      <c r="A37">
        <v>3901</v>
      </c>
      <c r="B37">
        <v>3.34</v>
      </c>
      <c r="C37" t="s">
        <v>8</v>
      </c>
    </row>
    <row r="38" spans="1:5" x14ac:dyDescent="0.3">
      <c r="A38">
        <v>3911</v>
      </c>
      <c r="B38">
        <v>3.38</v>
      </c>
      <c r="C38" t="s">
        <v>8</v>
      </c>
    </row>
    <row r="39" spans="1:5" x14ac:dyDescent="0.3">
      <c r="A39">
        <v>4610</v>
      </c>
      <c r="B39">
        <v>2.79</v>
      </c>
      <c r="C39" t="s">
        <v>10</v>
      </c>
    </row>
    <row r="40" spans="1:5" x14ac:dyDescent="0.3">
      <c r="A40">
        <v>4630</v>
      </c>
      <c r="B40">
        <v>3.38</v>
      </c>
      <c r="C40" t="s">
        <v>8</v>
      </c>
    </row>
    <row r="41" spans="1:5" x14ac:dyDescent="0.3">
      <c r="A41">
        <v>4635</v>
      </c>
      <c r="B41">
        <v>2.99</v>
      </c>
      <c r="C41" t="s">
        <v>10</v>
      </c>
    </row>
    <row r="42" spans="1:5" x14ac:dyDescent="0.3">
      <c r="A42">
        <v>4650</v>
      </c>
      <c r="B42">
        <v>3.38</v>
      </c>
      <c r="C42" t="s">
        <v>10</v>
      </c>
    </row>
    <row r="43" spans="1:5" x14ac:dyDescent="0.3">
      <c r="A43">
        <v>4702</v>
      </c>
      <c r="B43">
        <v>3.78</v>
      </c>
      <c r="C43" t="s">
        <v>8</v>
      </c>
    </row>
    <row r="44" spans="1:5" x14ac:dyDescent="0.3">
      <c r="A44">
        <v>4705</v>
      </c>
      <c r="B44">
        <v>3.26</v>
      </c>
      <c r="C44" t="s">
        <v>8</v>
      </c>
    </row>
    <row r="45" spans="1:5" x14ac:dyDescent="0.3">
      <c r="A45">
        <v>4707</v>
      </c>
      <c r="B45">
        <v>3.38</v>
      </c>
      <c r="C45" t="s">
        <v>8</v>
      </c>
    </row>
    <row r="46" spans="1:5" x14ac:dyDescent="0.3">
      <c r="A46" t="s">
        <v>4</v>
      </c>
      <c r="D46">
        <f>AVERAGE(B47:B56)</f>
        <v>3.34</v>
      </c>
      <c r="E46">
        <f t="shared" si="0"/>
        <v>3.3899999999999997</v>
      </c>
    </row>
    <row r="47" spans="1:5" x14ac:dyDescent="0.3">
      <c r="A47">
        <v>2174</v>
      </c>
      <c r="B47">
        <v>3.25</v>
      </c>
      <c r="C47" t="s">
        <v>8</v>
      </c>
    </row>
    <row r="48" spans="1:5" x14ac:dyDescent="0.3">
      <c r="A48">
        <v>2190</v>
      </c>
      <c r="B48">
        <v>2.96</v>
      </c>
      <c r="C48" t="s">
        <v>8</v>
      </c>
    </row>
    <row r="49" spans="1:5" x14ac:dyDescent="0.3">
      <c r="A49">
        <v>3503</v>
      </c>
      <c r="B49">
        <v>3.43</v>
      </c>
      <c r="C49" t="s">
        <v>8</v>
      </c>
    </row>
    <row r="50" spans="1:5" x14ac:dyDescent="0.3">
      <c r="A50">
        <v>4219</v>
      </c>
      <c r="B50">
        <v>2.94</v>
      </c>
      <c r="C50" t="s">
        <v>10</v>
      </c>
    </row>
    <row r="51" spans="1:5" x14ac:dyDescent="0.3">
      <c r="A51">
        <v>4252</v>
      </c>
      <c r="B51">
        <v>3.41</v>
      </c>
      <c r="C51" t="s">
        <v>8</v>
      </c>
    </row>
    <row r="52" spans="1:5" x14ac:dyDescent="0.3">
      <c r="A52">
        <v>4253</v>
      </c>
      <c r="B52">
        <v>3.55</v>
      </c>
      <c r="C52" t="s">
        <v>11</v>
      </c>
    </row>
    <row r="53" spans="1:5" x14ac:dyDescent="0.3">
      <c r="A53">
        <v>4271</v>
      </c>
      <c r="B53">
        <v>3.36</v>
      </c>
      <c r="C53" t="s">
        <v>8</v>
      </c>
    </row>
    <row r="54" spans="1:5" x14ac:dyDescent="0.3">
      <c r="A54">
        <v>4490</v>
      </c>
      <c r="B54">
        <v>3.4</v>
      </c>
      <c r="C54" t="s">
        <v>8</v>
      </c>
    </row>
    <row r="55" spans="1:5" x14ac:dyDescent="0.3">
      <c r="A55">
        <v>4777</v>
      </c>
      <c r="B55">
        <v>3.38</v>
      </c>
      <c r="C55" t="s">
        <v>11</v>
      </c>
    </row>
    <row r="56" spans="1:5" x14ac:dyDescent="0.3">
      <c r="A56">
        <v>4910</v>
      </c>
      <c r="B56">
        <v>3.72</v>
      </c>
      <c r="C56" t="s">
        <v>11</v>
      </c>
    </row>
    <row r="57" spans="1:5" x14ac:dyDescent="0.3">
      <c r="A57" t="s">
        <v>5</v>
      </c>
      <c r="D57">
        <f>AVERAGE(B58:B67)</f>
        <v>3.2700000000000005</v>
      </c>
      <c r="E57">
        <f t="shared" si="0"/>
        <v>3.19</v>
      </c>
    </row>
    <row r="58" spans="1:5" x14ac:dyDescent="0.3">
      <c r="A58">
        <v>1122</v>
      </c>
      <c r="B58">
        <v>3.11</v>
      </c>
      <c r="C58" t="s">
        <v>8</v>
      </c>
    </row>
    <row r="59" spans="1:5" x14ac:dyDescent="0.3">
      <c r="A59">
        <v>3000</v>
      </c>
      <c r="B59">
        <v>3.4</v>
      </c>
      <c r="C59" t="s">
        <v>11</v>
      </c>
    </row>
    <row r="60" spans="1:5" x14ac:dyDescent="0.3">
      <c r="A60">
        <v>3331</v>
      </c>
      <c r="B60">
        <v>3.27</v>
      </c>
      <c r="C60" t="s">
        <v>8</v>
      </c>
    </row>
    <row r="61" spans="1:5" x14ac:dyDescent="0.3">
      <c r="A61">
        <v>3411</v>
      </c>
      <c r="B61">
        <v>2.88</v>
      </c>
      <c r="C61" t="s">
        <v>10</v>
      </c>
    </row>
    <row r="62" spans="1:5" x14ac:dyDescent="0.3">
      <c r="A62">
        <v>4321</v>
      </c>
      <c r="B62">
        <v>2.77</v>
      </c>
      <c r="C62" t="s">
        <v>10</v>
      </c>
    </row>
    <row r="63" spans="1:5" x14ac:dyDescent="0.3">
      <c r="A63">
        <v>4461</v>
      </c>
      <c r="B63">
        <v>3.11</v>
      </c>
      <c r="C63" t="s">
        <v>10</v>
      </c>
    </row>
    <row r="64" spans="1:5" x14ac:dyDescent="0.3">
      <c r="A64">
        <v>4611</v>
      </c>
      <c r="B64">
        <v>3.03</v>
      </c>
      <c r="C64" t="s">
        <v>10</v>
      </c>
    </row>
    <row r="65" spans="1:3" x14ac:dyDescent="0.3">
      <c r="A65">
        <v>4723</v>
      </c>
      <c r="B65">
        <v>3.32</v>
      </c>
      <c r="C65" t="s">
        <v>8</v>
      </c>
    </row>
    <row r="66" spans="1:3" x14ac:dyDescent="0.3">
      <c r="A66">
        <v>4760</v>
      </c>
      <c r="B66">
        <v>3.81</v>
      </c>
      <c r="C66" t="s">
        <v>11</v>
      </c>
    </row>
    <row r="67" spans="1:3" x14ac:dyDescent="0.3">
      <c r="A67">
        <v>4792</v>
      </c>
      <c r="B67">
        <v>4</v>
      </c>
      <c r="C67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54B1-24A5-4712-9753-B1A4E77DCD3B}">
  <dimension ref="A1:C74"/>
  <sheetViews>
    <sheetView topLeftCell="A16" workbookViewId="0">
      <selection activeCell="B54" sqref="B54:B60"/>
    </sheetView>
  </sheetViews>
  <sheetFormatPr defaultRowHeight="14.4" x14ac:dyDescent="0.3"/>
  <sheetData>
    <row r="1" spans="1:3" x14ac:dyDescent="0.3">
      <c r="A1" t="s">
        <v>43</v>
      </c>
      <c r="B1" t="s">
        <v>60</v>
      </c>
      <c r="C1" t="s">
        <v>73</v>
      </c>
    </row>
    <row r="2" spans="1:3" x14ac:dyDescent="0.3">
      <c r="A2" t="s">
        <v>44</v>
      </c>
      <c r="B2">
        <v>5</v>
      </c>
      <c r="C2">
        <v>3.7</v>
      </c>
    </row>
    <row r="3" spans="1:3" x14ac:dyDescent="0.3">
      <c r="A3" t="s">
        <v>45</v>
      </c>
      <c r="B3">
        <v>5</v>
      </c>
      <c r="C3">
        <v>3.91</v>
      </c>
    </row>
    <row r="4" spans="1:3" x14ac:dyDescent="0.3">
      <c r="A4" t="s">
        <v>46</v>
      </c>
      <c r="B4">
        <v>4</v>
      </c>
      <c r="C4">
        <v>3.38</v>
      </c>
    </row>
    <row r="5" spans="1:3" x14ac:dyDescent="0.3">
      <c r="A5" t="s">
        <v>47</v>
      </c>
      <c r="B5">
        <v>4</v>
      </c>
      <c r="C5">
        <v>3.53</v>
      </c>
    </row>
    <row r="6" spans="1:3" x14ac:dyDescent="0.3">
      <c r="A6" t="s">
        <v>48</v>
      </c>
      <c r="B6">
        <v>4</v>
      </c>
      <c r="C6">
        <v>3.79</v>
      </c>
    </row>
    <row r="7" spans="1:3" x14ac:dyDescent="0.3">
      <c r="A7" t="s">
        <v>49</v>
      </c>
      <c r="B7">
        <v>5</v>
      </c>
      <c r="C7">
        <v>3.69</v>
      </c>
    </row>
    <row r="8" spans="1:3" x14ac:dyDescent="0.3">
      <c r="A8" t="s">
        <v>50</v>
      </c>
      <c r="B8">
        <v>4</v>
      </c>
      <c r="C8">
        <v>3.32</v>
      </c>
    </row>
    <row r="9" spans="1:3" x14ac:dyDescent="0.3">
      <c r="A9" t="s">
        <v>51</v>
      </c>
      <c r="B9">
        <v>4</v>
      </c>
      <c r="C9">
        <v>3.8</v>
      </c>
    </row>
    <row r="10" spans="1:3" x14ac:dyDescent="0.3">
      <c r="A10" t="s">
        <v>52</v>
      </c>
      <c r="B10">
        <v>5</v>
      </c>
      <c r="C10">
        <v>3.47</v>
      </c>
    </row>
    <row r="11" spans="1:3" x14ac:dyDescent="0.3">
      <c r="A11" t="s">
        <v>53</v>
      </c>
      <c r="B11">
        <v>5</v>
      </c>
      <c r="C11">
        <v>3.47</v>
      </c>
    </row>
    <row r="12" spans="1:3" x14ac:dyDescent="0.3">
      <c r="A12" t="s">
        <v>54</v>
      </c>
      <c r="B12">
        <v>5</v>
      </c>
      <c r="C12">
        <v>3.93</v>
      </c>
    </row>
    <row r="13" spans="1:3" x14ac:dyDescent="0.3">
      <c r="A13" t="s">
        <v>55</v>
      </c>
      <c r="B13">
        <v>4</v>
      </c>
      <c r="C13">
        <v>3.29</v>
      </c>
    </row>
    <row r="14" spans="1:3" x14ac:dyDescent="0.3">
      <c r="A14" t="s">
        <v>56</v>
      </c>
      <c r="B14">
        <v>4</v>
      </c>
      <c r="C14">
        <v>3.95</v>
      </c>
    </row>
    <row r="15" spans="1:3" x14ac:dyDescent="0.3">
      <c r="A15" t="s">
        <v>57</v>
      </c>
      <c r="B15">
        <v>1</v>
      </c>
      <c r="C15">
        <v>3.93</v>
      </c>
    </row>
    <row r="16" spans="1:3" x14ac:dyDescent="0.3">
      <c r="A16" t="s">
        <v>58</v>
      </c>
      <c r="B16">
        <v>5</v>
      </c>
      <c r="C16">
        <v>3.85</v>
      </c>
    </row>
    <row r="17" spans="1:3" x14ac:dyDescent="0.3">
      <c r="A17" t="s">
        <v>59</v>
      </c>
      <c r="B17">
        <v>2</v>
      </c>
      <c r="C17">
        <v>3.12</v>
      </c>
    </row>
    <row r="18" spans="1:3" x14ac:dyDescent="0.3">
      <c r="A18">
        <v>2911</v>
      </c>
      <c r="B18">
        <v>2</v>
      </c>
      <c r="C18">
        <v>3.07</v>
      </c>
    </row>
    <row r="19" spans="1:3" x14ac:dyDescent="0.3">
      <c r="A19">
        <v>3901</v>
      </c>
      <c r="B19">
        <v>3</v>
      </c>
      <c r="C19">
        <v>3.34</v>
      </c>
    </row>
    <row r="20" spans="1:3" x14ac:dyDescent="0.3">
      <c r="A20">
        <v>2174</v>
      </c>
      <c r="B20">
        <v>2</v>
      </c>
      <c r="C20">
        <v>3.25</v>
      </c>
    </row>
    <row r="21" spans="1:3" x14ac:dyDescent="0.3">
      <c r="A21">
        <v>2190</v>
      </c>
      <c r="B21">
        <v>2</v>
      </c>
      <c r="C21">
        <v>2.96</v>
      </c>
    </row>
    <row r="22" spans="1:3" x14ac:dyDescent="0.3">
      <c r="A22">
        <v>1122</v>
      </c>
      <c r="B22">
        <v>1</v>
      </c>
      <c r="C22">
        <v>3.11</v>
      </c>
    </row>
    <row r="23" spans="1:3" x14ac:dyDescent="0.3">
      <c r="A23">
        <v>1100</v>
      </c>
      <c r="B23">
        <v>1</v>
      </c>
      <c r="C23">
        <v>3.29</v>
      </c>
    </row>
    <row r="24" spans="1:3" x14ac:dyDescent="0.3">
      <c r="A24" t="s">
        <v>61</v>
      </c>
      <c r="B24">
        <v>1</v>
      </c>
      <c r="C24">
        <v>3.36</v>
      </c>
    </row>
    <row r="25" spans="1:3" x14ac:dyDescent="0.3">
      <c r="A25" t="s">
        <v>62</v>
      </c>
      <c r="B25">
        <v>3</v>
      </c>
      <c r="C25">
        <v>2.76</v>
      </c>
    </row>
    <row r="26" spans="1:3" x14ac:dyDescent="0.3">
      <c r="A26" t="s">
        <v>63</v>
      </c>
      <c r="B26">
        <v>3</v>
      </c>
      <c r="C26">
        <v>2.78</v>
      </c>
    </row>
    <row r="27" spans="1:3" x14ac:dyDescent="0.3">
      <c r="A27" t="s">
        <v>64</v>
      </c>
      <c r="B27">
        <v>1</v>
      </c>
      <c r="C27">
        <v>3.6</v>
      </c>
    </row>
    <row r="28" spans="1:3" x14ac:dyDescent="0.3">
      <c r="A28" t="s">
        <v>65</v>
      </c>
      <c r="B28">
        <v>1</v>
      </c>
      <c r="C28">
        <v>3.24</v>
      </c>
    </row>
    <row r="29" spans="1:3" x14ac:dyDescent="0.3">
      <c r="A29" t="s">
        <v>63</v>
      </c>
      <c r="B29">
        <v>3</v>
      </c>
      <c r="C29">
        <v>2.78</v>
      </c>
    </row>
    <row r="30" spans="1:3" x14ac:dyDescent="0.3">
      <c r="A30" t="s">
        <v>66</v>
      </c>
      <c r="B30">
        <v>1</v>
      </c>
      <c r="C30">
        <v>3.97</v>
      </c>
    </row>
    <row r="31" spans="1:3" x14ac:dyDescent="0.3">
      <c r="A31" t="s">
        <v>67</v>
      </c>
      <c r="B31">
        <v>3</v>
      </c>
      <c r="C31">
        <v>3.48</v>
      </c>
    </row>
    <row r="32" spans="1:3" x14ac:dyDescent="0.3">
      <c r="A32" t="s">
        <v>68</v>
      </c>
      <c r="B32">
        <v>3</v>
      </c>
      <c r="C32">
        <v>3.07</v>
      </c>
    </row>
    <row r="33" spans="1:3" x14ac:dyDescent="0.3">
      <c r="A33" t="s">
        <v>69</v>
      </c>
      <c r="B33">
        <v>2</v>
      </c>
      <c r="C33">
        <v>3.08</v>
      </c>
    </row>
    <row r="34" spans="1:3" x14ac:dyDescent="0.3">
      <c r="A34" t="s">
        <v>70</v>
      </c>
      <c r="B34">
        <v>2</v>
      </c>
      <c r="C34">
        <v>3.26</v>
      </c>
    </row>
    <row r="35" spans="1:3" x14ac:dyDescent="0.3">
      <c r="A35" t="s">
        <v>71</v>
      </c>
      <c r="B35">
        <v>2</v>
      </c>
      <c r="C35">
        <v>3.65</v>
      </c>
    </row>
    <row r="36" spans="1:3" ht="15" customHeight="1" x14ac:dyDescent="0.3">
      <c r="A36" t="s">
        <v>72</v>
      </c>
      <c r="B36">
        <v>3</v>
      </c>
      <c r="C36">
        <v>3.73</v>
      </c>
    </row>
    <row r="39" spans="1:3" x14ac:dyDescent="0.3">
      <c r="A39" t="s">
        <v>60</v>
      </c>
      <c r="B39" t="s">
        <v>73</v>
      </c>
    </row>
    <row r="40" spans="1:3" x14ac:dyDescent="0.3">
      <c r="A40">
        <v>1</v>
      </c>
      <c r="B40">
        <v>3.11</v>
      </c>
    </row>
    <row r="41" spans="1:3" x14ac:dyDescent="0.3">
      <c r="A41">
        <v>1</v>
      </c>
      <c r="B41">
        <v>3.24</v>
      </c>
    </row>
    <row r="42" spans="1:3" x14ac:dyDescent="0.3">
      <c r="A42">
        <v>1</v>
      </c>
      <c r="B42">
        <v>3.29</v>
      </c>
    </row>
    <row r="43" spans="1:3" x14ac:dyDescent="0.3">
      <c r="A43">
        <v>1</v>
      </c>
      <c r="B43">
        <v>3.36</v>
      </c>
    </row>
    <row r="44" spans="1:3" x14ac:dyDescent="0.3">
      <c r="A44">
        <v>1</v>
      </c>
      <c r="B44">
        <v>3.6</v>
      </c>
    </row>
    <row r="45" spans="1:3" x14ac:dyDescent="0.3">
      <c r="A45">
        <v>1</v>
      </c>
      <c r="B45">
        <v>3.93</v>
      </c>
    </row>
    <row r="46" spans="1:3" x14ac:dyDescent="0.3">
      <c r="A46">
        <v>1</v>
      </c>
      <c r="B46">
        <v>3.97</v>
      </c>
    </row>
    <row r="47" spans="1:3" x14ac:dyDescent="0.3">
      <c r="A47">
        <v>2</v>
      </c>
      <c r="B47">
        <v>2.96</v>
      </c>
    </row>
    <row r="48" spans="1:3" x14ac:dyDescent="0.3">
      <c r="A48">
        <v>2</v>
      </c>
      <c r="B48">
        <v>3.07</v>
      </c>
    </row>
    <row r="49" spans="1:2" x14ac:dyDescent="0.3">
      <c r="A49">
        <v>2</v>
      </c>
      <c r="B49">
        <v>3.08</v>
      </c>
    </row>
    <row r="50" spans="1:2" x14ac:dyDescent="0.3">
      <c r="A50">
        <v>2</v>
      </c>
      <c r="B50">
        <v>3.12</v>
      </c>
    </row>
    <row r="51" spans="1:2" x14ac:dyDescent="0.3">
      <c r="A51">
        <v>2</v>
      </c>
      <c r="B51">
        <v>3.25</v>
      </c>
    </row>
    <row r="52" spans="1:2" x14ac:dyDescent="0.3">
      <c r="A52">
        <v>2</v>
      </c>
      <c r="B52">
        <v>3.26</v>
      </c>
    </row>
    <row r="53" spans="1:2" x14ac:dyDescent="0.3">
      <c r="A53">
        <v>2</v>
      </c>
      <c r="B53">
        <v>3.65</v>
      </c>
    </row>
    <row r="54" spans="1:2" x14ac:dyDescent="0.3">
      <c r="A54">
        <v>3</v>
      </c>
      <c r="B54">
        <v>2.76</v>
      </c>
    </row>
    <row r="55" spans="1:2" x14ac:dyDescent="0.3">
      <c r="A55">
        <v>3</v>
      </c>
      <c r="B55">
        <v>2.78</v>
      </c>
    </row>
    <row r="56" spans="1:2" x14ac:dyDescent="0.3">
      <c r="A56">
        <v>3</v>
      </c>
      <c r="B56">
        <v>2.78</v>
      </c>
    </row>
    <row r="57" spans="1:2" x14ac:dyDescent="0.3">
      <c r="A57">
        <v>3</v>
      </c>
      <c r="B57">
        <v>3.07</v>
      </c>
    </row>
    <row r="58" spans="1:2" x14ac:dyDescent="0.3">
      <c r="A58">
        <v>3</v>
      </c>
      <c r="B58">
        <v>3.34</v>
      </c>
    </row>
    <row r="59" spans="1:2" x14ac:dyDescent="0.3">
      <c r="A59">
        <v>3</v>
      </c>
      <c r="B59">
        <v>3.48</v>
      </c>
    </row>
    <row r="60" spans="1:2" x14ac:dyDescent="0.3">
      <c r="A60">
        <v>3</v>
      </c>
      <c r="B60">
        <v>3.73</v>
      </c>
    </row>
    <row r="61" spans="1:2" x14ac:dyDescent="0.3">
      <c r="A61">
        <v>4</v>
      </c>
      <c r="B61">
        <v>3.29</v>
      </c>
    </row>
    <row r="62" spans="1:2" x14ac:dyDescent="0.3">
      <c r="A62">
        <v>4</v>
      </c>
      <c r="B62">
        <v>3.32</v>
      </c>
    </row>
    <row r="63" spans="1:2" x14ac:dyDescent="0.3">
      <c r="A63">
        <v>4</v>
      </c>
      <c r="B63">
        <v>3.38</v>
      </c>
    </row>
    <row r="64" spans="1:2" x14ac:dyDescent="0.3">
      <c r="A64">
        <v>4</v>
      </c>
      <c r="B64">
        <v>3.53</v>
      </c>
    </row>
    <row r="65" spans="1:2" x14ac:dyDescent="0.3">
      <c r="A65">
        <v>4</v>
      </c>
      <c r="B65">
        <v>3.79</v>
      </c>
    </row>
    <row r="66" spans="1:2" x14ac:dyDescent="0.3">
      <c r="A66">
        <v>4</v>
      </c>
      <c r="B66">
        <v>3.8</v>
      </c>
    </row>
    <row r="67" spans="1:2" x14ac:dyDescent="0.3">
      <c r="A67">
        <v>4</v>
      </c>
      <c r="B67">
        <v>3.95</v>
      </c>
    </row>
    <row r="68" spans="1:2" x14ac:dyDescent="0.3">
      <c r="A68">
        <v>5</v>
      </c>
      <c r="B68">
        <v>3.47</v>
      </c>
    </row>
    <row r="69" spans="1:2" x14ac:dyDescent="0.3">
      <c r="A69">
        <v>5</v>
      </c>
      <c r="B69">
        <v>3.47</v>
      </c>
    </row>
    <row r="70" spans="1:2" x14ac:dyDescent="0.3">
      <c r="A70">
        <v>5</v>
      </c>
      <c r="B70">
        <v>3.69</v>
      </c>
    </row>
    <row r="71" spans="1:2" x14ac:dyDescent="0.3">
      <c r="A71">
        <v>5</v>
      </c>
      <c r="B71">
        <v>3.7</v>
      </c>
    </row>
    <row r="72" spans="1:2" x14ac:dyDescent="0.3">
      <c r="A72">
        <v>5</v>
      </c>
      <c r="B72">
        <v>3.85</v>
      </c>
    </row>
    <row r="73" spans="1:2" x14ac:dyDescent="0.3">
      <c r="A73">
        <v>5</v>
      </c>
      <c r="B73">
        <v>3.91</v>
      </c>
    </row>
    <row r="74" spans="1:2" x14ac:dyDescent="0.3">
      <c r="A74">
        <v>5</v>
      </c>
      <c r="B74">
        <v>3.93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8D44-572C-4789-8048-C6F670E5CD0C}">
  <dimension ref="A1:N123"/>
  <sheetViews>
    <sheetView tabSelected="1" workbookViewId="0">
      <selection activeCell="B4" sqref="B4:C27"/>
    </sheetView>
  </sheetViews>
  <sheetFormatPr defaultRowHeight="14.4" x14ac:dyDescent="0.3"/>
  <sheetData>
    <row r="1" spans="1:4" x14ac:dyDescent="0.3">
      <c r="A1" t="s">
        <v>15</v>
      </c>
    </row>
    <row r="2" spans="1:4" x14ac:dyDescent="0.3">
      <c r="B2" t="s">
        <v>42</v>
      </c>
      <c r="C2" t="s">
        <v>16</v>
      </c>
      <c r="D2" t="s">
        <v>42</v>
      </c>
    </row>
    <row r="3" spans="1:4" x14ac:dyDescent="0.3">
      <c r="A3" t="s">
        <v>17</v>
      </c>
    </row>
    <row r="4" spans="1:4" x14ac:dyDescent="0.3">
      <c r="A4" t="s">
        <v>24</v>
      </c>
      <c r="B4">
        <v>2.4</v>
      </c>
      <c r="C4">
        <v>2.72</v>
      </c>
      <c r="D4">
        <v>2.4</v>
      </c>
    </row>
    <row r="5" spans="1:4" x14ac:dyDescent="0.3">
      <c r="A5" t="s">
        <v>25</v>
      </c>
      <c r="B5">
        <v>4.8</v>
      </c>
      <c r="C5">
        <v>3.41</v>
      </c>
      <c r="D5">
        <v>4.8</v>
      </c>
    </row>
    <row r="6" spans="1:4" x14ac:dyDescent="0.3">
      <c r="A6" t="s">
        <v>26</v>
      </c>
      <c r="B6">
        <v>3.3</v>
      </c>
      <c r="C6">
        <v>3.82</v>
      </c>
      <c r="D6">
        <v>3.3</v>
      </c>
    </row>
    <row r="7" spans="1:4" x14ac:dyDescent="0.3">
      <c r="A7" t="s">
        <v>27</v>
      </c>
      <c r="B7">
        <v>1.7</v>
      </c>
      <c r="C7">
        <v>3.25</v>
      </c>
      <c r="D7">
        <v>1.7</v>
      </c>
    </row>
    <row r="8" spans="1:4" x14ac:dyDescent="0.3">
      <c r="A8" t="s">
        <v>28</v>
      </c>
      <c r="B8">
        <v>4.4000000000000004</v>
      </c>
      <c r="C8">
        <v>3.25</v>
      </c>
      <c r="D8">
        <v>4.4000000000000004</v>
      </c>
    </row>
    <row r="9" spans="1:4" x14ac:dyDescent="0.3">
      <c r="A9" t="s">
        <v>29</v>
      </c>
      <c r="B9">
        <v>3</v>
      </c>
      <c r="C9">
        <v>3.19</v>
      </c>
      <c r="D9">
        <v>3</v>
      </c>
    </row>
    <row r="10" spans="1:4" x14ac:dyDescent="0.3">
      <c r="A10" t="s">
        <v>30</v>
      </c>
      <c r="B10">
        <v>1.5</v>
      </c>
      <c r="C10">
        <v>2.9</v>
      </c>
      <c r="D10">
        <v>1.5</v>
      </c>
    </row>
    <row r="11" spans="1:4" x14ac:dyDescent="0.3">
      <c r="A11" t="s">
        <v>31</v>
      </c>
      <c r="B11">
        <v>2.2999999999999998</v>
      </c>
      <c r="C11">
        <v>3.4</v>
      </c>
      <c r="D11">
        <v>2.2999999999999998</v>
      </c>
    </row>
    <row r="12" spans="1:4" x14ac:dyDescent="0.3">
      <c r="A12" t="s">
        <v>32</v>
      </c>
      <c r="B12">
        <v>4.7</v>
      </c>
      <c r="C12">
        <v>3.3</v>
      </c>
      <c r="D12">
        <v>4.7</v>
      </c>
    </row>
    <row r="13" spans="1:4" x14ac:dyDescent="0.3">
      <c r="A13" t="s">
        <v>18</v>
      </c>
      <c r="B13">
        <v>3.5</v>
      </c>
      <c r="C13">
        <v>3.57</v>
      </c>
      <c r="D13">
        <v>3.5</v>
      </c>
    </row>
    <row r="14" spans="1:4" x14ac:dyDescent="0.3">
      <c r="A14" t="s">
        <v>33</v>
      </c>
      <c r="B14">
        <v>2.2999999999999998</v>
      </c>
      <c r="C14">
        <v>3.06</v>
      </c>
      <c r="D14">
        <v>2.2999999999999998</v>
      </c>
    </row>
    <row r="15" spans="1:4" x14ac:dyDescent="0.3">
      <c r="A15" t="s">
        <v>34</v>
      </c>
      <c r="B15">
        <v>1.5</v>
      </c>
      <c r="C15">
        <v>2.79</v>
      </c>
      <c r="D15">
        <v>1.5</v>
      </c>
    </row>
    <row r="16" spans="1:4" x14ac:dyDescent="0.3">
      <c r="A16" t="s">
        <v>35</v>
      </c>
      <c r="B16">
        <v>4.2</v>
      </c>
      <c r="C16">
        <v>3.4</v>
      </c>
      <c r="D16">
        <v>4.2</v>
      </c>
    </row>
    <row r="17" spans="1:4" x14ac:dyDescent="0.3">
      <c r="A17" t="s">
        <v>36</v>
      </c>
      <c r="B17">
        <v>2.5</v>
      </c>
      <c r="C17">
        <v>3.4</v>
      </c>
      <c r="D17">
        <v>2.5</v>
      </c>
    </row>
    <row r="18" spans="1:4" x14ac:dyDescent="0.3">
      <c r="A18" t="s">
        <v>37</v>
      </c>
      <c r="B18">
        <v>3.2</v>
      </c>
      <c r="C18">
        <v>3.46</v>
      </c>
      <c r="D18">
        <v>3.2</v>
      </c>
    </row>
    <row r="19" spans="1:4" x14ac:dyDescent="0.3">
      <c r="A19" t="s">
        <v>38</v>
      </c>
      <c r="B19">
        <v>1.9</v>
      </c>
      <c r="C19">
        <v>3.51</v>
      </c>
      <c r="D19">
        <v>1.9</v>
      </c>
    </row>
    <row r="20" spans="1:4" x14ac:dyDescent="0.3">
      <c r="A20" t="s">
        <v>39</v>
      </c>
      <c r="B20">
        <v>3.2</v>
      </c>
      <c r="C20">
        <v>2.91</v>
      </c>
      <c r="D20">
        <v>3.2</v>
      </c>
    </row>
    <row r="21" spans="1:4" x14ac:dyDescent="0.3">
      <c r="A21" t="s">
        <v>40</v>
      </c>
      <c r="B21">
        <v>4.4000000000000004</v>
      </c>
      <c r="C21">
        <v>3.08</v>
      </c>
      <c r="D21">
        <v>4.4000000000000004</v>
      </c>
    </row>
    <row r="22" spans="1:4" x14ac:dyDescent="0.3">
      <c r="A22" t="s">
        <v>19</v>
      </c>
      <c r="B22">
        <v>2.9</v>
      </c>
      <c r="C22">
        <v>3.6</v>
      </c>
      <c r="D22">
        <v>2.9</v>
      </c>
    </row>
    <row r="23" spans="1:4" x14ac:dyDescent="0.3">
      <c r="A23" t="s">
        <v>20</v>
      </c>
      <c r="B23">
        <v>1</v>
      </c>
      <c r="C23">
        <v>2.98</v>
      </c>
      <c r="D23">
        <v>1</v>
      </c>
    </row>
    <row r="24" spans="1:4" x14ac:dyDescent="0.3">
      <c r="A24" t="s">
        <v>21</v>
      </c>
      <c r="B24">
        <v>3.8</v>
      </c>
      <c r="C24">
        <v>2.98</v>
      </c>
      <c r="D24">
        <v>3.8</v>
      </c>
    </row>
    <row r="25" spans="1:4" x14ac:dyDescent="0.3">
      <c r="A25" t="s">
        <v>22</v>
      </c>
      <c r="B25">
        <v>4.5999999999999996</v>
      </c>
      <c r="C25">
        <v>2.92</v>
      </c>
      <c r="D25">
        <v>4.5999999999999996</v>
      </c>
    </row>
    <row r="26" spans="1:4" x14ac:dyDescent="0.3">
      <c r="A26" t="s">
        <v>41</v>
      </c>
      <c r="B26">
        <v>1.6</v>
      </c>
      <c r="C26">
        <v>2.8</v>
      </c>
      <c r="D26">
        <v>1.6</v>
      </c>
    </row>
    <row r="27" spans="1:4" x14ac:dyDescent="0.3">
      <c r="A27" t="s">
        <v>23</v>
      </c>
      <c r="B27">
        <v>2.8</v>
      </c>
      <c r="C27">
        <v>3.09</v>
      </c>
      <c r="D27">
        <v>2.8</v>
      </c>
    </row>
    <row r="76" spans="6:7" x14ac:dyDescent="0.3">
      <c r="F76" t="s">
        <v>74</v>
      </c>
    </row>
    <row r="77" spans="6:7" ht="15" thickBot="1" x14ac:dyDescent="0.35"/>
    <row r="78" spans="6:7" x14ac:dyDescent="0.3">
      <c r="F78" s="3" t="s">
        <v>75</v>
      </c>
      <c r="G78" s="3"/>
    </row>
    <row r="79" spans="6:7" x14ac:dyDescent="0.3">
      <c r="F79" t="s">
        <v>76</v>
      </c>
      <c r="G79">
        <v>0.28741990489636682</v>
      </c>
    </row>
    <row r="80" spans="6:7" x14ac:dyDescent="0.3">
      <c r="F80" t="s">
        <v>77</v>
      </c>
      <c r="G80">
        <v>8.2610201730636545E-2</v>
      </c>
    </row>
    <row r="81" spans="6:14" x14ac:dyDescent="0.3">
      <c r="F81" t="s">
        <v>78</v>
      </c>
      <c r="G81">
        <v>4.0910665445665483E-2</v>
      </c>
    </row>
    <row r="82" spans="6:14" x14ac:dyDescent="0.3">
      <c r="F82" t="s">
        <v>79</v>
      </c>
      <c r="G82">
        <v>0.28720320154419132</v>
      </c>
    </row>
    <row r="83" spans="6:14" ht="15" thickBot="1" x14ac:dyDescent="0.35">
      <c r="F83" s="1" t="s">
        <v>80</v>
      </c>
      <c r="G83" s="1">
        <v>24</v>
      </c>
    </row>
    <row r="85" spans="6:14" ht="15" thickBot="1" x14ac:dyDescent="0.35">
      <c r="F85" t="s">
        <v>81</v>
      </c>
    </row>
    <row r="86" spans="6:14" x14ac:dyDescent="0.3">
      <c r="F86" s="2"/>
      <c r="G86" s="2" t="s">
        <v>86</v>
      </c>
      <c r="H86" s="2" t="s">
        <v>87</v>
      </c>
      <c r="I86" s="2" t="s">
        <v>88</v>
      </c>
      <c r="J86" s="2" t="s">
        <v>89</v>
      </c>
      <c r="K86" s="2" t="s">
        <v>90</v>
      </c>
    </row>
    <row r="87" spans="6:14" x14ac:dyDescent="0.3">
      <c r="F87" t="s">
        <v>82</v>
      </c>
      <c r="G87">
        <v>1</v>
      </c>
      <c r="H87">
        <v>0.16341089583419821</v>
      </c>
      <c r="I87">
        <v>0.16341089583419821</v>
      </c>
      <c r="J87">
        <v>1.9810820236965103</v>
      </c>
      <c r="K87">
        <v>0.17324925944982036</v>
      </c>
    </row>
    <row r="88" spans="6:14" x14ac:dyDescent="0.3">
      <c r="F88" t="s">
        <v>83</v>
      </c>
      <c r="G88">
        <v>22</v>
      </c>
      <c r="H88">
        <v>1.8146849374991345</v>
      </c>
      <c r="I88">
        <v>8.2485678977233384E-2</v>
      </c>
    </row>
    <row r="89" spans="6:14" ht="15" thickBot="1" x14ac:dyDescent="0.35">
      <c r="F89" s="1" t="s">
        <v>84</v>
      </c>
      <c r="G89" s="1">
        <v>23</v>
      </c>
      <c r="H89" s="1">
        <v>1.9780958333333327</v>
      </c>
      <c r="I89" s="1"/>
      <c r="J89" s="1"/>
      <c r="K89" s="1"/>
    </row>
    <row r="90" spans="6:14" ht="15" thickBot="1" x14ac:dyDescent="0.35"/>
    <row r="91" spans="6:14" x14ac:dyDescent="0.3">
      <c r="F91" s="2"/>
      <c r="G91" s="2" t="s">
        <v>91</v>
      </c>
      <c r="H91" s="2" t="s">
        <v>79</v>
      </c>
      <c r="I91" s="2" t="s">
        <v>92</v>
      </c>
      <c r="J91" s="2" t="s">
        <v>93</v>
      </c>
      <c r="K91" s="2" t="s">
        <v>94</v>
      </c>
      <c r="L91" s="2" t="s">
        <v>95</v>
      </c>
      <c r="M91" s="2" t="s">
        <v>96</v>
      </c>
      <c r="N91" s="2" t="s">
        <v>97</v>
      </c>
    </row>
    <row r="92" spans="6:14" x14ac:dyDescent="0.3">
      <c r="F92" t="s">
        <v>85</v>
      </c>
      <c r="G92">
        <v>2.9800729522833929</v>
      </c>
      <c r="H92">
        <v>0.16661144299618505</v>
      </c>
      <c r="I92">
        <v>17.886364217802427</v>
      </c>
      <c r="J92">
        <v>1.3566005364150677E-14</v>
      </c>
      <c r="K92">
        <v>2.6345419678489779</v>
      </c>
      <c r="L92">
        <v>3.3256039367178079</v>
      </c>
      <c r="M92">
        <v>2.6345419678489779</v>
      </c>
      <c r="N92">
        <v>3.3256039367178079</v>
      </c>
    </row>
    <row r="93" spans="6:14" ht="15" thickBot="1" x14ac:dyDescent="0.35">
      <c r="F93" s="1" t="s">
        <v>98</v>
      </c>
      <c r="G93" s="1">
        <v>7.3681806226553487E-2</v>
      </c>
      <c r="H93" s="1">
        <v>5.2349077746503637E-2</v>
      </c>
      <c r="I93" s="1">
        <v>1.4075091558126762</v>
      </c>
      <c r="J93" s="1">
        <v>0.17324925944982</v>
      </c>
      <c r="K93" s="1">
        <v>-3.4883536241534382E-2</v>
      </c>
      <c r="L93" s="1">
        <v>0.18224714869464137</v>
      </c>
      <c r="M93" s="1">
        <v>-3.4883536241534382E-2</v>
      </c>
      <c r="N93" s="1">
        <v>0.18224714869464137</v>
      </c>
    </row>
    <row r="97" spans="6:8" x14ac:dyDescent="0.3">
      <c r="F97" t="s">
        <v>99</v>
      </c>
    </row>
    <row r="98" spans="6:8" ht="15" thickBot="1" x14ac:dyDescent="0.35"/>
    <row r="99" spans="6:8" x14ac:dyDescent="0.3">
      <c r="F99" s="2" t="s">
        <v>100</v>
      </c>
      <c r="G99" s="2" t="s">
        <v>101</v>
      </c>
      <c r="H99" s="2" t="s">
        <v>102</v>
      </c>
    </row>
    <row r="100" spans="6:8" x14ac:dyDescent="0.3">
      <c r="F100">
        <v>1</v>
      </c>
      <c r="G100">
        <v>3.1569092872271214</v>
      </c>
      <c r="H100">
        <v>-0.43690928722712119</v>
      </c>
    </row>
    <row r="101" spans="6:8" x14ac:dyDescent="0.3">
      <c r="F101">
        <v>2</v>
      </c>
      <c r="G101">
        <v>3.3337456221708495</v>
      </c>
      <c r="H101">
        <v>7.6254377829150677E-2</v>
      </c>
    </row>
    <row r="102" spans="6:8" x14ac:dyDescent="0.3">
      <c r="F102">
        <v>3</v>
      </c>
      <c r="G102">
        <v>3.2232229128310195</v>
      </c>
      <c r="H102">
        <v>0.59677708716898037</v>
      </c>
    </row>
    <row r="103" spans="6:8" x14ac:dyDescent="0.3">
      <c r="F103">
        <v>4</v>
      </c>
      <c r="G103">
        <v>3.1053320228685339</v>
      </c>
      <c r="H103">
        <v>0.14466797713146606</v>
      </c>
    </row>
    <row r="104" spans="6:8" x14ac:dyDescent="0.3">
      <c r="F104">
        <v>5</v>
      </c>
      <c r="G104">
        <v>3.3042728996802282</v>
      </c>
      <c r="H104">
        <v>-5.4272899680228193E-2</v>
      </c>
    </row>
    <row r="105" spans="6:8" x14ac:dyDescent="0.3">
      <c r="F105">
        <v>6</v>
      </c>
      <c r="G105">
        <v>3.2011183709630533</v>
      </c>
      <c r="H105">
        <v>-1.1118370963053348E-2</v>
      </c>
    </row>
    <row r="106" spans="6:8" x14ac:dyDescent="0.3">
      <c r="F106">
        <v>7</v>
      </c>
      <c r="G106">
        <v>3.0905956616232233</v>
      </c>
      <c r="H106">
        <v>-0.19059566162322339</v>
      </c>
    </row>
    <row r="107" spans="6:8" x14ac:dyDescent="0.3">
      <c r="F107">
        <v>8</v>
      </c>
      <c r="G107">
        <v>3.1495411066044658</v>
      </c>
      <c r="H107">
        <v>0.25045889339553407</v>
      </c>
    </row>
    <row r="108" spans="6:8" x14ac:dyDescent="0.3">
      <c r="F108">
        <v>9</v>
      </c>
      <c r="G108">
        <v>3.3263774415481944</v>
      </c>
      <c r="H108">
        <v>-2.6377441548194547E-2</v>
      </c>
    </row>
    <row r="109" spans="6:8" x14ac:dyDescent="0.3">
      <c r="F109">
        <v>10</v>
      </c>
      <c r="G109">
        <v>3.2379592740763301</v>
      </c>
      <c r="H109">
        <v>0.33204072592366973</v>
      </c>
    </row>
    <row r="110" spans="6:8" x14ac:dyDescent="0.3">
      <c r="F110">
        <v>11</v>
      </c>
      <c r="G110">
        <v>3.1495411066044658</v>
      </c>
      <c r="H110">
        <v>-8.9541106604465792E-2</v>
      </c>
    </row>
    <row r="111" spans="6:8" x14ac:dyDescent="0.3">
      <c r="F111">
        <v>12</v>
      </c>
      <c r="G111">
        <v>3.0905956616232233</v>
      </c>
      <c r="H111">
        <v>-0.30059566162322326</v>
      </c>
    </row>
    <row r="112" spans="6:8" x14ac:dyDescent="0.3">
      <c r="F112">
        <v>13</v>
      </c>
      <c r="G112">
        <v>3.2895365384349176</v>
      </c>
      <c r="H112">
        <v>0.11046346156508235</v>
      </c>
    </row>
    <row r="113" spans="6:8" x14ac:dyDescent="0.3">
      <c r="F113">
        <v>14</v>
      </c>
      <c r="G113">
        <v>3.1642774678497765</v>
      </c>
      <c r="H113">
        <v>0.23572253215022343</v>
      </c>
    </row>
    <row r="114" spans="6:8" x14ac:dyDescent="0.3">
      <c r="F114">
        <v>15</v>
      </c>
      <c r="G114">
        <v>3.2158547322083639</v>
      </c>
      <c r="H114">
        <v>0.24414526779163603</v>
      </c>
    </row>
    <row r="115" spans="6:8" x14ac:dyDescent="0.3">
      <c r="F115">
        <v>16</v>
      </c>
      <c r="G115">
        <v>3.1200683841138446</v>
      </c>
      <c r="H115">
        <v>0.38993161588615521</v>
      </c>
    </row>
    <row r="116" spans="6:8" x14ac:dyDescent="0.3">
      <c r="F116">
        <v>17</v>
      </c>
      <c r="G116">
        <v>3.2158547322083639</v>
      </c>
      <c r="H116">
        <v>-0.30585473220836379</v>
      </c>
    </row>
    <row r="117" spans="6:8" x14ac:dyDescent="0.3">
      <c r="F117">
        <v>18</v>
      </c>
      <c r="G117">
        <v>3.3042728996802282</v>
      </c>
      <c r="H117">
        <v>-0.22427289968022812</v>
      </c>
    </row>
    <row r="118" spans="6:8" x14ac:dyDescent="0.3">
      <c r="F118">
        <v>19</v>
      </c>
      <c r="G118">
        <v>3.1937501903403982</v>
      </c>
      <c r="H118">
        <v>0.40624980965960189</v>
      </c>
    </row>
    <row r="119" spans="6:8" x14ac:dyDescent="0.3">
      <c r="F119">
        <v>20</v>
      </c>
      <c r="G119">
        <v>3.0537547585099465</v>
      </c>
      <c r="H119">
        <v>-7.3754758509946505E-2</v>
      </c>
    </row>
    <row r="120" spans="6:8" x14ac:dyDescent="0.3">
      <c r="F120">
        <v>21</v>
      </c>
      <c r="G120">
        <v>3.2600638159442963</v>
      </c>
      <c r="H120">
        <v>-0.2800638159442963</v>
      </c>
    </row>
    <row r="121" spans="6:8" x14ac:dyDescent="0.3">
      <c r="F121">
        <v>22</v>
      </c>
      <c r="G121">
        <v>3.3190092609255388</v>
      </c>
      <c r="H121">
        <v>-0.3990092609255389</v>
      </c>
    </row>
    <row r="122" spans="6:8" x14ac:dyDescent="0.3">
      <c r="F122">
        <v>23</v>
      </c>
      <c r="G122">
        <v>3.0979638422458784</v>
      </c>
      <c r="H122">
        <v>-0.29796384224587857</v>
      </c>
    </row>
    <row r="123" spans="6:8" ht="15" thickBot="1" x14ac:dyDescent="0.35">
      <c r="F123" s="1">
        <v>24</v>
      </c>
      <c r="G123" s="1">
        <v>3.1863820097177427</v>
      </c>
      <c r="H123" s="1">
        <v>-9.63820097177428E-2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A2FF-BD65-4907-A1CB-09FCABBD856B}">
  <dimension ref="A1:I48"/>
  <sheetViews>
    <sheetView topLeftCell="A15" zoomScale="70" zoomScaleNormal="70" workbookViewId="0">
      <selection activeCell="D21" sqref="D21"/>
    </sheetView>
  </sheetViews>
  <sheetFormatPr defaultRowHeight="14.4" x14ac:dyDescent="0.3"/>
  <cols>
    <col min="1" max="1" width="15.5546875" customWidth="1"/>
    <col min="2" max="2" width="13.6640625" customWidth="1"/>
    <col min="3" max="3" width="15.5546875" customWidth="1"/>
    <col min="4" max="4" width="13.21875" customWidth="1"/>
    <col min="5" max="5" width="13.6640625" customWidth="1"/>
    <col min="6" max="6" width="14.21875" customWidth="1"/>
    <col min="7" max="7" width="16.5546875" customWidth="1"/>
    <col min="8" max="8" width="15.21875" customWidth="1"/>
    <col min="9" max="9" width="16" customWidth="1"/>
  </cols>
  <sheetData>
    <row r="1" spans="1:9" x14ac:dyDescent="0.3">
      <c r="A1" t="s">
        <v>74</v>
      </c>
    </row>
    <row r="2" spans="1:9" ht="15" thickBot="1" x14ac:dyDescent="0.35"/>
    <row r="3" spans="1:9" x14ac:dyDescent="0.3">
      <c r="A3" s="3" t="s">
        <v>75</v>
      </c>
      <c r="B3" s="3"/>
    </row>
    <row r="4" spans="1:9" x14ac:dyDescent="0.3">
      <c r="A4" t="s">
        <v>76</v>
      </c>
      <c r="B4">
        <v>0.28741990489636682</v>
      </c>
    </row>
    <row r="5" spans="1:9" x14ac:dyDescent="0.3">
      <c r="A5" t="s">
        <v>77</v>
      </c>
      <c r="B5">
        <v>8.2610201730636545E-2</v>
      </c>
    </row>
    <row r="6" spans="1:9" x14ac:dyDescent="0.3">
      <c r="A6" t="s">
        <v>78</v>
      </c>
      <c r="B6">
        <v>4.0910665445665483E-2</v>
      </c>
    </row>
    <row r="7" spans="1:9" x14ac:dyDescent="0.3">
      <c r="A7" t="s">
        <v>79</v>
      </c>
      <c r="B7">
        <v>0.28720320154419132</v>
      </c>
    </row>
    <row r="8" spans="1:9" ht="15" thickBot="1" x14ac:dyDescent="0.35">
      <c r="A8" s="1" t="s">
        <v>80</v>
      </c>
      <c r="B8" s="1">
        <v>24</v>
      </c>
    </row>
    <row r="10" spans="1:9" ht="15" thickBot="1" x14ac:dyDescent="0.35">
      <c r="A10" t="s">
        <v>81</v>
      </c>
    </row>
    <row r="11" spans="1:9" x14ac:dyDescent="0.3">
      <c r="A11" s="2"/>
      <c r="B11" s="2" t="s">
        <v>86</v>
      </c>
      <c r="C11" s="2" t="s">
        <v>87</v>
      </c>
      <c r="D11" s="2" t="s">
        <v>88</v>
      </c>
      <c r="E11" s="2" t="s">
        <v>89</v>
      </c>
      <c r="F11" s="2" t="s">
        <v>90</v>
      </c>
    </row>
    <row r="12" spans="1:9" x14ac:dyDescent="0.3">
      <c r="A12" t="s">
        <v>82</v>
      </c>
      <c r="B12">
        <v>1</v>
      </c>
      <c r="C12">
        <v>0.16341089583419821</v>
      </c>
      <c r="D12">
        <v>0.16341089583419821</v>
      </c>
      <c r="E12">
        <v>1.9810820236965103</v>
      </c>
      <c r="F12">
        <v>0.17324925944982036</v>
      </c>
    </row>
    <row r="13" spans="1:9" x14ac:dyDescent="0.3">
      <c r="A13" t="s">
        <v>83</v>
      </c>
      <c r="B13">
        <v>22</v>
      </c>
      <c r="C13">
        <v>1.8146849374991345</v>
      </c>
      <c r="D13">
        <v>8.2485678977233384E-2</v>
      </c>
    </row>
    <row r="14" spans="1:9" ht="15" thickBot="1" x14ac:dyDescent="0.35">
      <c r="A14" s="1" t="s">
        <v>84</v>
      </c>
      <c r="B14" s="1">
        <v>23</v>
      </c>
      <c r="C14" s="1">
        <v>1.9780958333333327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91</v>
      </c>
      <c r="C16" s="2" t="s">
        <v>79</v>
      </c>
      <c r="D16" s="2" t="s">
        <v>92</v>
      </c>
      <c r="E16" s="2" t="s">
        <v>93</v>
      </c>
      <c r="F16" s="2" t="s">
        <v>94</v>
      </c>
      <c r="G16" s="2" t="s">
        <v>95</v>
      </c>
      <c r="H16" s="2" t="s">
        <v>96</v>
      </c>
      <c r="I16" s="2" t="s">
        <v>97</v>
      </c>
    </row>
    <row r="17" spans="1:9" x14ac:dyDescent="0.3">
      <c r="A17" t="s">
        <v>85</v>
      </c>
      <c r="B17">
        <v>2.9800729522833929</v>
      </c>
      <c r="C17">
        <v>0.16661144299618505</v>
      </c>
      <c r="D17">
        <v>17.886364217802427</v>
      </c>
      <c r="E17" s="4">
        <v>1.35660053641507E-14</v>
      </c>
      <c r="F17">
        <v>2.6345419678489779</v>
      </c>
      <c r="G17">
        <v>3.3256039367178079</v>
      </c>
      <c r="H17">
        <v>2.6345419678489779</v>
      </c>
      <c r="I17">
        <v>3.3256039367178079</v>
      </c>
    </row>
    <row r="18" spans="1:9" ht="15" thickBot="1" x14ac:dyDescent="0.35">
      <c r="A18" s="1" t="s">
        <v>98</v>
      </c>
      <c r="B18" s="1">
        <v>7.3681806226553487E-2</v>
      </c>
      <c r="C18" s="1">
        <v>5.2349077746503637E-2</v>
      </c>
      <c r="D18" s="1">
        <v>1.4075091558126762</v>
      </c>
      <c r="E18" s="1">
        <v>0.17324925944982</v>
      </c>
      <c r="F18" s="1">
        <v>-3.4883536241534382E-2</v>
      </c>
      <c r="G18" s="1">
        <v>0.18224714869464137</v>
      </c>
      <c r="H18" s="1">
        <v>-3.4883536241534382E-2</v>
      </c>
      <c r="I18" s="1">
        <v>0.18224714869464137</v>
      </c>
    </row>
    <row r="22" spans="1:9" x14ac:dyDescent="0.3">
      <c r="A22" t="s">
        <v>99</v>
      </c>
    </row>
    <row r="23" spans="1:9" ht="15" thickBot="1" x14ac:dyDescent="0.35"/>
    <row r="24" spans="1:9" x14ac:dyDescent="0.3">
      <c r="A24" s="2" t="s">
        <v>100</v>
      </c>
      <c r="B24" s="2" t="s">
        <v>101</v>
      </c>
      <c r="C24" s="2" t="s">
        <v>102</v>
      </c>
    </row>
    <row r="25" spans="1:9" x14ac:dyDescent="0.3">
      <c r="A25">
        <v>1</v>
      </c>
      <c r="B25">
        <v>3.1569092872271214</v>
      </c>
      <c r="C25">
        <v>-0.43690928722712119</v>
      </c>
    </row>
    <row r="26" spans="1:9" x14ac:dyDescent="0.3">
      <c r="A26">
        <v>2</v>
      </c>
      <c r="B26">
        <v>3.3337456221708495</v>
      </c>
      <c r="C26">
        <v>7.6254377829150677E-2</v>
      </c>
    </row>
    <row r="27" spans="1:9" x14ac:dyDescent="0.3">
      <c r="A27">
        <v>3</v>
      </c>
      <c r="B27">
        <v>3.2232229128310195</v>
      </c>
      <c r="C27">
        <v>0.59677708716898037</v>
      </c>
    </row>
    <row r="28" spans="1:9" x14ac:dyDescent="0.3">
      <c r="A28">
        <v>4</v>
      </c>
      <c r="B28">
        <v>3.1053320228685339</v>
      </c>
      <c r="C28">
        <v>0.14466797713146606</v>
      </c>
    </row>
    <row r="29" spans="1:9" x14ac:dyDescent="0.3">
      <c r="A29">
        <v>5</v>
      </c>
      <c r="B29">
        <v>3.3042728996802282</v>
      </c>
      <c r="C29">
        <v>-5.4272899680228193E-2</v>
      </c>
    </row>
    <row r="30" spans="1:9" x14ac:dyDescent="0.3">
      <c r="A30">
        <v>6</v>
      </c>
      <c r="B30">
        <v>3.2011183709630533</v>
      </c>
      <c r="C30">
        <v>-1.1118370963053348E-2</v>
      </c>
    </row>
    <row r="31" spans="1:9" x14ac:dyDescent="0.3">
      <c r="A31">
        <v>7</v>
      </c>
      <c r="B31">
        <v>3.0905956616232233</v>
      </c>
      <c r="C31">
        <v>-0.19059566162322339</v>
      </c>
    </row>
    <row r="32" spans="1:9" x14ac:dyDescent="0.3">
      <c r="A32">
        <v>8</v>
      </c>
      <c r="B32">
        <v>3.1495411066044658</v>
      </c>
      <c r="C32">
        <v>0.25045889339553407</v>
      </c>
    </row>
    <row r="33" spans="1:3" x14ac:dyDescent="0.3">
      <c r="A33">
        <v>9</v>
      </c>
      <c r="B33">
        <v>3.3263774415481944</v>
      </c>
      <c r="C33">
        <v>-2.6377441548194547E-2</v>
      </c>
    </row>
    <row r="34" spans="1:3" x14ac:dyDescent="0.3">
      <c r="A34">
        <v>10</v>
      </c>
      <c r="B34">
        <v>3.2379592740763301</v>
      </c>
      <c r="C34">
        <v>0.33204072592366973</v>
      </c>
    </row>
    <row r="35" spans="1:3" x14ac:dyDescent="0.3">
      <c r="A35">
        <v>11</v>
      </c>
      <c r="B35">
        <v>3.1495411066044658</v>
      </c>
      <c r="C35">
        <v>-8.9541106604465792E-2</v>
      </c>
    </row>
    <row r="36" spans="1:3" x14ac:dyDescent="0.3">
      <c r="A36">
        <v>12</v>
      </c>
      <c r="B36">
        <v>3.0905956616232233</v>
      </c>
      <c r="C36">
        <v>-0.30059566162322326</v>
      </c>
    </row>
    <row r="37" spans="1:3" x14ac:dyDescent="0.3">
      <c r="A37">
        <v>13</v>
      </c>
      <c r="B37">
        <v>3.2895365384349176</v>
      </c>
      <c r="C37">
        <v>0.11046346156508235</v>
      </c>
    </row>
    <row r="38" spans="1:3" x14ac:dyDescent="0.3">
      <c r="A38">
        <v>14</v>
      </c>
      <c r="B38">
        <v>3.1642774678497765</v>
      </c>
      <c r="C38">
        <v>0.23572253215022343</v>
      </c>
    </row>
    <row r="39" spans="1:3" x14ac:dyDescent="0.3">
      <c r="A39">
        <v>15</v>
      </c>
      <c r="B39">
        <v>3.2158547322083639</v>
      </c>
      <c r="C39">
        <v>0.24414526779163603</v>
      </c>
    </row>
    <row r="40" spans="1:3" x14ac:dyDescent="0.3">
      <c r="A40">
        <v>16</v>
      </c>
      <c r="B40">
        <v>3.1200683841138446</v>
      </c>
      <c r="C40">
        <v>0.38993161588615521</v>
      </c>
    </row>
    <row r="41" spans="1:3" x14ac:dyDescent="0.3">
      <c r="A41">
        <v>17</v>
      </c>
      <c r="B41">
        <v>3.2158547322083639</v>
      </c>
      <c r="C41">
        <v>-0.30585473220836379</v>
      </c>
    </row>
    <row r="42" spans="1:3" x14ac:dyDescent="0.3">
      <c r="A42">
        <v>18</v>
      </c>
      <c r="B42">
        <v>3.3042728996802282</v>
      </c>
      <c r="C42">
        <v>-0.22427289968022812</v>
      </c>
    </row>
    <row r="43" spans="1:3" x14ac:dyDescent="0.3">
      <c r="A43">
        <v>19</v>
      </c>
      <c r="B43">
        <v>3.1937501903403982</v>
      </c>
      <c r="C43">
        <v>0.40624980965960189</v>
      </c>
    </row>
    <row r="44" spans="1:3" x14ac:dyDescent="0.3">
      <c r="A44">
        <v>20</v>
      </c>
      <c r="B44">
        <v>3.0537547585099465</v>
      </c>
      <c r="C44">
        <v>-7.3754758509946505E-2</v>
      </c>
    </row>
    <row r="45" spans="1:3" x14ac:dyDescent="0.3">
      <c r="A45">
        <v>21</v>
      </c>
      <c r="B45">
        <v>3.2600638159442963</v>
      </c>
      <c r="C45">
        <v>-0.2800638159442963</v>
      </c>
    </row>
    <row r="46" spans="1:3" x14ac:dyDescent="0.3">
      <c r="A46">
        <v>22</v>
      </c>
      <c r="B46">
        <v>3.3190092609255388</v>
      </c>
      <c r="C46">
        <v>-0.3990092609255389</v>
      </c>
    </row>
    <row r="47" spans="1:3" x14ac:dyDescent="0.3">
      <c r="A47">
        <v>23</v>
      </c>
      <c r="B47">
        <v>3.0979638422458784</v>
      </c>
      <c r="C47">
        <v>-0.29796384224587857</v>
      </c>
    </row>
    <row r="48" spans="1:3" ht="15" thickBot="1" x14ac:dyDescent="0.35">
      <c r="A48" s="1">
        <v>24</v>
      </c>
      <c r="B48" s="1">
        <v>3.1863820097177427</v>
      </c>
      <c r="C48" s="1">
        <v>-9.63820097177428E-2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jbhoffma</dc:creator>
  <cp:lastModifiedBy>jbhoffma</cp:lastModifiedBy>
  <dcterms:created xsi:type="dcterms:W3CDTF">2024-04-07T18:45:36Z</dcterms:created>
  <dcterms:modified xsi:type="dcterms:W3CDTF">2024-04-20T22:23:10Z</dcterms:modified>
</cp:coreProperties>
</file>